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<sst xmlns="http://schemas.openxmlformats.org/spreadsheetml/2006/main" count="1034" uniqueCount="191">
  <si>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</si>
  <si>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</si>
  <si>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</si>
  <si>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</si>
  <si>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</si>
  <si>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</si>
  <si>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</si>
  <si>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</si>
  <si>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</si>
  <si>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</si>
  <si>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</si>
  <si>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</si>
  <si>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</si>
  <si>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</si>
  <si>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</si>
  <si>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</si>
  <si>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</si>
  <si>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</si>
  <si>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</si>
  <si>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</si>
  <si>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</si>
  <si>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</si>
  <si>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</si>
  <si>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</si>
  <si>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</si>
  <si>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</si>
  <si>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</si>
  <si>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</si>
  <si>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</si>
  <si>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</si>
  <si>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</si>
  <si>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</si>
  <si>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</si>
  <si>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</si>
  <si>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</si>
  <si>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</si>
  <si>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</si>
  <si>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</si>
  <si>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</si>
  <si>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</si>
  <si>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</si>
  <si>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</si>
  <si>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</si>
  <si>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</si>
  <si>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</si>
  <si>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</si>
  <si>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</si>
  <si>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</si>
  <si>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</si>
  <si>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</si>
  <si>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</si>
  <si>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</si>
  <si>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</si>
  <si>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</si>
  <si>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</si>
  <si>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</si>
  <si>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</si>
  <si>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</si>
  <si>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</si>
  <si>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</si>
  <si>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</si>
  <si>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</si>
  <si>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</si>
  <si>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</si>
  <si>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</si>
  <si>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</si>
  <si>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</si>
  <si>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</si>
  <si>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</si>
  <si>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</si>
  <si>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</si>
  <si>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</si>
  <si>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</si>
  <si>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</si>
  <si>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</si>
  <si>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</si>
  <si>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</si>
  <si>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</si>
  <si>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</si>
  <si>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</si>
  <si>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</si>
  <si>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</si>
  <si>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</si>
  <si>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</si>
  <si>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</si>
  <si>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</si>
  <si>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</si>
  <si>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</si>
  <si>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</si>
  <si>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</si>
  <si>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</si>
  <si>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</si>
  <si>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</si>
  <si>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</si>
  <si>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</si>
  <si>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</si>
  <si>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</si>
  <si>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</si>
  <si>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</si>
  <si>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</si>
  <si>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</si>
  <si>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</si>
  <si>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</si>
  <si>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</si>
  <si>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</si>
  <si>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</si>
  <si>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</si>
  <si>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</si>
  <si>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</si>
  <si>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</si>
  <si>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</si>
  <si>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</si>
  <si>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</si>
  <si>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</si>
  <si>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</si>
  <si>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</si>
  <si>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</si>
  <si>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</si>
  <si>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</si>
  <si>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</si>
  <si>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</si>
  <si>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</si>
  <si>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</si>
  <si>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</si>
  <si>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</si>
  <si>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</si>
  <si>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</si>
  <si>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</si>
  <si>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</si>
  <si>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</si>
  <si>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</si>
  <si>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</si>
  <si>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</si>
  <si>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</si>
  <si>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</si>
  <si>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</si>
  <si>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</si>
  <si>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</si>
  <si>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</si>
  <si>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</si>
  <si>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</si>
  <si>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</si>
  <si>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</si>
  <si>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</si>
  <si>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</si>
  <si>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</si>
  <si>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</si>
  <si>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</si>
  <si>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</si>
  <si>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</si>
  <si>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</si>
  <si>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</si>
  <si>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</si>
  <si>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</si>
  <si>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</si>
  <si>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</si>
  <si>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</si>
  <si>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</si>
  <si>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t>
  </si>
  <si>
    <t>3596,82</t>
  </si>
  <si>
    <t>апрель 2024 года</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</si>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</sst>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R14" sqref="R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3055.4593375699997</v>
      </c>
      <c r="D7" s="4">
        <f>$F$12+'СЕТ СН'!G5+СВЦЭМ!$D$10+'СЕТ СН'!G11-'СЕТ СН'!G$18</f>
        <v>3913.6793375699995</v>
      </c>
      <c r="E7" s="4">
        <f>$F$12+'СЕТ СН'!H5+СВЦЭМ!$D$10+'СЕТ СН'!H11-'СЕТ СН'!H$18</f>
        <v>4071.53933757</v>
      </c>
      <c r="F7" s="4">
        <f>$F$12+'СЕТ СН'!I5+СВЦЭМ!$D$10+'СЕТ СН'!I11-'СЕТ СН'!I$18</f>
        <v>4588.0693375700002</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1909.3573375399999</v>
      </c>
      <c r="H12" s="2" t="s">
        <v>41</v>
      </c>
    </row>
    <row r="13" spans="1:8" ht="31.5" x14ac:dyDescent="0.25">
      <c r="A13" s="12">
        <v>2</v>
      </c>
      <c r="B13" s="107" t="s">
        <v>48</v>
      </c>
      <c r="C13" s="107"/>
      <c r="D13" s="107"/>
      <c r="E13" s="13" t="s">
        <v>22</v>
      </c>
      <c r="F13" s="11">
        <f>СВЦЭМ!$D$11</f>
        <v>1909.3573375399999</v>
      </c>
    </row>
    <row r="14" spans="1:8" ht="36" customHeight="1" x14ac:dyDescent="0.25">
      <c r="A14" s="12">
        <v>3</v>
      </c>
      <c r="B14" s="107" t="s">
        <v>49</v>
      </c>
      <c r="C14" s="107"/>
      <c r="D14" s="107"/>
      <c r="E14" s="13" t="s">
        <v>23</v>
      </c>
      <c r="F14" s="11">
        <f>СВЦЭМ!$D$12</f>
        <v>657669.18968692445</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1.0860000000000001</v>
      </c>
    </row>
    <row r="17" spans="1:6" ht="33" customHeight="1" x14ac:dyDescent="0.25">
      <c r="A17" s="12">
        <v>6</v>
      </c>
      <c r="B17" s="107" t="s">
        <v>53</v>
      </c>
      <c r="C17" s="107" t="s">
        <v>25</v>
      </c>
      <c r="D17" s="107" t="s">
        <v>6</v>
      </c>
      <c r="E17" s="13" t="s">
        <v>6</v>
      </c>
      <c r="F17" s="16">
        <f>SUM(F19:F23)</f>
        <v>1.0860000000000001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1.0860000000000001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703.37300000000005</v>
      </c>
    </row>
    <row r="26" spans="1:6" ht="30.75" customHeight="1" x14ac:dyDescent="0.25">
      <c r="A26" s="12">
        <v>9</v>
      </c>
      <c r="B26" s="107" t="s">
        <v>62</v>
      </c>
      <c r="C26" s="107" t="s">
        <v>27</v>
      </c>
      <c r="D26" s="107" t="s">
        <v>28</v>
      </c>
      <c r="E26" s="13" t="s">
        <v>61</v>
      </c>
      <c r="F26" s="16">
        <f>SUM(F28:F32)</f>
        <v>703.37300000000005</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703.37300000000005</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3142.0960769199996</v>
      </c>
      <c r="C9" s="4">
        <f>СВЦЭМ!$D$14+'СЕТ СН'!G5+СВЦЭМ!$D$10+'СЕТ СН'!G11-'СЕТ СН'!G$19</f>
        <v>4000.3160769199999</v>
      </c>
      <c r="D9" s="4">
        <f>СВЦЭМ!$D$14+'СЕТ СН'!H5+СВЦЭМ!$D$10+'СЕТ СН'!H11-'СЕТ СН'!H$19</f>
        <v>4158.1760769200009</v>
      </c>
      <c r="E9" s="4">
        <f>СВЦЭМ!$D$14+'СЕТ СН'!I5+СВЦЭМ!$D$10+'СЕТ СН'!I11-'СЕТ СН'!I$19</f>
        <v>4674.7060769199998</v>
      </c>
    </row>
    <row r="10" spans="1:6" x14ac:dyDescent="0.25">
      <c r="A10" s="26" t="s">
        <v>35</v>
      </c>
      <c r="B10" s="4">
        <f>СВЦЭМ!$D$15+'СЕТ СН'!F5+СВЦЭМ!$D$10+'СЕТ СН'!F11-'СЕТ СН'!F$19</f>
        <v>4012.6045448999998</v>
      </c>
      <c r="C10" s="4">
        <f>СВЦЭМ!$D$15+'СЕТ СН'!G5+СВЦЭМ!$D$10+'СЕТ СН'!G11-'СЕТ СН'!G$19</f>
        <v>4870.8245449000005</v>
      </c>
      <c r="D10" s="4">
        <f>СВЦЭМ!$D$15+'СЕТ СН'!H5+СВЦЭМ!$D$10+'СЕТ СН'!H11-'СЕТ СН'!H$19</f>
        <v>5028.6845449000002</v>
      </c>
      <c r="E10" s="4">
        <f>СВЦЭМ!$D$15+'СЕТ СН'!I5+СВЦЭМ!$D$10+'СЕТ СН'!I11-'СЕТ СН'!I$19</f>
        <v>5545.2145449</v>
      </c>
    </row>
    <row r="11" spans="1:6" x14ac:dyDescent="0.25">
      <c r="A11" s="26" t="s">
        <v>36</v>
      </c>
      <c r="B11" s="4">
        <f>СВЦЭМ!$D$16+'СЕТ СН'!F5+СВЦЭМ!$D$10+'СЕТ СН'!F11-'СЕТ СН'!F$19</f>
        <v>5553.8721294000006</v>
      </c>
      <c r="C11" s="4">
        <f>СВЦЭМ!$D$16+'СЕТ СН'!G5+СВЦЭМ!$D$10+'СЕТ СН'!G11-'СЕТ СН'!G$19</f>
        <v>6412.0921294</v>
      </c>
      <c r="D11" s="4">
        <f>СВЦЭМ!$D$16+'СЕТ СН'!H5+СВЦЭМ!$D$10+'СЕТ СН'!H11-'СЕТ СН'!H$19</f>
        <v>6569.9521294000006</v>
      </c>
      <c r="E11" s="4">
        <f>СВЦЭМ!$D$16+'СЕТ СН'!I5+СВЦЭМ!$D$10+'СЕТ СН'!I11-'СЕТ СН'!I$19</f>
        <v>7086.4821294000003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3142.0960769199996</v>
      </c>
      <c r="C16" s="28">
        <f>СВЦЭМ!$D$14+'СЕТ СН'!G5+СВЦЭМ!$D$10+'СЕТ СН'!G11-'СЕТ СН'!G$19</f>
        <v>4000.3160769199999</v>
      </c>
      <c r="D16" s="28">
        <f>СВЦЭМ!$D$14+'СЕТ СН'!H5+СВЦЭМ!$D$10+'СЕТ СН'!H11-'СЕТ СН'!H$19</f>
        <v>4158.1760769200009</v>
      </c>
      <c r="E16" s="28">
        <f>СВЦЭМ!$D$14+'СЕТ СН'!I5+СВЦЭМ!$D$10+'СЕТ СН'!I11-'СЕТ СН'!I$19</f>
        <v>4674.7060769199998</v>
      </c>
    </row>
    <row r="17" spans="1:5" x14ac:dyDescent="0.25">
      <c r="A17" s="26" t="s">
        <v>37</v>
      </c>
      <c r="B17" s="28">
        <f>СВЦЭМ!$D$17+'СЕТ СН'!F5+СВЦЭМ!$D$10+'СЕТ СН'!F11-'СЕТ СН'!F$19</f>
        <v>4569.5657296400004</v>
      </c>
      <c r="C17" s="28">
        <f>СВЦЭМ!$D$17+'СЕТ СН'!G5+СВЦЭМ!$D$10+'СЕТ СН'!G11-'СЕТ СН'!G$19</f>
        <v>5427.7857296399998</v>
      </c>
      <c r="D17" s="28">
        <f>СВЦЭМ!$D$17+'СЕТ СН'!H5+СВЦЭМ!$D$10+'СЕТ СН'!H11-'СЕТ СН'!H$19</f>
        <v>5585.6457296400004</v>
      </c>
      <c r="E17" s="28">
        <f>СВЦЭМ!$D$17+'СЕТ СН'!I5+СВЦЭМ!$D$10+'СЕТ СН'!I11-'СЕТ СН'!I$19</f>
        <v>6102.1757296400001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7" zoomScale="70" zoomScaleNormal="70" zoomScaleSheetLayoutView="80" workbookViewId="0">
      <selection activeCell="Y157" sqref="Y157"/>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СН'!$F$12+СВЦЭМ!$D$10+'СЕТ СН'!$F$5-'СЕТ СН'!$F$20</f>
        <v>3328.2026568199999</v>
      </c>
      <c r="C12" s="36">
        <f>SUMIFS(СВЦЭМ!$C$39:$C$758,СВЦЭМ!$A$39:$A$758,$A12,СВЦЭМ!$B$39:$B$758,C$11)+'СЕТ СН'!$F$12+СВЦЭМ!$D$10+'СЕТ СН'!$F$5-'СЕТ СН'!$F$20</f>
        <v>3344.8193544300002</v>
      </c>
      <c r="D12" s="36">
        <f>SUMIFS(СВЦЭМ!$C$39:$C$758,СВЦЭМ!$A$39:$A$758,$A12,СВЦЭМ!$B$39:$B$758,D$11)+'СЕТ СН'!$F$12+СВЦЭМ!$D$10+'СЕТ СН'!$F$5-'СЕТ СН'!$F$20</f>
        <v>3362.9729433100001</v>
      </c>
      <c r="E12" s="36">
        <f>SUMIFS(СВЦЭМ!$C$39:$C$758,СВЦЭМ!$A$39:$A$758,$A12,СВЦЭМ!$B$39:$B$758,E$11)+'СЕТ СН'!$F$12+СВЦЭМ!$D$10+'СЕТ СН'!$F$5-'СЕТ СН'!$F$20</f>
        <v>3379.0330275699998</v>
      </c>
      <c r="F12" s="36">
        <f>SUMIFS(СВЦЭМ!$C$39:$C$758,СВЦЭМ!$A$39:$A$758,$A12,СВЦЭМ!$B$39:$B$758,F$11)+'СЕТ СН'!$F$12+СВЦЭМ!$D$10+'СЕТ СН'!$F$5-'СЕТ СН'!$F$20</f>
        <v>3346.4099760700001</v>
      </c>
      <c r="G12" s="36">
        <f>SUMIFS(СВЦЭМ!$C$39:$C$758,СВЦЭМ!$A$39:$A$758,$A12,СВЦЭМ!$B$39:$B$758,G$11)+'СЕТ СН'!$F$12+СВЦЭМ!$D$10+'СЕТ СН'!$F$5-'СЕТ СН'!$F$20</f>
        <v>3395.0986920300002</v>
      </c>
      <c r="H12" s="36">
        <f>SUMIFS(СВЦЭМ!$C$39:$C$758,СВЦЭМ!$A$39:$A$758,$A12,СВЦЭМ!$B$39:$B$758,H$11)+'СЕТ СН'!$F$12+СВЦЭМ!$D$10+'СЕТ СН'!$F$5-'СЕТ СН'!$F$20</f>
        <v>3289.2747738099997</v>
      </c>
      <c r="I12" s="36">
        <f>SUMIFS(СВЦЭМ!$C$39:$C$758,СВЦЭМ!$A$39:$A$758,$A12,СВЦЭМ!$B$39:$B$758,I$11)+'СЕТ СН'!$F$12+СВЦЭМ!$D$10+'СЕТ СН'!$F$5-'СЕТ СН'!$F$20</f>
        <v>3221.6637169199994</v>
      </c>
      <c r="J12" s="36">
        <f>SUMIFS(СВЦЭМ!$C$39:$C$758,СВЦЭМ!$A$39:$A$758,$A12,СВЦЭМ!$B$39:$B$758,J$11)+'СЕТ СН'!$F$12+СВЦЭМ!$D$10+'СЕТ СН'!$F$5-'СЕТ СН'!$F$20</f>
        <v>3177.4825761299999</v>
      </c>
      <c r="K12" s="36">
        <f>SUMIFS(СВЦЭМ!$C$39:$C$758,СВЦЭМ!$A$39:$A$758,$A12,СВЦЭМ!$B$39:$B$758,K$11)+'СЕТ СН'!$F$12+СВЦЭМ!$D$10+'СЕТ СН'!$F$5-'СЕТ СН'!$F$20</f>
        <v>3139.2390537800002</v>
      </c>
      <c r="L12" s="36">
        <f>SUMIFS(СВЦЭМ!$C$39:$C$758,СВЦЭМ!$A$39:$A$758,$A12,СВЦЭМ!$B$39:$B$758,L$11)+'СЕТ СН'!$F$12+СВЦЭМ!$D$10+'СЕТ СН'!$F$5-'СЕТ СН'!$F$20</f>
        <v>3152.6347116099996</v>
      </c>
      <c r="M12" s="36">
        <f>SUMIFS(СВЦЭМ!$C$39:$C$758,СВЦЭМ!$A$39:$A$758,$A12,СВЦЭМ!$B$39:$B$758,M$11)+'СЕТ СН'!$F$12+СВЦЭМ!$D$10+'СЕТ СН'!$F$5-'СЕТ СН'!$F$20</f>
        <v>3176.7287262299997</v>
      </c>
      <c r="N12" s="36">
        <f>SUMIFS(СВЦЭМ!$C$39:$C$758,СВЦЭМ!$A$39:$A$758,$A12,СВЦЭМ!$B$39:$B$758,N$11)+'СЕТ СН'!$F$12+СВЦЭМ!$D$10+'СЕТ СН'!$F$5-'СЕТ СН'!$F$20</f>
        <v>3187.5742655199992</v>
      </c>
      <c r="O12" s="36">
        <f>SUMIFS(СВЦЭМ!$C$39:$C$758,СВЦЭМ!$A$39:$A$758,$A12,СВЦЭМ!$B$39:$B$758,O$11)+'СЕТ СН'!$F$12+СВЦЭМ!$D$10+'СЕТ СН'!$F$5-'СЕТ СН'!$F$20</f>
        <v>3204.53869708</v>
      </c>
      <c r="P12" s="36">
        <f>SUMIFS(СВЦЭМ!$C$39:$C$758,СВЦЭМ!$A$39:$A$758,$A12,СВЦЭМ!$B$39:$B$758,P$11)+'СЕТ СН'!$F$12+СВЦЭМ!$D$10+'СЕТ СН'!$F$5-'СЕТ СН'!$F$20</f>
        <v>3238.3353845900001</v>
      </c>
      <c r="Q12" s="36">
        <f>SUMIFS(СВЦЭМ!$C$39:$C$758,СВЦЭМ!$A$39:$A$758,$A12,СВЦЭМ!$B$39:$B$758,Q$11)+'СЕТ СН'!$F$12+СВЦЭМ!$D$10+'СЕТ СН'!$F$5-'СЕТ СН'!$F$20</f>
        <v>3245.65699812</v>
      </c>
      <c r="R12" s="36">
        <f>SUMIFS(СВЦЭМ!$C$39:$C$758,СВЦЭМ!$A$39:$A$758,$A12,СВЦЭМ!$B$39:$B$758,R$11)+'СЕТ СН'!$F$12+СВЦЭМ!$D$10+'СЕТ СН'!$F$5-'СЕТ СН'!$F$20</f>
        <v>3250.1617748999997</v>
      </c>
      <c r="S12" s="36">
        <f>SUMIFS(СВЦЭМ!$C$39:$C$758,СВЦЭМ!$A$39:$A$758,$A12,СВЦЭМ!$B$39:$B$758,S$11)+'СЕТ СН'!$F$12+СВЦЭМ!$D$10+'СЕТ СН'!$F$5-'СЕТ СН'!$F$20</f>
        <v>3219.37597577</v>
      </c>
      <c r="T12" s="36">
        <f>SUMIFS(СВЦЭМ!$C$39:$C$758,СВЦЭМ!$A$39:$A$758,$A12,СВЦЭМ!$B$39:$B$758,T$11)+'СЕТ СН'!$F$12+СВЦЭМ!$D$10+'СЕТ СН'!$F$5-'СЕТ СН'!$F$20</f>
        <v>3181.8386307499995</v>
      </c>
      <c r="U12" s="36">
        <f>SUMIFS(СВЦЭМ!$C$39:$C$758,СВЦЭМ!$A$39:$A$758,$A12,СВЦЭМ!$B$39:$B$758,U$11)+'СЕТ СН'!$F$12+СВЦЭМ!$D$10+'СЕТ СН'!$F$5-'СЕТ СН'!$F$20</f>
        <v>3140.6242429499998</v>
      </c>
      <c r="V12" s="36">
        <f>SUMIFS(СВЦЭМ!$C$39:$C$758,СВЦЭМ!$A$39:$A$758,$A12,СВЦЭМ!$B$39:$B$758,V$11)+'СЕТ СН'!$F$12+СВЦЭМ!$D$10+'СЕТ СН'!$F$5-'СЕТ СН'!$F$20</f>
        <v>3129.9358671199998</v>
      </c>
      <c r="W12" s="36">
        <f>SUMIFS(СВЦЭМ!$C$39:$C$758,СВЦЭМ!$A$39:$A$758,$A12,СВЦЭМ!$B$39:$B$758,W$11)+'СЕТ СН'!$F$12+СВЦЭМ!$D$10+'СЕТ СН'!$F$5-'СЕТ СН'!$F$20</f>
        <v>3113.3727092999998</v>
      </c>
      <c r="X12" s="36">
        <f>SUMIFS(СВЦЭМ!$C$39:$C$758,СВЦЭМ!$A$39:$A$758,$A12,СВЦЭМ!$B$39:$B$758,X$11)+'СЕТ СН'!$F$12+СВЦЭМ!$D$10+'СЕТ СН'!$F$5-'СЕТ СН'!$F$20</f>
        <v>3159.9897872199999</v>
      </c>
      <c r="Y12" s="36">
        <f>SUMIFS(СВЦЭМ!$C$39:$C$758,СВЦЭМ!$A$39:$A$758,$A12,СВЦЭМ!$B$39:$B$758,Y$11)+'СЕТ СН'!$F$12+СВЦЭМ!$D$10+'СЕТ СН'!$F$5-'СЕТ СН'!$F$20</f>
        <v>3201.8369015099997</v>
      </c>
      <c r="AA12" s="37"/>
    </row>
    <row r="13" spans="1:27" ht="15.75" x14ac:dyDescent="0.2">
      <c r="A13" s="35">
        <f>A12+1</f>
        <v>45384</v>
      </c>
      <c r="B13" s="36">
        <f>SUMIFS(СВЦЭМ!$C$39:$C$758,СВЦЭМ!$A$39:$A$758,$A13,СВЦЭМ!$B$39:$B$758,B$11)+'СЕТ СН'!$F$12+СВЦЭМ!$D$10+'СЕТ СН'!$F$5-'СЕТ СН'!$F$20</f>
        <v>3120.70643759</v>
      </c>
      <c r="C13" s="36">
        <f>SUMIFS(СВЦЭМ!$C$39:$C$758,СВЦЭМ!$A$39:$A$758,$A13,СВЦЭМ!$B$39:$B$758,C$11)+'СЕТ СН'!$F$12+СВЦЭМ!$D$10+'СЕТ СН'!$F$5-'СЕТ СН'!$F$20</f>
        <v>3183.3308281199998</v>
      </c>
      <c r="D13" s="36">
        <f>SUMIFS(СВЦЭМ!$C$39:$C$758,СВЦЭМ!$A$39:$A$758,$A13,СВЦЭМ!$B$39:$B$758,D$11)+'СЕТ СН'!$F$12+СВЦЭМ!$D$10+'СЕТ СН'!$F$5-'СЕТ СН'!$F$20</f>
        <v>3244.9174713000002</v>
      </c>
      <c r="E13" s="36">
        <f>SUMIFS(СВЦЭМ!$C$39:$C$758,СВЦЭМ!$A$39:$A$758,$A13,СВЦЭМ!$B$39:$B$758,E$11)+'СЕТ СН'!$F$12+СВЦЭМ!$D$10+'СЕТ СН'!$F$5-'СЕТ СН'!$F$20</f>
        <v>3262.1409250099996</v>
      </c>
      <c r="F13" s="36">
        <f>SUMIFS(СВЦЭМ!$C$39:$C$758,СВЦЭМ!$A$39:$A$758,$A13,СВЦЭМ!$B$39:$B$758,F$11)+'СЕТ СН'!$F$12+СВЦЭМ!$D$10+'СЕТ СН'!$F$5-'СЕТ СН'!$F$20</f>
        <v>3257.6219263699995</v>
      </c>
      <c r="G13" s="36">
        <f>SUMIFS(СВЦЭМ!$C$39:$C$758,СВЦЭМ!$A$39:$A$758,$A13,СВЦЭМ!$B$39:$B$758,G$11)+'СЕТ СН'!$F$12+СВЦЭМ!$D$10+'СЕТ СН'!$F$5-'СЕТ СН'!$F$20</f>
        <v>3252.8654678299999</v>
      </c>
      <c r="H13" s="36">
        <f>SUMIFS(СВЦЭМ!$C$39:$C$758,СВЦЭМ!$A$39:$A$758,$A13,СВЦЭМ!$B$39:$B$758,H$11)+'СЕТ СН'!$F$12+СВЦЭМ!$D$10+'СЕТ СН'!$F$5-'СЕТ СН'!$F$20</f>
        <v>3197.5792495899996</v>
      </c>
      <c r="I13" s="36">
        <f>SUMIFS(СВЦЭМ!$C$39:$C$758,СВЦЭМ!$A$39:$A$758,$A13,СВЦЭМ!$B$39:$B$758,I$11)+'СЕТ СН'!$F$12+СВЦЭМ!$D$10+'СЕТ СН'!$F$5-'СЕТ СН'!$F$20</f>
        <v>3166.6857539899993</v>
      </c>
      <c r="J13" s="36">
        <f>SUMIFS(СВЦЭМ!$C$39:$C$758,СВЦЭМ!$A$39:$A$758,$A13,СВЦЭМ!$B$39:$B$758,J$11)+'СЕТ СН'!$F$12+СВЦЭМ!$D$10+'СЕТ СН'!$F$5-'СЕТ СН'!$F$20</f>
        <v>3129.52353442</v>
      </c>
      <c r="K13" s="36">
        <f>SUMIFS(СВЦЭМ!$C$39:$C$758,СВЦЭМ!$A$39:$A$758,$A13,СВЦЭМ!$B$39:$B$758,K$11)+'СЕТ СН'!$F$12+СВЦЭМ!$D$10+'СЕТ СН'!$F$5-'СЕТ СН'!$F$20</f>
        <v>3096.8580328099997</v>
      </c>
      <c r="L13" s="36">
        <f>SUMIFS(СВЦЭМ!$C$39:$C$758,СВЦЭМ!$A$39:$A$758,$A13,СВЦЭМ!$B$39:$B$758,L$11)+'СЕТ СН'!$F$12+СВЦЭМ!$D$10+'СЕТ СН'!$F$5-'СЕТ СН'!$F$20</f>
        <v>3115.68216613</v>
      </c>
      <c r="M13" s="36">
        <f>SUMIFS(СВЦЭМ!$C$39:$C$758,СВЦЭМ!$A$39:$A$758,$A13,СВЦЭМ!$B$39:$B$758,M$11)+'СЕТ СН'!$F$12+СВЦЭМ!$D$10+'СЕТ СН'!$F$5-'СЕТ СН'!$F$20</f>
        <v>3127.960568</v>
      </c>
      <c r="N13" s="36">
        <f>SUMIFS(СВЦЭМ!$C$39:$C$758,СВЦЭМ!$A$39:$A$758,$A13,СВЦЭМ!$B$39:$B$758,N$11)+'СЕТ СН'!$F$12+СВЦЭМ!$D$10+'СЕТ СН'!$F$5-'СЕТ СН'!$F$20</f>
        <v>3156.87548126</v>
      </c>
      <c r="O13" s="36">
        <f>SUMIFS(СВЦЭМ!$C$39:$C$758,СВЦЭМ!$A$39:$A$758,$A13,СВЦЭМ!$B$39:$B$758,O$11)+'СЕТ СН'!$F$12+СВЦЭМ!$D$10+'СЕТ СН'!$F$5-'СЕТ СН'!$F$20</f>
        <v>3174.3331374999998</v>
      </c>
      <c r="P13" s="36">
        <f>SUMIFS(СВЦЭМ!$C$39:$C$758,СВЦЭМ!$A$39:$A$758,$A13,СВЦЭМ!$B$39:$B$758,P$11)+'СЕТ СН'!$F$12+СВЦЭМ!$D$10+'СЕТ СН'!$F$5-'СЕТ СН'!$F$20</f>
        <v>3183.65607791</v>
      </c>
      <c r="Q13" s="36">
        <f>SUMIFS(СВЦЭМ!$C$39:$C$758,СВЦЭМ!$A$39:$A$758,$A13,СВЦЭМ!$B$39:$B$758,Q$11)+'СЕТ СН'!$F$12+СВЦЭМ!$D$10+'СЕТ СН'!$F$5-'СЕТ СН'!$F$20</f>
        <v>3196.2620558899998</v>
      </c>
      <c r="R13" s="36">
        <f>SUMIFS(СВЦЭМ!$C$39:$C$758,СВЦЭМ!$A$39:$A$758,$A13,СВЦЭМ!$B$39:$B$758,R$11)+'СЕТ СН'!$F$12+СВЦЭМ!$D$10+'СЕТ СН'!$F$5-'СЕТ СН'!$F$20</f>
        <v>3203.7497967899999</v>
      </c>
      <c r="S13" s="36">
        <f>SUMIFS(СВЦЭМ!$C$39:$C$758,СВЦЭМ!$A$39:$A$758,$A13,СВЦЭМ!$B$39:$B$758,S$11)+'СЕТ СН'!$F$12+СВЦЭМ!$D$10+'СЕТ СН'!$F$5-'СЕТ СН'!$F$20</f>
        <v>3191.9129399200001</v>
      </c>
      <c r="T13" s="36">
        <f>SUMIFS(СВЦЭМ!$C$39:$C$758,СВЦЭМ!$A$39:$A$758,$A13,СВЦЭМ!$B$39:$B$758,T$11)+'СЕТ СН'!$F$12+СВЦЭМ!$D$10+'СЕТ СН'!$F$5-'СЕТ СН'!$F$20</f>
        <v>3155.4298709699997</v>
      </c>
      <c r="U13" s="36">
        <f>SUMIFS(СВЦЭМ!$C$39:$C$758,СВЦЭМ!$A$39:$A$758,$A13,СВЦЭМ!$B$39:$B$758,U$11)+'СЕТ СН'!$F$12+СВЦЭМ!$D$10+'СЕТ СН'!$F$5-'СЕТ СН'!$F$20</f>
        <v>3127.8965423899999</v>
      </c>
      <c r="V13" s="36">
        <f>SUMIFS(СВЦЭМ!$C$39:$C$758,СВЦЭМ!$A$39:$A$758,$A13,СВЦЭМ!$B$39:$B$758,V$11)+'СЕТ СН'!$F$12+СВЦЭМ!$D$10+'СЕТ СН'!$F$5-'СЕТ СН'!$F$20</f>
        <v>3104.3437363200001</v>
      </c>
      <c r="W13" s="36">
        <f>SUMIFS(СВЦЭМ!$C$39:$C$758,СВЦЭМ!$A$39:$A$758,$A13,СВЦЭМ!$B$39:$B$758,W$11)+'СЕТ СН'!$F$12+СВЦЭМ!$D$10+'СЕТ СН'!$F$5-'СЕТ СН'!$F$20</f>
        <v>3082.3578180200002</v>
      </c>
      <c r="X13" s="36">
        <f>SUMIFS(СВЦЭМ!$C$39:$C$758,СВЦЭМ!$A$39:$A$758,$A13,СВЦЭМ!$B$39:$B$758,X$11)+'СЕТ СН'!$F$12+СВЦЭМ!$D$10+'СЕТ СН'!$F$5-'СЕТ СН'!$F$20</f>
        <v>3129.7444686500003</v>
      </c>
      <c r="Y13" s="36">
        <f>SUMIFS(СВЦЭМ!$C$39:$C$758,СВЦЭМ!$A$39:$A$758,$A13,СВЦЭМ!$B$39:$B$758,Y$11)+'СЕТ СН'!$F$12+СВЦЭМ!$D$10+'СЕТ СН'!$F$5-'СЕТ СН'!$F$20</f>
        <v>3182.2663524299996</v>
      </c>
    </row>
    <row r="14" spans="1:27" ht="15.75" x14ac:dyDescent="0.2">
      <c r="A14" s="35">
        <f t="shared" ref="A14:A41" si="0">A13+1</f>
        <v>45385</v>
      </c>
      <c r="B14" s="36">
        <f>SUMIFS(СВЦЭМ!$C$39:$C$758,СВЦЭМ!$A$39:$A$758,$A14,СВЦЭМ!$B$39:$B$758,B$11)+'СЕТ СН'!$F$12+СВЦЭМ!$D$10+'СЕТ СН'!$F$5-'СЕТ СН'!$F$20</f>
        <v>3138.4158988099998</v>
      </c>
      <c r="C14" s="36">
        <f>SUMIFS(СВЦЭМ!$C$39:$C$758,СВЦЭМ!$A$39:$A$758,$A14,СВЦЭМ!$B$39:$B$758,C$11)+'СЕТ СН'!$F$12+СВЦЭМ!$D$10+'СЕТ СН'!$F$5-'СЕТ СН'!$F$20</f>
        <v>3188.0259943499996</v>
      </c>
      <c r="D14" s="36">
        <f>SUMIFS(СВЦЭМ!$C$39:$C$758,СВЦЭМ!$A$39:$A$758,$A14,СВЦЭМ!$B$39:$B$758,D$11)+'СЕТ СН'!$F$12+СВЦЭМ!$D$10+'СЕТ СН'!$F$5-'СЕТ СН'!$F$20</f>
        <v>3234.4152601599999</v>
      </c>
      <c r="E14" s="36">
        <f>SUMIFS(СВЦЭМ!$C$39:$C$758,СВЦЭМ!$A$39:$A$758,$A14,СВЦЭМ!$B$39:$B$758,E$11)+'СЕТ СН'!$F$12+СВЦЭМ!$D$10+'СЕТ СН'!$F$5-'СЕТ СН'!$F$20</f>
        <v>3237.0965222799996</v>
      </c>
      <c r="F14" s="36">
        <f>SUMIFS(СВЦЭМ!$C$39:$C$758,СВЦЭМ!$A$39:$A$758,$A14,СВЦЭМ!$B$39:$B$758,F$11)+'СЕТ СН'!$F$12+СВЦЭМ!$D$10+'СЕТ СН'!$F$5-'СЕТ СН'!$F$20</f>
        <v>3208.3621758600002</v>
      </c>
      <c r="G14" s="36">
        <f>SUMIFS(СВЦЭМ!$C$39:$C$758,СВЦЭМ!$A$39:$A$758,$A14,СВЦЭМ!$B$39:$B$758,G$11)+'СЕТ СН'!$F$12+СВЦЭМ!$D$10+'СЕТ СН'!$F$5-'СЕТ СН'!$F$20</f>
        <v>3198.7426137299999</v>
      </c>
      <c r="H14" s="36">
        <f>SUMIFS(СВЦЭМ!$C$39:$C$758,СВЦЭМ!$A$39:$A$758,$A14,СВЦЭМ!$B$39:$B$758,H$11)+'СЕТ СН'!$F$12+СВЦЭМ!$D$10+'СЕТ СН'!$F$5-'СЕТ СН'!$F$20</f>
        <v>3170.73502998</v>
      </c>
      <c r="I14" s="36">
        <f>SUMIFS(СВЦЭМ!$C$39:$C$758,СВЦЭМ!$A$39:$A$758,$A14,СВЦЭМ!$B$39:$B$758,I$11)+'СЕТ СН'!$F$12+СВЦЭМ!$D$10+'СЕТ СН'!$F$5-'СЕТ СН'!$F$20</f>
        <v>3130.67007289</v>
      </c>
      <c r="J14" s="36">
        <f>SUMIFS(СВЦЭМ!$C$39:$C$758,СВЦЭМ!$A$39:$A$758,$A14,СВЦЭМ!$B$39:$B$758,J$11)+'СЕТ СН'!$F$12+СВЦЭМ!$D$10+'СЕТ СН'!$F$5-'СЕТ СН'!$F$20</f>
        <v>3064.8399541500003</v>
      </c>
      <c r="K14" s="36">
        <f>SUMIFS(СВЦЭМ!$C$39:$C$758,СВЦЭМ!$A$39:$A$758,$A14,СВЦЭМ!$B$39:$B$758,K$11)+'СЕТ СН'!$F$12+СВЦЭМ!$D$10+'СЕТ СН'!$F$5-'СЕТ СН'!$F$20</f>
        <v>3034.4609574300002</v>
      </c>
      <c r="L14" s="36">
        <f>SUMIFS(СВЦЭМ!$C$39:$C$758,СВЦЭМ!$A$39:$A$758,$A14,СВЦЭМ!$B$39:$B$758,L$11)+'СЕТ СН'!$F$12+СВЦЭМ!$D$10+'СЕТ СН'!$F$5-'СЕТ СН'!$F$20</f>
        <v>3023.8988742900001</v>
      </c>
      <c r="M14" s="36">
        <f>SUMIFS(СВЦЭМ!$C$39:$C$758,СВЦЭМ!$A$39:$A$758,$A14,СВЦЭМ!$B$39:$B$758,M$11)+'СЕТ СН'!$F$12+СВЦЭМ!$D$10+'СЕТ СН'!$F$5-'СЕТ СН'!$F$20</f>
        <v>3031.5556246199999</v>
      </c>
      <c r="N14" s="36">
        <f>SUMIFS(СВЦЭМ!$C$39:$C$758,СВЦЭМ!$A$39:$A$758,$A14,СВЦЭМ!$B$39:$B$758,N$11)+'СЕТ СН'!$F$12+СВЦЭМ!$D$10+'СЕТ СН'!$F$5-'СЕТ СН'!$F$20</f>
        <v>3050.8017918699998</v>
      </c>
      <c r="O14" s="36">
        <f>SUMIFS(СВЦЭМ!$C$39:$C$758,СВЦЭМ!$A$39:$A$758,$A14,СВЦЭМ!$B$39:$B$758,O$11)+'СЕТ СН'!$F$12+СВЦЭМ!$D$10+'СЕТ СН'!$F$5-'СЕТ СН'!$F$20</f>
        <v>3060.3464654899999</v>
      </c>
      <c r="P14" s="36">
        <f>SUMIFS(СВЦЭМ!$C$39:$C$758,СВЦЭМ!$A$39:$A$758,$A14,СВЦЭМ!$B$39:$B$758,P$11)+'СЕТ СН'!$F$12+СВЦЭМ!$D$10+'СЕТ СН'!$F$5-'СЕТ СН'!$F$20</f>
        <v>3097.06118552</v>
      </c>
      <c r="Q14" s="36">
        <f>SUMIFS(СВЦЭМ!$C$39:$C$758,СВЦЭМ!$A$39:$A$758,$A14,СВЦЭМ!$B$39:$B$758,Q$11)+'СЕТ СН'!$F$12+СВЦЭМ!$D$10+'СЕТ СН'!$F$5-'СЕТ СН'!$F$20</f>
        <v>3118.5048081200002</v>
      </c>
      <c r="R14" s="36">
        <f>SUMIFS(СВЦЭМ!$C$39:$C$758,СВЦЭМ!$A$39:$A$758,$A14,СВЦЭМ!$B$39:$B$758,R$11)+'СЕТ СН'!$F$12+СВЦЭМ!$D$10+'СЕТ СН'!$F$5-'СЕТ СН'!$F$20</f>
        <v>3130.6951200100002</v>
      </c>
      <c r="S14" s="36">
        <f>SUMIFS(СВЦЭМ!$C$39:$C$758,СВЦЭМ!$A$39:$A$758,$A14,СВЦЭМ!$B$39:$B$758,S$11)+'СЕТ СН'!$F$12+СВЦЭМ!$D$10+'СЕТ СН'!$F$5-'СЕТ СН'!$F$20</f>
        <v>3118.1869364200002</v>
      </c>
      <c r="T14" s="36">
        <f>SUMIFS(СВЦЭМ!$C$39:$C$758,СВЦЭМ!$A$39:$A$758,$A14,СВЦЭМ!$B$39:$B$758,T$11)+'СЕТ СН'!$F$12+СВЦЭМ!$D$10+'СЕТ СН'!$F$5-'СЕТ СН'!$F$20</f>
        <v>3095.6472297</v>
      </c>
      <c r="U14" s="36">
        <f>SUMIFS(СВЦЭМ!$C$39:$C$758,СВЦЭМ!$A$39:$A$758,$A14,СВЦЭМ!$B$39:$B$758,U$11)+'СЕТ СН'!$F$12+СВЦЭМ!$D$10+'СЕТ СН'!$F$5-'СЕТ СН'!$F$20</f>
        <v>3063.8927761499999</v>
      </c>
      <c r="V14" s="36">
        <f>SUMIFS(СВЦЭМ!$C$39:$C$758,СВЦЭМ!$A$39:$A$758,$A14,СВЦЭМ!$B$39:$B$758,V$11)+'СЕТ СН'!$F$12+СВЦЭМ!$D$10+'СЕТ СН'!$F$5-'СЕТ СН'!$F$20</f>
        <v>3036.6404720600003</v>
      </c>
      <c r="W14" s="36">
        <f>SUMIFS(СВЦЭМ!$C$39:$C$758,СВЦЭМ!$A$39:$A$758,$A14,СВЦЭМ!$B$39:$B$758,W$11)+'СЕТ СН'!$F$12+СВЦЭМ!$D$10+'СЕТ СН'!$F$5-'СЕТ СН'!$F$20</f>
        <v>3025.5424559399999</v>
      </c>
      <c r="X14" s="36">
        <f>SUMIFS(СВЦЭМ!$C$39:$C$758,СВЦЭМ!$A$39:$A$758,$A14,СВЦЭМ!$B$39:$B$758,X$11)+'СЕТ СН'!$F$12+СВЦЭМ!$D$10+'СЕТ СН'!$F$5-'СЕТ СН'!$F$20</f>
        <v>3065.6279913899998</v>
      </c>
      <c r="Y14" s="36">
        <f>SUMIFS(СВЦЭМ!$C$39:$C$758,СВЦЭМ!$A$39:$A$758,$A14,СВЦЭМ!$B$39:$B$758,Y$11)+'СЕТ СН'!$F$12+СВЦЭМ!$D$10+'СЕТ СН'!$F$5-'СЕТ СН'!$F$20</f>
        <v>3118.3599205299997</v>
      </c>
    </row>
    <row r="15" spans="1:27" ht="15.75" x14ac:dyDescent="0.2">
      <c r="A15" s="35">
        <f t="shared" si="0"/>
        <v>45386</v>
      </c>
      <c r="B15" s="36">
        <f>SUMIFS(СВЦЭМ!$C$39:$C$758,СВЦЭМ!$A$39:$A$758,$A15,СВЦЭМ!$B$39:$B$758,B$11)+'СЕТ СН'!$F$12+СВЦЭМ!$D$10+'СЕТ СН'!$F$5-'СЕТ СН'!$F$20</f>
        <v>3297.3820623800002</v>
      </c>
      <c r="C15" s="36">
        <f>SUMIFS(СВЦЭМ!$C$39:$C$758,СВЦЭМ!$A$39:$A$758,$A15,СВЦЭМ!$B$39:$B$758,C$11)+'СЕТ СН'!$F$12+СВЦЭМ!$D$10+'СЕТ СН'!$F$5-'СЕТ СН'!$F$20</f>
        <v>3267.7735998500002</v>
      </c>
      <c r="D15" s="36">
        <f>SUMIFS(СВЦЭМ!$C$39:$C$758,СВЦЭМ!$A$39:$A$758,$A15,СВЦЭМ!$B$39:$B$758,D$11)+'СЕТ СН'!$F$12+СВЦЭМ!$D$10+'СЕТ СН'!$F$5-'СЕТ СН'!$F$20</f>
        <v>3293.1198601799997</v>
      </c>
      <c r="E15" s="36">
        <f>SUMIFS(СВЦЭМ!$C$39:$C$758,СВЦЭМ!$A$39:$A$758,$A15,СВЦЭМ!$B$39:$B$758,E$11)+'СЕТ СН'!$F$12+СВЦЭМ!$D$10+'СЕТ СН'!$F$5-'СЕТ СН'!$F$20</f>
        <v>3303.0006096299994</v>
      </c>
      <c r="F15" s="36">
        <f>SUMIFS(СВЦЭМ!$C$39:$C$758,СВЦЭМ!$A$39:$A$758,$A15,СВЦЭМ!$B$39:$B$758,F$11)+'СЕТ СН'!$F$12+СВЦЭМ!$D$10+'СЕТ СН'!$F$5-'СЕТ СН'!$F$20</f>
        <v>3292.1335904299995</v>
      </c>
      <c r="G15" s="36">
        <f>SUMIFS(СВЦЭМ!$C$39:$C$758,СВЦЭМ!$A$39:$A$758,$A15,СВЦЭМ!$B$39:$B$758,G$11)+'СЕТ СН'!$F$12+СВЦЭМ!$D$10+'СЕТ СН'!$F$5-'СЕТ СН'!$F$20</f>
        <v>3254.1460024399994</v>
      </c>
      <c r="H15" s="36">
        <f>SUMIFS(СВЦЭМ!$C$39:$C$758,СВЦЭМ!$A$39:$A$758,$A15,СВЦЭМ!$B$39:$B$758,H$11)+'СЕТ СН'!$F$12+СВЦЭМ!$D$10+'СЕТ СН'!$F$5-'СЕТ СН'!$F$20</f>
        <v>3192.7584803199998</v>
      </c>
      <c r="I15" s="36">
        <f>SUMIFS(СВЦЭМ!$C$39:$C$758,СВЦЭМ!$A$39:$A$758,$A15,СВЦЭМ!$B$39:$B$758,I$11)+'СЕТ СН'!$F$12+СВЦЭМ!$D$10+'СЕТ СН'!$F$5-'СЕТ СН'!$F$20</f>
        <v>3131.0389104200003</v>
      </c>
      <c r="J15" s="36">
        <f>SUMIFS(СВЦЭМ!$C$39:$C$758,СВЦЭМ!$A$39:$A$758,$A15,СВЦЭМ!$B$39:$B$758,J$11)+'СЕТ СН'!$F$12+СВЦЭМ!$D$10+'СЕТ СН'!$F$5-'СЕТ СН'!$F$20</f>
        <v>3110.1503162999998</v>
      </c>
      <c r="K15" s="36">
        <f>SUMIFS(СВЦЭМ!$C$39:$C$758,СВЦЭМ!$A$39:$A$758,$A15,СВЦЭМ!$B$39:$B$758,K$11)+'СЕТ СН'!$F$12+СВЦЭМ!$D$10+'СЕТ СН'!$F$5-'СЕТ СН'!$F$20</f>
        <v>3102.5562269100001</v>
      </c>
      <c r="L15" s="36">
        <f>SUMIFS(СВЦЭМ!$C$39:$C$758,СВЦЭМ!$A$39:$A$758,$A15,СВЦЭМ!$B$39:$B$758,L$11)+'СЕТ СН'!$F$12+СВЦЭМ!$D$10+'СЕТ СН'!$F$5-'СЕТ СН'!$F$20</f>
        <v>3122.5365957700001</v>
      </c>
      <c r="M15" s="36">
        <f>SUMIFS(СВЦЭМ!$C$39:$C$758,СВЦЭМ!$A$39:$A$758,$A15,СВЦЭМ!$B$39:$B$758,M$11)+'СЕТ СН'!$F$12+СВЦЭМ!$D$10+'СЕТ СН'!$F$5-'СЕТ СН'!$F$20</f>
        <v>3166.2695280999997</v>
      </c>
      <c r="N15" s="36">
        <f>SUMIFS(СВЦЭМ!$C$39:$C$758,СВЦЭМ!$A$39:$A$758,$A15,СВЦЭМ!$B$39:$B$758,N$11)+'СЕТ СН'!$F$12+СВЦЭМ!$D$10+'СЕТ СН'!$F$5-'СЕТ СН'!$F$20</f>
        <v>3167.3774043200001</v>
      </c>
      <c r="O15" s="36">
        <f>SUMIFS(СВЦЭМ!$C$39:$C$758,СВЦЭМ!$A$39:$A$758,$A15,СВЦЭМ!$B$39:$B$758,O$11)+'СЕТ СН'!$F$12+СВЦЭМ!$D$10+'СЕТ СН'!$F$5-'СЕТ СН'!$F$20</f>
        <v>3185.19692803</v>
      </c>
      <c r="P15" s="36">
        <f>SUMIFS(СВЦЭМ!$C$39:$C$758,СВЦЭМ!$A$39:$A$758,$A15,СВЦЭМ!$B$39:$B$758,P$11)+'СЕТ СН'!$F$12+СВЦЭМ!$D$10+'СЕТ СН'!$F$5-'СЕТ СН'!$F$20</f>
        <v>3184.2847143199997</v>
      </c>
      <c r="Q15" s="36">
        <f>SUMIFS(СВЦЭМ!$C$39:$C$758,СВЦЭМ!$A$39:$A$758,$A15,СВЦЭМ!$B$39:$B$758,Q$11)+'СЕТ СН'!$F$12+СВЦЭМ!$D$10+'СЕТ СН'!$F$5-'СЕТ СН'!$F$20</f>
        <v>3241.6153994400001</v>
      </c>
      <c r="R15" s="36">
        <f>SUMIFS(СВЦЭМ!$C$39:$C$758,СВЦЭМ!$A$39:$A$758,$A15,СВЦЭМ!$B$39:$B$758,R$11)+'СЕТ СН'!$F$12+СВЦЭМ!$D$10+'СЕТ СН'!$F$5-'СЕТ СН'!$F$20</f>
        <v>3246.6362662800002</v>
      </c>
      <c r="S15" s="36">
        <f>SUMIFS(СВЦЭМ!$C$39:$C$758,СВЦЭМ!$A$39:$A$758,$A15,СВЦЭМ!$B$39:$B$758,S$11)+'СЕТ СН'!$F$12+СВЦЭМ!$D$10+'СЕТ СН'!$F$5-'СЕТ СН'!$F$20</f>
        <v>3202.6222976899999</v>
      </c>
      <c r="T15" s="36">
        <f>SUMIFS(СВЦЭМ!$C$39:$C$758,СВЦЭМ!$A$39:$A$758,$A15,СВЦЭМ!$B$39:$B$758,T$11)+'СЕТ СН'!$F$12+СВЦЭМ!$D$10+'СЕТ СН'!$F$5-'СЕТ СН'!$F$20</f>
        <v>3139.6328693400001</v>
      </c>
      <c r="U15" s="36">
        <f>SUMIFS(СВЦЭМ!$C$39:$C$758,СВЦЭМ!$A$39:$A$758,$A15,СВЦЭМ!$B$39:$B$758,U$11)+'СЕТ СН'!$F$12+СВЦЭМ!$D$10+'СЕТ СН'!$F$5-'СЕТ СН'!$F$20</f>
        <v>3122.6130656400001</v>
      </c>
      <c r="V15" s="36">
        <f>SUMIFS(СВЦЭМ!$C$39:$C$758,СВЦЭМ!$A$39:$A$758,$A15,СВЦЭМ!$B$39:$B$758,V$11)+'СЕТ СН'!$F$12+СВЦЭМ!$D$10+'СЕТ СН'!$F$5-'СЕТ СН'!$F$20</f>
        <v>3102.5550801500003</v>
      </c>
      <c r="W15" s="36">
        <f>SUMIFS(СВЦЭМ!$C$39:$C$758,СВЦЭМ!$A$39:$A$758,$A15,СВЦЭМ!$B$39:$B$758,W$11)+'СЕТ СН'!$F$12+СВЦЭМ!$D$10+'СЕТ СН'!$F$5-'СЕТ СН'!$F$20</f>
        <v>3087.7143267199999</v>
      </c>
      <c r="X15" s="36">
        <f>SUMIFS(СВЦЭМ!$C$39:$C$758,СВЦЭМ!$A$39:$A$758,$A15,СВЦЭМ!$B$39:$B$758,X$11)+'СЕТ СН'!$F$12+СВЦЭМ!$D$10+'СЕТ СН'!$F$5-'СЕТ СН'!$F$20</f>
        <v>3122.2420167999999</v>
      </c>
      <c r="Y15" s="36">
        <f>SUMIFS(СВЦЭМ!$C$39:$C$758,СВЦЭМ!$A$39:$A$758,$A15,СВЦЭМ!$B$39:$B$758,Y$11)+'СЕТ СН'!$F$12+СВЦЭМ!$D$10+'СЕТ СН'!$F$5-'СЕТ СН'!$F$20</f>
        <v>3175.1522929499997</v>
      </c>
    </row>
    <row r="16" spans="1:27" ht="15.75" x14ac:dyDescent="0.2">
      <c r="A16" s="35">
        <f t="shared" si="0"/>
        <v>45387</v>
      </c>
      <c r="B16" s="36">
        <f>SUMIFS(СВЦЭМ!$C$39:$C$758,СВЦЭМ!$A$39:$A$758,$A16,СВЦЭМ!$B$39:$B$758,B$11)+'СЕТ СН'!$F$12+СВЦЭМ!$D$10+'СЕТ СН'!$F$5-'СЕТ СН'!$F$20</f>
        <v>3162.0777594000001</v>
      </c>
      <c r="C16" s="36">
        <f>SUMIFS(СВЦЭМ!$C$39:$C$758,СВЦЭМ!$A$39:$A$758,$A16,СВЦЭМ!$B$39:$B$758,C$11)+'СЕТ СН'!$F$12+СВЦЭМ!$D$10+'СЕТ СН'!$F$5-'СЕТ СН'!$F$20</f>
        <v>3197.2250076199998</v>
      </c>
      <c r="D16" s="36">
        <f>SUMIFS(СВЦЭМ!$C$39:$C$758,СВЦЭМ!$A$39:$A$758,$A16,СВЦЭМ!$B$39:$B$758,D$11)+'СЕТ СН'!$F$12+СВЦЭМ!$D$10+'СЕТ СН'!$F$5-'СЕТ СН'!$F$20</f>
        <v>3229.2592496899997</v>
      </c>
      <c r="E16" s="36">
        <f>SUMIFS(СВЦЭМ!$C$39:$C$758,СВЦЭМ!$A$39:$A$758,$A16,СВЦЭМ!$B$39:$B$758,E$11)+'СЕТ СН'!$F$12+СВЦЭМ!$D$10+'СЕТ СН'!$F$5-'СЕТ СН'!$F$20</f>
        <v>3245.1619164599997</v>
      </c>
      <c r="F16" s="36">
        <f>SUMIFS(СВЦЭМ!$C$39:$C$758,СВЦЭМ!$A$39:$A$758,$A16,СВЦЭМ!$B$39:$B$758,F$11)+'СЕТ СН'!$F$12+СВЦЭМ!$D$10+'СЕТ СН'!$F$5-'СЕТ СН'!$F$20</f>
        <v>3239.7862870199997</v>
      </c>
      <c r="G16" s="36">
        <f>SUMIFS(СВЦЭМ!$C$39:$C$758,СВЦЭМ!$A$39:$A$758,$A16,СВЦЭМ!$B$39:$B$758,G$11)+'СЕТ СН'!$F$12+СВЦЭМ!$D$10+'СЕТ СН'!$F$5-'СЕТ СН'!$F$20</f>
        <v>3202.6327556199994</v>
      </c>
      <c r="H16" s="36">
        <f>SUMIFS(СВЦЭМ!$C$39:$C$758,СВЦЭМ!$A$39:$A$758,$A16,СВЦЭМ!$B$39:$B$758,H$11)+'СЕТ СН'!$F$12+СВЦЭМ!$D$10+'СЕТ СН'!$F$5-'СЕТ СН'!$F$20</f>
        <v>3143.35832974</v>
      </c>
      <c r="I16" s="36">
        <f>SUMIFS(СВЦЭМ!$C$39:$C$758,СВЦЭМ!$A$39:$A$758,$A16,СВЦЭМ!$B$39:$B$758,I$11)+'СЕТ СН'!$F$12+СВЦЭМ!$D$10+'СЕТ СН'!$F$5-'СЕТ СН'!$F$20</f>
        <v>3115.6084334400002</v>
      </c>
      <c r="J16" s="36">
        <f>SUMIFS(СВЦЭМ!$C$39:$C$758,СВЦЭМ!$A$39:$A$758,$A16,СВЦЭМ!$B$39:$B$758,J$11)+'СЕТ СН'!$F$12+СВЦЭМ!$D$10+'СЕТ СН'!$F$5-'СЕТ СН'!$F$20</f>
        <v>3082.9728743200003</v>
      </c>
      <c r="K16" s="36">
        <f>SUMIFS(СВЦЭМ!$C$39:$C$758,СВЦЭМ!$A$39:$A$758,$A16,СВЦЭМ!$B$39:$B$758,K$11)+'СЕТ СН'!$F$12+СВЦЭМ!$D$10+'СЕТ СН'!$F$5-'СЕТ СН'!$F$20</f>
        <v>3068.8397427299997</v>
      </c>
      <c r="L16" s="36">
        <f>SUMIFS(СВЦЭМ!$C$39:$C$758,СВЦЭМ!$A$39:$A$758,$A16,СВЦЭМ!$B$39:$B$758,L$11)+'СЕТ СН'!$F$12+СВЦЭМ!$D$10+'СЕТ СН'!$F$5-'СЕТ СН'!$F$20</f>
        <v>3081.1395274900001</v>
      </c>
      <c r="M16" s="36">
        <f>SUMIFS(СВЦЭМ!$C$39:$C$758,СВЦЭМ!$A$39:$A$758,$A16,СВЦЭМ!$B$39:$B$758,M$11)+'СЕТ СН'!$F$12+СВЦЭМ!$D$10+'СЕТ СН'!$F$5-'СЕТ СН'!$F$20</f>
        <v>3097.3555565900001</v>
      </c>
      <c r="N16" s="36">
        <f>SUMIFS(СВЦЭМ!$C$39:$C$758,СВЦЭМ!$A$39:$A$758,$A16,СВЦЭМ!$B$39:$B$758,N$11)+'СЕТ СН'!$F$12+СВЦЭМ!$D$10+'СЕТ СН'!$F$5-'СЕТ СН'!$F$20</f>
        <v>3111.36636817</v>
      </c>
      <c r="O16" s="36">
        <f>SUMIFS(СВЦЭМ!$C$39:$C$758,СВЦЭМ!$A$39:$A$758,$A16,СВЦЭМ!$B$39:$B$758,O$11)+'СЕТ СН'!$F$12+СВЦЭМ!$D$10+'СЕТ СН'!$F$5-'СЕТ СН'!$F$20</f>
        <v>3118.0512851100002</v>
      </c>
      <c r="P16" s="36">
        <f>SUMIFS(СВЦЭМ!$C$39:$C$758,СВЦЭМ!$A$39:$A$758,$A16,СВЦЭМ!$B$39:$B$758,P$11)+'СЕТ СН'!$F$12+СВЦЭМ!$D$10+'СЕТ СН'!$F$5-'СЕТ СН'!$F$20</f>
        <v>3166.4266608999997</v>
      </c>
      <c r="Q16" s="36">
        <f>SUMIFS(СВЦЭМ!$C$39:$C$758,СВЦЭМ!$A$39:$A$758,$A16,СВЦЭМ!$B$39:$B$758,Q$11)+'СЕТ СН'!$F$12+СВЦЭМ!$D$10+'СЕТ СН'!$F$5-'СЕТ СН'!$F$20</f>
        <v>3188.9913077900001</v>
      </c>
      <c r="R16" s="36">
        <f>SUMIFS(СВЦЭМ!$C$39:$C$758,СВЦЭМ!$A$39:$A$758,$A16,СВЦЭМ!$B$39:$B$758,R$11)+'СЕТ СН'!$F$12+СВЦЭМ!$D$10+'СЕТ СН'!$F$5-'СЕТ СН'!$F$20</f>
        <v>3151.8758088099994</v>
      </c>
      <c r="S16" s="36">
        <f>SUMIFS(СВЦЭМ!$C$39:$C$758,СВЦЭМ!$A$39:$A$758,$A16,СВЦЭМ!$B$39:$B$758,S$11)+'СЕТ СН'!$F$12+СВЦЭМ!$D$10+'СЕТ СН'!$F$5-'СЕТ СН'!$F$20</f>
        <v>3129.8741118400003</v>
      </c>
      <c r="T16" s="36">
        <f>SUMIFS(СВЦЭМ!$C$39:$C$758,СВЦЭМ!$A$39:$A$758,$A16,СВЦЭМ!$B$39:$B$758,T$11)+'СЕТ СН'!$F$12+СВЦЭМ!$D$10+'СЕТ СН'!$F$5-'СЕТ СН'!$F$20</f>
        <v>3098.2197138399997</v>
      </c>
      <c r="U16" s="36">
        <f>SUMIFS(СВЦЭМ!$C$39:$C$758,СВЦЭМ!$A$39:$A$758,$A16,СВЦЭМ!$B$39:$B$758,U$11)+'СЕТ СН'!$F$12+СВЦЭМ!$D$10+'СЕТ СН'!$F$5-'СЕТ СН'!$F$20</f>
        <v>3084.8322107200001</v>
      </c>
      <c r="V16" s="36">
        <f>SUMIFS(СВЦЭМ!$C$39:$C$758,СВЦЭМ!$A$39:$A$758,$A16,СВЦЭМ!$B$39:$B$758,V$11)+'СЕТ СН'!$F$12+СВЦЭМ!$D$10+'СЕТ СН'!$F$5-'СЕТ СН'!$F$20</f>
        <v>3084.4015457099999</v>
      </c>
      <c r="W16" s="36">
        <f>SUMIFS(СВЦЭМ!$C$39:$C$758,СВЦЭМ!$A$39:$A$758,$A16,СВЦЭМ!$B$39:$B$758,W$11)+'СЕТ СН'!$F$12+СВЦЭМ!$D$10+'СЕТ СН'!$F$5-'СЕТ СН'!$F$20</f>
        <v>3086.5269862699997</v>
      </c>
      <c r="X16" s="36">
        <f>SUMIFS(СВЦЭМ!$C$39:$C$758,СВЦЭМ!$A$39:$A$758,$A16,СВЦЭМ!$B$39:$B$758,X$11)+'СЕТ СН'!$F$12+СВЦЭМ!$D$10+'СЕТ СН'!$F$5-'СЕТ СН'!$F$20</f>
        <v>3111.2499765600001</v>
      </c>
      <c r="Y16" s="36">
        <f>SUMIFS(СВЦЭМ!$C$39:$C$758,СВЦЭМ!$A$39:$A$758,$A16,СВЦЭМ!$B$39:$B$758,Y$11)+'СЕТ СН'!$F$12+СВЦЭМ!$D$10+'СЕТ СН'!$F$5-'СЕТ СН'!$F$20</f>
        <v>3153.5595195099995</v>
      </c>
    </row>
    <row r="17" spans="1:25" ht="15.75" x14ac:dyDescent="0.2">
      <c r="A17" s="35">
        <f t="shared" si="0"/>
        <v>45388</v>
      </c>
      <c r="B17" s="36">
        <f>SUMIFS(СВЦЭМ!$C$39:$C$758,СВЦЭМ!$A$39:$A$758,$A17,СВЦЭМ!$B$39:$B$758,B$11)+'СЕТ СН'!$F$12+СВЦЭМ!$D$10+'СЕТ СН'!$F$5-'СЕТ СН'!$F$20</f>
        <v>3206.4568114899994</v>
      </c>
      <c r="C17" s="36">
        <f>SUMIFS(СВЦЭМ!$C$39:$C$758,СВЦЭМ!$A$39:$A$758,$A17,СВЦЭМ!$B$39:$B$758,C$11)+'СЕТ СН'!$F$12+СВЦЭМ!$D$10+'СЕТ СН'!$F$5-'СЕТ СН'!$F$20</f>
        <v>3217.0532387200001</v>
      </c>
      <c r="D17" s="36">
        <f>SUMIFS(СВЦЭМ!$C$39:$C$758,СВЦЭМ!$A$39:$A$758,$A17,СВЦЭМ!$B$39:$B$758,D$11)+'СЕТ СН'!$F$12+СВЦЭМ!$D$10+'СЕТ СН'!$F$5-'СЕТ СН'!$F$20</f>
        <v>3215.7676940399997</v>
      </c>
      <c r="E17" s="36">
        <f>SUMIFS(СВЦЭМ!$C$39:$C$758,СВЦЭМ!$A$39:$A$758,$A17,СВЦЭМ!$B$39:$B$758,E$11)+'СЕТ СН'!$F$12+СВЦЭМ!$D$10+'СЕТ СН'!$F$5-'СЕТ СН'!$F$20</f>
        <v>3245.3155914199997</v>
      </c>
      <c r="F17" s="36">
        <f>SUMIFS(СВЦЭМ!$C$39:$C$758,СВЦЭМ!$A$39:$A$758,$A17,СВЦЭМ!$B$39:$B$758,F$11)+'СЕТ СН'!$F$12+СВЦЭМ!$D$10+'СЕТ СН'!$F$5-'СЕТ СН'!$F$20</f>
        <v>3249.2352539100002</v>
      </c>
      <c r="G17" s="36">
        <f>SUMIFS(СВЦЭМ!$C$39:$C$758,СВЦЭМ!$A$39:$A$758,$A17,СВЦЭМ!$B$39:$B$758,G$11)+'СЕТ СН'!$F$12+СВЦЭМ!$D$10+'СЕТ СН'!$F$5-'СЕТ СН'!$F$20</f>
        <v>3236.9570142599996</v>
      </c>
      <c r="H17" s="36">
        <f>SUMIFS(СВЦЭМ!$C$39:$C$758,СВЦЭМ!$A$39:$A$758,$A17,СВЦЭМ!$B$39:$B$758,H$11)+'СЕТ СН'!$F$12+СВЦЭМ!$D$10+'СЕТ СН'!$F$5-'СЕТ СН'!$F$20</f>
        <v>3215.0754704999999</v>
      </c>
      <c r="I17" s="36">
        <f>SUMIFS(СВЦЭМ!$C$39:$C$758,СВЦЭМ!$A$39:$A$758,$A17,СВЦЭМ!$B$39:$B$758,I$11)+'СЕТ СН'!$F$12+СВЦЭМ!$D$10+'СЕТ СН'!$F$5-'СЕТ СН'!$F$20</f>
        <v>3153.4146239799993</v>
      </c>
      <c r="J17" s="36">
        <f>SUMIFS(СВЦЭМ!$C$39:$C$758,СВЦЭМ!$A$39:$A$758,$A17,СВЦЭМ!$B$39:$B$758,J$11)+'СЕТ СН'!$F$12+СВЦЭМ!$D$10+'СЕТ СН'!$F$5-'СЕТ СН'!$F$20</f>
        <v>3122.0097081100002</v>
      </c>
      <c r="K17" s="36">
        <f>SUMIFS(СВЦЭМ!$C$39:$C$758,СВЦЭМ!$A$39:$A$758,$A17,СВЦЭМ!$B$39:$B$758,K$11)+'СЕТ СН'!$F$12+СВЦЭМ!$D$10+'СЕТ СН'!$F$5-'СЕТ СН'!$F$20</f>
        <v>3086.9937074700001</v>
      </c>
      <c r="L17" s="36">
        <f>SUMIFS(СВЦЭМ!$C$39:$C$758,СВЦЭМ!$A$39:$A$758,$A17,СВЦЭМ!$B$39:$B$758,L$11)+'СЕТ СН'!$F$12+СВЦЭМ!$D$10+'СЕТ СН'!$F$5-'СЕТ СН'!$F$20</f>
        <v>3073.9732066900001</v>
      </c>
      <c r="M17" s="36">
        <f>SUMIFS(СВЦЭМ!$C$39:$C$758,СВЦЭМ!$A$39:$A$758,$A17,СВЦЭМ!$B$39:$B$758,M$11)+'СЕТ СН'!$F$12+СВЦЭМ!$D$10+'СЕТ СН'!$F$5-'СЕТ СН'!$F$20</f>
        <v>3076.1533193400001</v>
      </c>
      <c r="N17" s="36">
        <f>SUMIFS(СВЦЭМ!$C$39:$C$758,СВЦЭМ!$A$39:$A$758,$A17,СВЦЭМ!$B$39:$B$758,N$11)+'СЕТ СН'!$F$12+СВЦЭМ!$D$10+'СЕТ СН'!$F$5-'СЕТ СН'!$F$20</f>
        <v>3074.6167465999997</v>
      </c>
      <c r="O17" s="36">
        <f>SUMIFS(СВЦЭМ!$C$39:$C$758,СВЦЭМ!$A$39:$A$758,$A17,СВЦЭМ!$B$39:$B$758,O$11)+'СЕТ СН'!$F$12+СВЦЭМ!$D$10+'СЕТ СН'!$F$5-'СЕТ СН'!$F$20</f>
        <v>3088.9762754399999</v>
      </c>
      <c r="P17" s="36">
        <f>SUMIFS(СВЦЭМ!$C$39:$C$758,СВЦЭМ!$A$39:$A$758,$A17,СВЦЭМ!$B$39:$B$758,P$11)+'СЕТ СН'!$F$12+СВЦЭМ!$D$10+'СЕТ СН'!$F$5-'СЕТ СН'!$F$20</f>
        <v>3106.6546349400001</v>
      </c>
      <c r="Q17" s="36">
        <f>SUMIFS(СВЦЭМ!$C$39:$C$758,СВЦЭМ!$A$39:$A$758,$A17,СВЦЭМ!$B$39:$B$758,Q$11)+'СЕТ СН'!$F$12+СВЦЭМ!$D$10+'СЕТ СН'!$F$5-'СЕТ СН'!$F$20</f>
        <v>3125.5479448400001</v>
      </c>
      <c r="R17" s="36">
        <f>SUMIFS(СВЦЭМ!$C$39:$C$758,СВЦЭМ!$A$39:$A$758,$A17,СВЦЭМ!$B$39:$B$758,R$11)+'СЕТ СН'!$F$12+СВЦЭМ!$D$10+'СЕТ СН'!$F$5-'СЕТ СН'!$F$20</f>
        <v>3137.1174166199999</v>
      </c>
      <c r="S17" s="36">
        <f>SUMIFS(СВЦЭМ!$C$39:$C$758,СВЦЭМ!$A$39:$A$758,$A17,СВЦЭМ!$B$39:$B$758,S$11)+'СЕТ СН'!$F$12+СВЦЭМ!$D$10+'СЕТ СН'!$F$5-'СЕТ СН'!$F$20</f>
        <v>3104.4309585800002</v>
      </c>
      <c r="T17" s="36">
        <f>SUMIFS(СВЦЭМ!$C$39:$C$758,СВЦЭМ!$A$39:$A$758,$A17,СВЦЭМ!$B$39:$B$758,T$11)+'СЕТ СН'!$F$12+СВЦЭМ!$D$10+'СЕТ СН'!$F$5-'СЕТ СН'!$F$20</f>
        <v>3063.9307621200001</v>
      </c>
      <c r="U17" s="36">
        <f>SUMIFS(СВЦЭМ!$C$39:$C$758,СВЦЭМ!$A$39:$A$758,$A17,СВЦЭМ!$B$39:$B$758,U$11)+'СЕТ СН'!$F$12+СВЦЭМ!$D$10+'СЕТ СН'!$F$5-'СЕТ СН'!$F$20</f>
        <v>3043.4535467000001</v>
      </c>
      <c r="V17" s="36">
        <f>SUMIFS(СВЦЭМ!$C$39:$C$758,СВЦЭМ!$A$39:$A$758,$A17,СВЦЭМ!$B$39:$B$758,V$11)+'СЕТ СН'!$F$12+СВЦЭМ!$D$10+'СЕТ СН'!$F$5-'СЕТ СН'!$F$20</f>
        <v>3031.0052631399999</v>
      </c>
      <c r="W17" s="36">
        <f>SUMIFS(СВЦЭМ!$C$39:$C$758,СВЦЭМ!$A$39:$A$758,$A17,СВЦЭМ!$B$39:$B$758,W$11)+'СЕТ СН'!$F$12+СВЦЭМ!$D$10+'СЕТ СН'!$F$5-'СЕТ СН'!$F$20</f>
        <v>3014.6506231100002</v>
      </c>
      <c r="X17" s="36">
        <f>SUMIFS(СВЦЭМ!$C$39:$C$758,СВЦЭМ!$A$39:$A$758,$A17,СВЦЭМ!$B$39:$B$758,X$11)+'СЕТ СН'!$F$12+СВЦЭМ!$D$10+'СЕТ СН'!$F$5-'СЕТ СН'!$F$20</f>
        <v>3067.1191944800003</v>
      </c>
      <c r="Y17" s="36">
        <f>SUMIFS(СВЦЭМ!$C$39:$C$758,СВЦЭМ!$A$39:$A$758,$A17,СВЦЭМ!$B$39:$B$758,Y$11)+'СЕТ СН'!$F$12+СВЦЭМ!$D$10+'СЕТ СН'!$F$5-'СЕТ СН'!$F$20</f>
        <v>3104.49316748</v>
      </c>
    </row>
    <row r="18" spans="1:25" ht="15.75" x14ac:dyDescent="0.2">
      <c r="A18" s="35">
        <f t="shared" si="0"/>
        <v>45389</v>
      </c>
      <c r="B18" s="36">
        <f>SUMIFS(СВЦЭМ!$C$39:$C$758,СВЦЭМ!$A$39:$A$758,$A18,СВЦЭМ!$B$39:$B$758,B$11)+'СЕТ СН'!$F$12+СВЦЭМ!$D$10+'СЕТ СН'!$F$5-'СЕТ СН'!$F$20</f>
        <v>3202.2975107599996</v>
      </c>
      <c r="C18" s="36">
        <f>SUMIFS(СВЦЭМ!$C$39:$C$758,СВЦЭМ!$A$39:$A$758,$A18,СВЦЭМ!$B$39:$B$758,C$11)+'СЕТ СН'!$F$12+СВЦЭМ!$D$10+'СЕТ СН'!$F$5-'СЕТ СН'!$F$20</f>
        <v>3247.3234350699995</v>
      </c>
      <c r="D18" s="36">
        <f>SUMIFS(СВЦЭМ!$C$39:$C$758,СВЦЭМ!$A$39:$A$758,$A18,СВЦЭМ!$B$39:$B$758,D$11)+'СЕТ СН'!$F$12+СВЦЭМ!$D$10+'СЕТ СН'!$F$5-'СЕТ СН'!$F$20</f>
        <v>3285.1110420999994</v>
      </c>
      <c r="E18" s="36">
        <f>SUMIFS(СВЦЭМ!$C$39:$C$758,СВЦЭМ!$A$39:$A$758,$A18,СВЦЭМ!$B$39:$B$758,E$11)+'СЕТ СН'!$F$12+СВЦЭМ!$D$10+'СЕТ СН'!$F$5-'СЕТ СН'!$F$20</f>
        <v>3274.3253523399999</v>
      </c>
      <c r="F18" s="36">
        <f>SUMIFS(СВЦЭМ!$C$39:$C$758,СВЦЭМ!$A$39:$A$758,$A18,СВЦЭМ!$B$39:$B$758,F$11)+'СЕТ СН'!$F$12+СВЦЭМ!$D$10+'СЕТ СН'!$F$5-'СЕТ СН'!$F$20</f>
        <v>3280.0245628599996</v>
      </c>
      <c r="G18" s="36">
        <f>SUMIFS(СВЦЭМ!$C$39:$C$758,СВЦЭМ!$A$39:$A$758,$A18,СВЦЭМ!$B$39:$B$758,G$11)+'СЕТ СН'!$F$12+СВЦЭМ!$D$10+'СЕТ СН'!$F$5-'СЕТ СН'!$F$20</f>
        <v>3279.5368649299999</v>
      </c>
      <c r="H18" s="36">
        <f>SUMIFS(СВЦЭМ!$C$39:$C$758,СВЦЭМ!$A$39:$A$758,$A18,СВЦЭМ!$B$39:$B$758,H$11)+'СЕТ СН'!$F$12+СВЦЭМ!$D$10+'СЕТ СН'!$F$5-'СЕТ СН'!$F$20</f>
        <v>3271.4124103499998</v>
      </c>
      <c r="I18" s="36">
        <f>SUMIFS(СВЦЭМ!$C$39:$C$758,СВЦЭМ!$A$39:$A$758,$A18,СВЦЭМ!$B$39:$B$758,I$11)+'СЕТ СН'!$F$12+СВЦЭМ!$D$10+'СЕТ СН'!$F$5-'СЕТ СН'!$F$20</f>
        <v>3203.5535571800001</v>
      </c>
      <c r="J18" s="36">
        <f>SUMIFS(СВЦЭМ!$C$39:$C$758,СВЦЭМ!$A$39:$A$758,$A18,СВЦЭМ!$B$39:$B$758,J$11)+'СЕТ СН'!$F$12+СВЦЭМ!$D$10+'СЕТ СН'!$F$5-'СЕТ СН'!$F$20</f>
        <v>3154.3613888099999</v>
      </c>
      <c r="K18" s="36">
        <f>SUMIFS(СВЦЭМ!$C$39:$C$758,СВЦЭМ!$A$39:$A$758,$A18,СВЦЭМ!$B$39:$B$758,K$11)+'СЕТ СН'!$F$12+СВЦЭМ!$D$10+'СЕТ СН'!$F$5-'СЕТ СН'!$F$20</f>
        <v>3097.4981205900003</v>
      </c>
      <c r="L18" s="36">
        <f>SUMIFS(СВЦЭМ!$C$39:$C$758,СВЦЭМ!$A$39:$A$758,$A18,СВЦЭМ!$B$39:$B$758,L$11)+'СЕТ СН'!$F$12+СВЦЭМ!$D$10+'СЕТ СН'!$F$5-'СЕТ СН'!$F$20</f>
        <v>3068.9612787000001</v>
      </c>
      <c r="M18" s="36">
        <f>SUMIFS(СВЦЭМ!$C$39:$C$758,СВЦЭМ!$A$39:$A$758,$A18,СВЦЭМ!$B$39:$B$758,M$11)+'СЕТ СН'!$F$12+СВЦЭМ!$D$10+'СЕТ СН'!$F$5-'СЕТ СН'!$F$20</f>
        <v>3071.3515699500003</v>
      </c>
      <c r="N18" s="36">
        <f>SUMIFS(СВЦЭМ!$C$39:$C$758,СВЦЭМ!$A$39:$A$758,$A18,СВЦЭМ!$B$39:$B$758,N$11)+'СЕТ СН'!$F$12+СВЦЭМ!$D$10+'СЕТ СН'!$F$5-'СЕТ СН'!$F$20</f>
        <v>3083.1873335199998</v>
      </c>
      <c r="O18" s="36">
        <f>SUMIFS(СВЦЭМ!$C$39:$C$758,СВЦЭМ!$A$39:$A$758,$A18,СВЦЭМ!$B$39:$B$758,O$11)+'СЕТ СН'!$F$12+СВЦЭМ!$D$10+'СЕТ СН'!$F$5-'СЕТ СН'!$F$20</f>
        <v>3107.14042488</v>
      </c>
      <c r="P18" s="36">
        <f>SUMIFS(СВЦЭМ!$C$39:$C$758,СВЦЭМ!$A$39:$A$758,$A18,СВЦЭМ!$B$39:$B$758,P$11)+'СЕТ СН'!$F$12+СВЦЭМ!$D$10+'СЕТ СН'!$F$5-'СЕТ СН'!$F$20</f>
        <v>3128.7079275699998</v>
      </c>
      <c r="Q18" s="36">
        <f>SUMIFS(СВЦЭМ!$C$39:$C$758,СВЦЭМ!$A$39:$A$758,$A18,СВЦЭМ!$B$39:$B$758,Q$11)+'СЕТ СН'!$F$12+СВЦЭМ!$D$10+'СЕТ СН'!$F$5-'СЕТ СН'!$F$20</f>
        <v>3144.0296718099999</v>
      </c>
      <c r="R18" s="36">
        <f>SUMIFS(СВЦЭМ!$C$39:$C$758,СВЦЭМ!$A$39:$A$758,$A18,СВЦЭМ!$B$39:$B$758,R$11)+'СЕТ СН'!$F$12+СВЦЭМ!$D$10+'СЕТ СН'!$F$5-'СЕТ СН'!$F$20</f>
        <v>3149.1297743799996</v>
      </c>
      <c r="S18" s="36">
        <f>SUMIFS(СВЦЭМ!$C$39:$C$758,СВЦЭМ!$A$39:$A$758,$A18,СВЦЭМ!$B$39:$B$758,S$11)+'СЕТ СН'!$F$12+СВЦЭМ!$D$10+'СЕТ СН'!$F$5-'СЕТ СН'!$F$20</f>
        <v>3115.6688660199998</v>
      </c>
      <c r="T18" s="36">
        <f>SUMIFS(СВЦЭМ!$C$39:$C$758,СВЦЭМ!$A$39:$A$758,$A18,СВЦЭМ!$B$39:$B$758,T$11)+'СЕТ СН'!$F$12+СВЦЭМ!$D$10+'СЕТ СН'!$F$5-'СЕТ СН'!$F$20</f>
        <v>3079.6320223600001</v>
      </c>
      <c r="U18" s="36">
        <f>SUMIFS(СВЦЭМ!$C$39:$C$758,СВЦЭМ!$A$39:$A$758,$A18,СВЦЭМ!$B$39:$B$758,U$11)+'СЕТ СН'!$F$12+СВЦЭМ!$D$10+'СЕТ СН'!$F$5-'СЕТ СН'!$F$20</f>
        <v>3085.5601916799997</v>
      </c>
      <c r="V18" s="36">
        <f>SUMIFS(СВЦЭМ!$C$39:$C$758,СВЦЭМ!$A$39:$A$758,$A18,СВЦЭМ!$B$39:$B$758,V$11)+'СЕТ СН'!$F$12+СВЦЭМ!$D$10+'СЕТ СН'!$F$5-'СЕТ СН'!$F$20</f>
        <v>3051.9038253199997</v>
      </c>
      <c r="W18" s="36">
        <f>SUMIFS(СВЦЭМ!$C$39:$C$758,СВЦЭМ!$A$39:$A$758,$A18,СВЦЭМ!$B$39:$B$758,W$11)+'СЕТ СН'!$F$12+СВЦЭМ!$D$10+'СЕТ СН'!$F$5-'СЕТ СН'!$F$20</f>
        <v>3033.4170379899997</v>
      </c>
      <c r="X18" s="36">
        <f>SUMIFS(СВЦЭМ!$C$39:$C$758,СВЦЭМ!$A$39:$A$758,$A18,СВЦЭМ!$B$39:$B$758,X$11)+'СЕТ СН'!$F$12+СВЦЭМ!$D$10+'СЕТ СН'!$F$5-'СЕТ СН'!$F$20</f>
        <v>3086.1063265800003</v>
      </c>
      <c r="Y18" s="36">
        <f>SUMIFS(СВЦЭМ!$C$39:$C$758,СВЦЭМ!$A$39:$A$758,$A18,СВЦЭМ!$B$39:$B$758,Y$11)+'СЕТ СН'!$F$12+СВЦЭМ!$D$10+'СЕТ СН'!$F$5-'СЕТ СН'!$F$20</f>
        <v>3107.3693135100002</v>
      </c>
    </row>
    <row r="19" spans="1:25" ht="15.75" x14ac:dyDescent="0.2">
      <c r="A19" s="35">
        <f t="shared" si="0"/>
        <v>45390</v>
      </c>
      <c r="B19" s="36">
        <f>SUMIFS(СВЦЭМ!$C$39:$C$758,СВЦЭМ!$A$39:$A$758,$A19,СВЦЭМ!$B$39:$B$758,B$11)+'СЕТ СН'!$F$12+СВЦЭМ!$D$10+'СЕТ СН'!$F$5-'СЕТ СН'!$F$20</f>
        <v>3086.3390471900002</v>
      </c>
      <c r="C19" s="36">
        <f>SUMIFS(СВЦЭМ!$C$39:$C$758,СВЦЭМ!$A$39:$A$758,$A19,СВЦЭМ!$B$39:$B$758,C$11)+'СЕТ СН'!$F$12+СВЦЭМ!$D$10+'СЕТ СН'!$F$5-'СЕТ СН'!$F$20</f>
        <v>3124.5742835999999</v>
      </c>
      <c r="D19" s="36">
        <f>SUMIFS(СВЦЭМ!$C$39:$C$758,СВЦЭМ!$A$39:$A$758,$A19,СВЦЭМ!$B$39:$B$758,D$11)+'СЕТ СН'!$F$12+СВЦЭМ!$D$10+'СЕТ СН'!$F$5-'СЕТ СН'!$F$20</f>
        <v>3148.4891536999994</v>
      </c>
      <c r="E19" s="36">
        <f>SUMIFS(СВЦЭМ!$C$39:$C$758,СВЦЭМ!$A$39:$A$758,$A19,СВЦЭМ!$B$39:$B$758,E$11)+'СЕТ СН'!$F$12+СВЦЭМ!$D$10+'СЕТ СН'!$F$5-'СЕТ СН'!$F$20</f>
        <v>3166.7622252799993</v>
      </c>
      <c r="F19" s="36">
        <f>SUMIFS(СВЦЭМ!$C$39:$C$758,СВЦЭМ!$A$39:$A$758,$A19,СВЦЭМ!$B$39:$B$758,F$11)+'СЕТ СН'!$F$12+СВЦЭМ!$D$10+'СЕТ СН'!$F$5-'СЕТ СН'!$F$20</f>
        <v>3141.9816803399999</v>
      </c>
      <c r="G19" s="36">
        <f>SUMIFS(СВЦЭМ!$C$39:$C$758,СВЦЭМ!$A$39:$A$758,$A19,СВЦЭМ!$B$39:$B$758,G$11)+'СЕТ СН'!$F$12+СВЦЭМ!$D$10+'СЕТ СН'!$F$5-'СЕТ СН'!$F$20</f>
        <v>3148.9084636299995</v>
      </c>
      <c r="H19" s="36">
        <f>SUMIFS(СВЦЭМ!$C$39:$C$758,СВЦЭМ!$A$39:$A$758,$A19,СВЦЭМ!$B$39:$B$758,H$11)+'СЕТ СН'!$F$12+СВЦЭМ!$D$10+'СЕТ СН'!$F$5-'СЕТ СН'!$F$20</f>
        <v>3105.0970715599997</v>
      </c>
      <c r="I19" s="36">
        <f>SUMIFS(СВЦЭМ!$C$39:$C$758,СВЦЭМ!$A$39:$A$758,$A19,СВЦЭМ!$B$39:$B$758,I$11)+'СЕТ СН'!$F$12+СВЦЭМ!$D$10+'СЕТ СН'!$F$5-'СЕТ СН'!$F$20</f>
        <v>3139.5983869900001</v>
      </c>
      <c r="J19" s="36">
        <f>SUMIFS(СВЦЭМ!$C$39:$C$758,СВЦЭМ!$A$39:$A$758,$A19,СВЦЭМ!$B$39:$B$758,J$11)+'СЕТ СН'!$F$12+СВЦЭМ!$D$10+'СЕТ СН'!$F$5-'СЕТ СН'!$F$20</f>
        <v>3087.6726524000001</v>
      </c>
      <c r="K19" s="36">
        <f>SUMIFS(СВЦЭМ!$C$39:$C$758,СВЦЭМ!$A$39:$A$758,$A19,СВЦЭМ!$B$39:$B$758,K$11)+'СЕТ СН'!$F$12+СВЦЭМ!$D$10+'СЕТ СН'!$F$5-'СЕТ СН'!$F$20</f>
        <v>3071.0405259500003</v>
      </c>
      <c r="L19" s="36">
        <f>SUMIFS(СВЦЭМ!$C$39:$C$758,СВЦЭМ!$A$39:$A$758,$A19,СВЦЭМ!$B$39:$B$758,L$11)+'СЕТ СН'!$F$12+СВЦЭМ!$D$10+'СЕТ СН'!$F$5-'СЕТ СН'!$F$20</f>
        <v>3071.3688373699997</v>
      </c>
      <c r="M19" s="36">
        <f>SUMIFS(СВЦЭМ!$C$39:$C$758,СВЦЭМ!$A$39:$A$758,$A19,СВЦЭМ!$B$39:$B$758,M$11)+'СЕТ СН'!$F$12+СВЦЭМ!$D$10+'СЕТ СН'!$F$5-'СЕТ СН'!$F$20</f>
        <v>3101.3123016700001</v>
      </c>
      <c r="N19" s="36">
        <f>SUMIFS(СВЦЭМ!$C$39:$C$758,СВЦЭМ!$A$39:$A$758,$A19,СВЦЭМ!$B$39:$B$758,N$11)+'СЕТ СН'!$F$12+СВЦЭМ!$D$10+'СЕТ СН'!$F$5-'СЕТ СН'!$F$20</f>
        <v>3116.0047152100001</v>
      </c>
      <c r="O19" s="36">
        <f>SUMIFS(СВЦЭМ!$C$39:$C$758,СВЦЭМ!$A$39:$A$758,$A19,СВЦЭМ!$B$39:$B$758,O$11)+'СЕТ СН'!$F$12+СВЦЭМ!$D$10+'СЕТ СН'!$F$5-'СЕТ СН'!$F$20</f>
        <v>3136.2107364100002</v>
      </c>
      <c r="P19" s="36">
        <f>SUMIFS(СВЦЭМ!$C$39:$C$758,СВЦЭМ!$A$39:$A$758,$A19,СВЦЭМ!$B$39:$B$758,P$11)+'СЕТ СН'!$F$12+СВЦЭМ!$D$10+'СЕТ СН'!$F$5-'СЕТ СН'!$F$20</f>
        <v>3146.99362251</v>
      </c>
      <c r="Q19" s="36">
        <f>SUMIFS(СВЦЭМ!$C$39:$C$758,СВЦЭМ!$A$39:$A$758,$A19,СВЦЭМ!$B$39:$B$758,Q$11)+'СЕТ СН'!$F$12+СВЦЭМ!$D$10+'СЕТ СН'!$F$5-'СЕТ СН'!$F$20</f>
        <v>3165.2708508599999</v>
      </c>
      <c r="R19" s="36">
        <f>SUMIFS(СВЦЭМ!$C$39:$C$758,СВЦЭМ!$A$39:$A$758,$A19,СВЦЭМ!$B$39:$B$758,R$11)+'СЕТ СН'!$F$12+СВЦЭМ!$D$10+'СЕТ СН'!$F$5-'СЕТ СН'!$F$20</f>
        <v>3167.7268572499997</v>
      </c>
      <c r="S19" s="36">
        <f>SUMIFS(СВЦЭМ!$C$39:$C$758,СВЦЭМ!$A$39:$A$758,$A19,СВЦЭМ!$B$39:$B$758,S$11)+'СЕТ СН'!$F$12+СВЦЭМ!$D$10+'СЕТ СН'!$F$5-'СЕТ СН'!$F$20</f>
        <v>3148.8903315999996</v>
      </c>
      <c r="T19" s="36">
        <f>SUMIFS(СВЦЭМ!$C$39:$C$758,СВЦЭМ!$A$39:$A$758,$A19,СВЦЭМ!$B$39:$B$758,T$11)+'СЕТ СН'!$F$12+СВЦЭМ!$D$10+'СЕТ СН'!$F$5-'СЕТ СН'!$F$20</f>
        <v>3124.50848494</v>
      </c>
      <c r="U19" s="36">
        <f>SUMIFS(СВЦЭМ!$C$39:$C$758,СВЦЭМ!$A$39:$A$758,$A19,СВЦЭМ!$B$39:$B$758,U$11)+'СЕТ СН'!$F$12+СВЦЭМ!$D$10+'СЕТ СН'!$F$5-'СЕТ СН'!$F$20</f>
        <v>3097.35276677</v>
      </c>
      <c r="V19" s="36">
        <f>SUMIFS(СВЦЭМ!$C$39:$C$758,СВЦЭМ!$A$39:$A$758,$A19,СВЦЭМ!$B$39:$B$758,V$11)+'СЕТ СН'!$F$12+СВЦЭМ!$D$10+'СЕТ СН'!$F$5-'СЕТ СН'!$F$20</f>
        <v>3095.3931172399998</v>
      </c>
      <c r="W19" s="36">
        <f>SUMIFS(СВЦЭМ!$C$39:$C$758,СВЦЭМ!$A$39:$A$758,$A19,СВЦЭМ!$B$39:$B$758,W$11)+'СЕТ СН'!$F$12+СВЦЭМ!$D$10+'СЕТ СН'!$F$5-'СЕТ СН'!$F$20</f>
        <v>3088.3552836899999</v>
      </c>
      <c r="X19" s="36">
        <f>SUMIFS(СВЦЭМ!$C$39:$C$758,СВЦЭМ!$A$39:$A$758,$A19,СВЦЭМ!$B$39:$B$758,X$11)+'СЕТ СН'!$F$12+СВЦЭМ!$D$10+'СЕТ СН'!$F$5-'СЕТ СН'!$F$20</f>
        <v>3136.08152587</v>
      </c>
      <c r="Y19" s="36">
        <f>SUMIFS(СВЦЭМ!$C$39:$C$758,СВЦЭМ!$A$39:$A$758,$A19,СВЦЭМ!$B$39:$B$758,Y$11)+'СЕТ СН'!$F$12+СВЦЭМ!$D$10+'СЕТ СН'!$F$5-'СЕТ СН'!$F$20</f>
        <v>3172.0901458099997</v>
      </c>
    </row>
    <row r="20" spans="1:25" ht="15.75" x14ac:dyDescent="0.2">
      <c r="A20" s="35">
        <f t="shared" si="0"/>
        <v>45391</v>
      </c>
      <c r="B20" s="36">
        <f>SUMIFS(СВЦЭМ!$C$39:$C$758,СВЦЭМ!$A$39:$A$758,$A20,СВЦЭМ!$B$39:$B$758,B$11)+'СЕТ СН'!$F$12+СВЦЭМ!$D$10+'СЕТ СН'!$F$5-'СЕТ СН'!$F$20</f>
        <v>3160.9661707099995</v>
      </c>
      <c r="C20" s="36">
        <f>SUMIFS(СВЦЭМ!$C$39:$C$758,СВЦЭМ!$A$39:$A$758,$A20,СВЦЭМ!$B$39:$B$758,C$11)+'СЕТ СН'!$F$12+СВЦЭМ!$D$10+'СЕТ СН'!$F$5-'СЕТ СН'!$F$20</f>
        <v>3205.3773475799999</v>
      </c>
      <c r="D20" s="36">
        <f>SUMIFS(СВЦЭМ!$C$39:$C$758,СВЦЭМ!$A$39:$A$758,$A20,СВЦЭМ!$B$39:$B$758,D$11)+'СЕТ СН'!$F$12+СВЦЭМ!$D$10+'СЕТ СН'!$F$5-'СЕТ СН'!$F$20</f>
        <v>3244.00840522</v>
      </c>
      <c r="E20" s="36">
        <f>SUMIFS(СВЦЭМ!$C$39:$C$758,СВЦЭМ!$A$39:$A$758,$A20,СВЦЭМ!$B$39:$B$758,E$11)+'СЕТ СН'!$F$12+СВЦЭМ!$D$10+'СЕТ СН'!$F$5-'СЕТ СН'!$F$20</f>
        <v>3264.6417621399996</v>
      </c>
      <c r="F20" s="36">
        <f>SUMIFS(СВЦЭМ!$C$39:$C$758,СВЦЭМ!$A$39:$A$758,$A20,СВЦЭМ!$B$39:$B$758,F$11)+'СЕТ СН'!$F$12+СВЦЭМ!$D$10+'СЕТ СН'!$F$5-'СЕТ СН'!$F$20</f>
        <v>3249.2031363199994</v>
      </c>
      <c r="G20" s="36">
        <f>SUMIFS(СВЦЭМ!$C$39:$C$758,СВЦЭМ!$A$39:$A$758,$A20,СВЦЭМ!$B$39:$B$758,G$11)+'СЕТ СН'!$F$12+СВЦЭМ!$D$10+'СЕТ СН'!$F$5-'СЕТ СН'!$F$20</f>
        <v>3236.3495943799999</v>
      </c>
      <c r="H20" s="36">
        <f>SUMIFS(СВЦЭМ!$C$39:$C$758,СВЦЭМ!$A$39:$A$758,$A20,СВЦЭМ!$B$39:$B$758,H$11)+'СЕТ СН'!$F$12+СВЦЭМ!$D$10+'СЕТ СН'!$F$5-'СЕТ СН'!$F$20</f>
        <v>3193.4867125499995</v>
      </c>
      <c r="I20" s="36">
        <f>SUMIFS(СВЦЭМ!$C$39:$C$758,СВЦЭМ!$A$39:$A$758,$A20,СВЦЭМ!$B$39:$B$758,I$11)+'СЕТ СН'!$F$12+СВЦЭМ!$D$10+'СЕТ СН'!$F$5-'СЕТ СН'!$F$20</f>
        <v>3140.5040219399998</v>
      </c>
      <c r="J20" s="36">
        <f>SUMIFS(СВЦЭМ!$C$39:$C$758,СВЦЭМ!$A$39:$A$758,$A20,СВЦЭМ!$B$39:$B$758,J$11)+'СЕТ СН'!$F$12+СВЦЭМ!$D$10+'СЕТ СН'!$F$5-'СЕТ СН'!$F$20</f>
        <v>3118.1612587099999</v>
      </c>
      <c r="K20" s="36">
        <f>SUMIFS(СВЦЭМ!$C$39:$C$758,СВЦЭМ!$A$39:$A$758,$A20,СВЦЭМ!$B$39:$B$758,K$11)+'СЕТ СН'!$F$12+СВЦЭМ!$D$10+'СЕТ СН'!$F$5-'СЕТ СН'!$F$20</f>
        <v>3105.9614004699997</v>
      </c>
      <c r="L20" s="36">
        <f>SUMIFS(СВЦЭМ!$C$39:$C$758,СВЦЭМ!$A$39:$A$758,$A20,СВЦЭМ!$B$39:$B$758,L$11)+'СЕТ СН'!$F$12+СВЦЭМ!$D$10+'СЕТ СН'!$F$5-'СЕТ СН'!$F$20</f>
        <v>3114.0328560600001</v>
      </c>
      <c r="M20" s="36">
        <f>SUMIFS(СВЦЭМ!$C$39:$C$758,СВЦЭМ!$A$39:$A$758,$A20,СВЦЭМ!$B$39:$B$758,M$11)+'СЕТ СН'!$F$12+СВЦЭМ!$D$10+'СЕТ СН'!$F$5-'СЕТ СН'!$F$20</f>
        <v>3133.2541902100002</v>
      </c>
      <c r="N20" s="36">
        <f>SUMIFS(СВЦЭМ!$C$39:$C$758,СВЦЭМ!$A$39:$A$758,$A20,СВЦЭМ!$B$39:$B$758,N$11)+'СЕТ СН'!$F$12+СВЦЭМ!$D$10+'СЕТ СН'!$F$5-'СЕТ СН'!$F$20</f>
        <v>3140.6724375900003</v>
      </c>
      <c r="O20" s="36">
        <f>SUMIFS(СВЦЭМ!$C$39:$C$758,СВЦЭМ!$A$39:$A$758,$A20,СВЦЭМ!$B$39:$B$758,O$11)+'СЕТ СН'!$F$12+СВЦЭМ!$D$10+'СЕТ СН'!$F$5-'СЕТ СН'!$F$20</f>
        <v>3156.63827683</v>
      </c>
      <c r="P20" s="36">
        <f>SUMIFS(СВЦЭМ!$C$39:$C$758,СВЦЭМ!$A$39:$A$758,$A20,СВЦЭМ!$B$39:$B$758,P$11)+'СЕТ СН'!$F$12+СВЦЭМ!$D$10+'СЕТ СН'!$F$5-'СЕТ СН'!$F$20</f>
        <v>3169.1687173</v>
      </c>
      <c r="Q20" s="36">
        <f>SUMIFS(СВЦЭМ!$C$39:$C$758,СВЦЭМ!$A$39:$A$758,$A20,СВЦЭМ!$B$39:$B$758,Q$11)+'СЕТ СН'!$F$12+СВЦЭМ!$D$10+'СЕТ СН'!$F$5-'СЕТ СН'!$F$20</f>
        <v>3192.7712055399998</v>
      </c>
      <c r="R20" s="36">
        <f>SUMIFS(СВЦЭМ!$C$39:$C$758,СВЦЭМ!$A$39:$A$758,$A20,СВЦЭМ!$B$39:$B$758,R$11)+'СЕТ СН'!$F$12+СВЦЭМ!$D$10+'СЕТ СН'!$F$5-'СЕТ СН'!$F$20</f>
        <v>3193.7923311499999</v>
      </c>
      <c r="S20" s="36">
        <f>SUMIFS(СВЦЭМ!$C$39:$C$758,СВЦЭМ!$A$39:$A$758,$A20,СВЦЭМ!$B$39:$B$758,S$11)+'СЕТ СН'!$F$12+СВЦЭМ!$D$10+'СЕТ СН'!$F$5-'СЕТ СН'!$F$20</f>
        <v>3178.3206082899997</v>
      </c>
      <c r="T20" s="36">
        <f>SUMIFS(СВЦЭМ!$C$39:$C$758,СВЦЭМ!$A$39:$A$758,$A20,СВЦЭМ!$B$39:$B$758,T$11)+'СЕТ СН'!$F$12+СВЦЭМ!$D$10+'СЕТ СН'!$F$5-'СЕТ СН'!$F$20</f>
        <v>3146.90552905</v>
      </c>
      <c r="U20" s="36">
        <f>SUMIFS(СВЦЭМ!$C$39:$C$758,СВЦЭМ!$A$39:$A$758,$A20,СВЦЭМ!$B$39:$B$758,U$11)+'СЕТ СН'!$F$12+СВЦЭМ!$D$10+'СЕТ СН'!$F$5-'СЕТ СН'!$F$20</f>
        <v>3134.12508007</v>
      </c>
      <c r="V20" s="36">
        <f>SUMIFS(СВЦЭМ!$C$39:$C$758,СВЦЭМ!$A$39:$A$758,$A20,СВЦЭМ!$B$39:$B$758,V$11)+'СЕТ СН'!$F$12+СВЦЭМ!$D$10+'СЕТ СН'!$F$5-'СЕТ СН'!$F$20</f>
        <v>3105.4120656200002</v>
      </c>
      <c r="W20" s="36">
        <f>SUMIFS(СВЦЭМ!$C$39:$C$758,СВЦЭМ!$A$39:$A$758,$A20,СВЦЭМ!$B$39:$B$758,W$11)+'СЕТ СН'!$F$12+СВЦЭМ!$D$10+'СЕТ СН'!$F$5-'СЕТ СН'!$F$20</f>
        <v>3113.3022104700003</v>
      </c>
      <c r="X20" s="36">
        <f>SUMIFS(СВЦЭМ!$C$39:$C$758,СВЦЭМ!$A$39:$A$758,$A20,СВЦЭМ!$B$39:$B$758,X$11)+'СЕТ СН'!$F$12+СВЦЭМ!$D$10+'СЕТ СН'!$F$5-'СЕТ СН'!$F$20</f>
        <v>3195.6224336999994</v>
      </c>
      <c r="Y20" s="36">
        <f>SUMIFS(СВЦЭМ!$C$39:$C$758,СВЦЭМ!$A$39:$A$758,$A20,СВЦЭМ!$B$39:$B$758,Y$11)+'СЕТ СН'!$F$12+СВЦЭМ!$D$10+'СЕТ СН'!$F$5-'СЕТ СН'!$F$20</f>
        <v>3192.8704024499993</v>
      </c>
    </row>
    <row r="21" spans="1:25" ht="15.75" x14ac:dyDescent="0.2">
      <c r="A21" s="35">
        <f t="shared" si="0"/>
        <v>45392</v>
      </c>
      <c r="B21" s="36">
        <f>SUMIFS(СВЦЭМ!$C$39:$C$758,СВЦЭМ!$A$39:$A$758,$A21,СВЦЭМ!$B$39:$B$758,B$11)+'СЕТ СН'!$F$12+СВЦЭМ!$D$10+'СЕТ СН'!$F$5-'СЕТ СН'!$F$20</f>
        <v>3282.5970779099998</v>
      </c>
      <c r="C21" s="36">
        <f>SUMIFS(СВЦЭМ!$C$39:$C$758,СВЦЭМ!$A$39:$A$758,$A21,СВЦЭМ!$B$39:$B$758,C$11)+'СЕТ СН'!$F$12+СВЦЭМ!$D$10+'СЕТ СН'!$F$5-'СЕТ СН'!$F$20</f>
        <v>3376.2369142799998</v>
      </c>
      <c r="D21" s="36">
        <f>SUMIFS(СВЦЭМ!$C$39:$C$758,СВЦЭМ!$A$39:$A$758,$A21,СВЦЭМ!$B$39:$B$758,D$11)+'СЕТ СН'!$F$12+СВЦЭМ!$D$10+'СЕТ СН'!$F$5-'СЕТ СН'!$F$20</f>
        <v>3380.5714228699999</v>
      </c>
      <c r="E21" s="36">
        <f>SUMIFS(СВЦЭМ!$C$39:$C$758,СВЦЭМ!$A$39:$A$758,$A21,СВЦЭМ!$B$39:$B$758,E$11)+'СЕТ СН'!$F$12+СВЦЭМ!$D$10+'СЕТ СН'!$F$5-'СЕТ СН'!$F$20</f>
        <v>3368.5082993099995</v>
      </c>
      <c r="F21" s="36">
        <f>SUMIFS(СВЦЭМ!$C$39:$C$758,СВЦЭМ!$A$39:$A$758,$A21,СВЦЭМ!$B$39:$B$758,F$11)+'СЕТ СН'!$F$12+СВЦЭМ!$D$10+'СЕТ СН'!$F$5-'СЕТ СН'!$F$20</f>
        <v>3364.1690210799998</v>
      </c>
      <c r="G21" s="36">
        <f>SUMIFS(СВЦЭМ!$C$39:$C$758,СВЦЭМ!$A$39:$A$758,$A21,СВЦЭМ!$B$39:$B$758,G$11)+'СЕТ СН'!$F$12+СВЦЭМ!$D$10+'СЕТ СН'!$F$5-'СЕТ СН'!$F$20</f>
        <v>3318.1646266199996</v>
      </c>
      <c r="H21" s="36">
        <f>SUMIFS(СВЦЭМ!$C$39:$C$758,СВЦЭМ!$A$39:$A$758,$A21,СВЦЭМ!$B$39:$B$758,H$11)+'СЕТ СН'!$F$12+СВЦЭМ!$D$10+'СЕТ СН'!$F$5-'СЕТ СН'!$F$20</f>
        <v>3233.2077602199997</v>
      </c>
      <c r="I21" s="36">
        <f>SUMIFS(СВЦЭМ!$C$39:$C$758,СВЦЭМ!$A$39:$A$758,$A21,СВЦЭМ!$B$39:$B$758,I$11)+'СЕТ СН'!$F$12+СВЦЭМ!$D$10+'СЕТ СН'!$F$5-'СЕТ СН'!$F$20</f>
        <v>3167.3139488500001</v>
      </c>
      <c r="J21" s="36">
        <f>SUMIFS(СВЦЭМ!$C$39:$C$758,СВЦЭМ!$A$39:$A$758,$A21,СВЦЭМ!$B$39:$B$758,J$11)+'СЕТ СН'!$F$12+СВЦЭМ!$D$10+'СЕТ СН'!$F$5-'СЕТ СН'!$F$20</f>
        <v>3069.26777163</v>
      </c>
      <c r="K21" s="36">
        <f>SUMIFS(СВЦЭМ!$C$39:$C$758,СВЦЭМ!$A$39:$A$758,$A21,СВЦЭМ!$B$39:$B$758,K$11)+'СЕТ СН'!$F$12+СВЦЭМ!$D$10+'СЕТ СН'!$F$5-'СЕТ СН'!$F$20</f>
        <v>3060.4685092499999</v>
      </c>
      <c r="L21" s="36">
        <f>SUMIFS(СВЦЭМ!$C$39:$C$758,СВЦЭМ!$A$39:$A$758,$A21,СВЦЭМ!$B$39:$B$758,L$11)+'СЕТ СН'!$F$12+СВЦЭМ!$D$10+'СЕТ СН'!$F$5-'СЕТ СН'!$F$20</f>
        <v>3074.4495686400001</v>
      </c>
      <c r="M21" s="36">
        <f>SUMIFS(СВЦЭМ!$C$39:$C$758,СВЦЭМ!$A$39:$A$758,$A21,СВЦЭМ!$B$39:$B$758,M$11)+'СЕТ СН'!$F$12+СВЦЭМ!$D$10+'СЕТ СН'!$F$5-'СЕТ СН'!$F$20</f>
        <v>3086.8509501600001</v>
      </c>
      <c r="N21" s="36">
        <f>SUMIFS(СВЦЭМ!$C$39:$C$758,СВЦЭМ!$A$39:$A$758,$A21,СВЦЭМ!$B$39:$B$758,N$11)+'СЕТ СН'!$F$12+СВЦЭМ!$D$10+'СЕТ СН'!$F$5-'СЕТ СН'!$F$20</f>
        <v>3080.3869704399999</v>
      </c>
      <c r="O21" s="36">
        <f>SUMIFS(СВЦЭМ!$C$39:$C$758,СВЦЭМ!$A$39:$A$758,$A21,СВЦЭМ!$B$39:$B$758,O$11)+'СЕТ СН'!$F$12+СВЦЭМ!$D$10+'СЕТ СН'!$F$5-'СЕТ СН'!$F$20</f>
        <v>3087.7892674</v>
      </c>
      <c r="P21" s="36">
        <f>SUMIFS(СВЦЭМ!$C$39:$C$758,СВЦЭМ!$A$39:$A$758,$A21,СВЦЭМ!$B$39:$B$758,P$11)+'СЕТ СН'!$F$12+СВЦЭМ!$D$10+'СЕТ СН'!$F$5-'СЕТ СН'!$F$20</f>
        <v>3098.7662361800003</v>
      </c>
      <c r="Q21" s="36">
        <f>SUMIFS(СВЦЭМ!$C$39:$C$758,СВЦЭМ!$A$39:$A$758,$A21,СВЦЭМ!$B$39:$B$758,Q$11)+'СЕТ СН'!$F$12+СВЦЭМ!$D$10+'СЕТ СН'!$F$5-'СЕТ СН'!$F$20</f>
        <v>3114.8250050900001</v>
      </c>
      <c r="R21" s="36">
        <f>SUMIFS(СВЦЭМ!$C$39:$C$758,СВЦЭМ!$A$39:$A$758,$A21,СВЦЭМ!$B$39:$B$758,R$11)+'СЕТ СН'!$F$12+СВЦЭМ!$D$10+'СЕТ СН'!$F$5-'СЕТ СН'!$F$20</f>
        <v>3124.0150219799998</v>
      </c>
      <c r="S21" s="36">
        <f>SUMIFS(СВЦЭМ!$C$39:$C$758,СВЦЭМ!$A$39:$A$758,$A21,СВЦЭМ!$B$39:$B$758,S$11)+'СЕТ СН'!$F$12+СВЦЭМ!$D$10+'СЕТ СН'!$F$5-'СЕТ СН'!$F$20</f>
        <v>3101.0171441000002</v>
      </c>
      <c r="T21" s="36">
        <f>SUMIFS(СВЦЭМ!$C$39:$C$758,СВЦЭМ!$A$39:$A$758,$A21,СВЦЭМ!$B$39:$B$758,T$11)+'СЕТ СН'!$F$12+СВЦЭМ!$D$10+'СЕТ СН'!$F$5-'СЕТ СН'!$F$20</f>
        <v>3076.9623825600002</v>
      </c>
      <c r="U21" s="36">
        <f>SUMIFS(СВЦЭМ!$C$39:$C$758,СВЦЭМ!$A$39:$A$758,$A21,СВЦЭМ!$B$39:$B$758,U$11)+'СЕТ СН'!$F$12+СВЦЭМ!$D$10+'СЕТ СН'!$F$5-'СЕТ СН'!$F$20</f>
        <v>3057.0586977299999</v>
      </c>
      <c r="V21" s="36">
        <f>SUMIFS(СВЦЭМ!$C$39:$C$758,СВЦЭМ!$A$39:$A$758,$A21,СВЦЭМ!$B$39:$B$758,V$11)+'СЕТ СН'!$F$12+СВЦЭМ!$D$10+'СЕТ СН'!$F$5-'СЕТ СН'!$F$20</f>
        <v>3038.25655392</v>
      </c>
      <c r="W21" s="36">
        <f>SUMIFS(СВЦЭМ!$C$39:$C$758,СВЦЭМ!$A$39:$A$758,$A21,СВЦЭМ!$B$39:$B$758,W$11)+'СЕТ СН'!$F$12+СВЦЭМ!$D$10+'СЕТ СН'!$F$5-'СЕТ СН'!$F$20</f>
        <v>3026.9740767399999</v>
      </c>
      <c r="X21" s="36">
        <f>SUMIFS(СВЦЭМ!$C$39:$C$758,СВЦЭМ!$A$39:$A$758,$A21,СВЦЭМ!$B$39:$B$758,X$11)+'СЕТ СН'!$F$12+СВЦЭМ!$D$10+'СЕТ СН'!$F$5-'СЕТ СН'!$F$20</f>
        <v>3078.8478834099997</v>
      </c>
      <c r="Y21" s="36">
        <f>SUMIFS(СВЦЭМ!$C$39:$C$758,СВЦЭМ!$A$39:$A$758,$A21,СВЦЭМ!$B$39:$B$758,Y$11)+'СЕТ СН'!$F$12+СВЦЭМ!$D$10+'СЕТ СН'!$F$5-'СЕТ СН'!$F$20</f>
        <v>3116.6273462199997</v>
      </c>
    </row>
    <row r="22" spans="1:25" ht="15.75" x14ac:dyDescent="0.2">
      <c r="A22" s="35">
        <f t="shared" si="0"/>
        <v>45393</v>
      </c>
      <c r="B22" s="36">
        <f>SUMIFS(СВЦЭМ!$C$39:$C$758,СВЦЭМ!$A$39:$A$758,$A22,СВЦЭМ!$B$39:$B$758,B$11)+'СЕТ СН'!$F$12+СВЦЭМ!$D$10+'СЕТ СН'!$F$5-'СЕТ СН'!$F$20</f>
        <v>3154.1414133599992</v>
      </c>
      <c r="C22" s="36">
        <f>SUMIFS(СВЦЭМ!$C$39:$C$758,СВЦЭМ!$A$39:$A$758,$A22,СВЦЭМ!$B$39:$B$758,C$11)+'СЕТ СН'!$F$12+СВЦЭМ!$D$10+'СЕТ СН'!$F$5-'СЕТ СН'!$F$20</f>
        <v>3231.9813083899999</v>
      </c>
      <c r="D22" s="36">
        <f>SUMIFS(СВЦЭМ!$C$39:$C$758,СВЦЭМ!$A$39:$A$758,$A22,СВЦЭМ!$B$39:$B$758,D$11)+'СЕТ СН'!$F$12+СВЦЭМ!$D$10+'СЕТ СН'!$F$5-'СЕТ СН'!$F$20</f>
        <v>3283.1768974299994</v>
      </c>
      <c r="E22" s="36">
        <f>SUMIFS(СВЦЭМ!$C$39:$C$758,СВЦЭМ!$A$39:$A$758,$A22,СВЦЭМ!$B$39:$B$758,E$11)+'СЕТ СН'!$F$12+СВЦЭМ!$D$10+'СЕТ СН'!$F$5-'СЕТ СН'!$F$20</f>
        <v>3285.3393829500001</v>
      </c>
      <c r="F22" s="36">
        <f>SUMIFS(СВЦЭМ!$C$39:$C$758,СВЦЭМ!$A$39:$A$758,$A22,СВЦЭМ!$B$39:$B$758,F$11)+'СЕТ СН'!$F$12+СВЦЭМ!$D$10+'СЕТ СН'!$F$5-'СЕТ СН'!$F$20</f>
        <v>3281.6034689600001</v>
      </c>
      <c r="G22" s="36">
        <f>SUMIFS(СВЦЭМ!$C$39:$C$758,СВЦЭМ!$A$39:$A$758,$A22,СВЦЭМ!$B$39:$B$758,G$11)+'СЕТ СН'!$F$12+СВЦЭМ!$D$10+'СЕТ СН'!$F$5-'СЕТ СН'!$F$20</f>
        <v>3258.7548388499999</v>
      </c>
      <c r="H22" s="36">
        <f>SUMIFS(СВЦЭМ!$C$39:$C$758,СВЦЭМ!$A$39:$A$758,$A22,СВЦЭМ!$B$39:$B$758,H$11)+'СЕТ СН'!$F$12+СВЦЭМ!$D$10+'СЕТ СН'!$F$5-'СЕТ СН'!$F$20</f>
        <v>3188.94141382</v>
      </c>
      <c r="I22" s="36">
        <f>SUMIFS(СВЦЭМ!$C$39:$C$758,СВЦЭМ!$A$39:$A$758,$A22,СВЦЭМ!$B$39:$B$758,I$11)+'СЕТ СН'!$F$12+СВЦЭМ!$D$10+'СЕТ СН'!$F$5-'СЕТ СН'!$F$20</f>
        <v>3110.55018002</v>
      </c>
      <c r="J22" s="36">
        <f>SUMIFS(СВЦЭМ!$C$39:$C$758,СВЦЭМ!$A$39:$A$758,$A22,СВЦЭМ!$B$39:$B$758,J$11)+'СЕТ СН'!$F$12+СВЦЭМ!$D$10+'СЕТ СН'!$F$5-'СЕТ СН'!$F$20</f>
        <v>3110.4082677699998</v>
      </c>
      <c r="K22" s="36">
        <f>SUMIFS(СВЦЭМ!$C$39:$C$758,СВЦЭМ!$A$39:$A$758,$A22,СВЦЭМ!$B$39:$B$758,K$11)+'СЕТ СН'!$F$12+СВЦЭМ!$D$10+'СЕТ СН'!$F$5-'СЕТ СН'!$F$20</f>
        <v>3110.9169242999997</v>
      </c>
      <c r="L22" s="36">
        <f>SUMIFS(СВЦЭМ!$C$39:$C$758,СВЦЭМ!$A$39:$A$758,$A22,СВЦЭМ!$B$39:$B$758,L$11)+'СЕТ СН'!$F$12+СВЦЭМ!$D$10+'СЕТ СН'!$F$5-'СЕТ СН'!$F$20</f>
        <v>3106.2740118399997</v>
      </c>
      <c r="M22" s="36">
        <f>SUMIFS(СВЦЭМ!$C$39:$C$758,СВЦЭМ!$A$39:$A$758,$A22,СВЦЭМ!$B$39:$B$758,M$11)+'СЕТ СН'!$F$12+СВЦЭМ!$D$10+'СЕТ СН'!$F$5-'СЕТ СН'!$F$20</f>
        <v>3122.8708302800001</v>
      </c>
      <c r="N22" s="36">
        <f>SUMIFS(СВЦЭМ!$C$39:$C$758,СВЦЭМ!$A$39:$A$758,$A22,СВЦЭМ!$B$39:$B$758,N$11)+'СЕТ СН'!$F$12+СВЦЭМ!$D$10+'СЕТ СН'!$F$5-'СЕТ СН'!$F$20</f>
        <v>3113.7686004300003</v>
      </c>
      <c r="O22" s="36">
        <f>SUMIFS(СВЦЭМ!$C$39:$C$758,СВЦЭМ!$A$39:$A$758,$A22,СВЦЭМ!$B$39:$B$758,O$11)+'СЕТ СН'!$F$12+СВЦЭМ!$D$10+'СЕТ СН'!$F$5-'СЕТ СН'!$F$20</f>
        <v>3122.4771156799998</v>
      </c>
      <c r="P22" s="36">
        <f>SUMIFS(СВЦЭМ!$C$39:$C$758,СВЦЭМ!$A$39:$A$758,$A22,СВЦЭМ!$B$39:$B$758,P$11)+'СЕТ СН'!$F$12+СВЦЭМ!$D$10+'СЕТ СН'!$F$5-'СЕТ СН'!$F$20</f>
        <v>3148.69316549</v>
      </c>
      <c r="Q22" s="36">
        <f>SUMIFS(СВЦЭМ!$C$39:$C$758,СВЦЭМ!$A$39:$A$758,$A22,СВЦЭМ!$B$39:$B$758,Q$11)+'СЕТ СН'!$F$12+СВЦЭМ!$D$10+'СЕТ СН'!$F$5-'СЕТ СН'!$F$20</f>
        <v>3162.6179442699995</v>
      </c>
      <c r="R22" s="36">
        <f>SUMIFS(СВЦЭМ!$C$39:$C$758,СВЦЭМ!$A$39:$A$758,$A22,СВЦЭМ!$B$39:$B$758,R$11)+'СЕТ СН'!$F$12+СВЦЭМ!$D$10+'СЕТ СН'!$F$5-'СЕТ СН'!$F$20</f>
        <v>3151.1501987699994</v>
      </c>
      <c r="S22" s="36">
        <f>SUMIFS(СВЦЭМ!$C$39:$C$758,СВЦЭМ!$A$39:$A$758,$A22,СВЦЭМ!$B$39:$B$758,S$11)+'СЕТ СН'!$F$12+СВЦЭМ!$D$10+'СЕТ СН'!$F$5-'СЕТ СН'!$F$20</f>
        <v>3137.7427834199998</v>
      </c>
      <c r="T22" s="36">
        <f>SUMIFS(СВЦЭМ!$C$39:$C$758,СВЦЭМ!$A$39:$A$758,$A22,СВЦЭМ!$B$39:$B$758,T$11)+'СЕТ СН'!$F$12+СВЦЭМ!$D$10+'СЕТ СН'!$F$5-'СЕТ СН'!$F$20</f>
        <v>3097.08014202</v>
      </c>
      <c r="U22" s="36">
        <f>SUMIFS(СВЦЭМ!$C$39:$C$758,СВЦЭМ!$A$39:$A$758,$A22,СВЦЭМ!$B$39:$B$758,U$11)+'СЕТ СН'!$F$12+СВЦЭМ!$D$10+'СЕТ СН'!$F$5-'СЕТ СН'!$F$20</f>
        <v>3082.55203876</v>
      </c>
      <c r="V22" s="36">
        <f>SUMIFS(СВЦЭМ!$C$39:$C$758,СВЦЭМ!$A$39:$A$758,$A22,СВЦЭМ!$B$39:$B$758,V$11)+'СЕТ СН'!$F$12+СВЦЭМ!$D$10+'СЕТ СН'!$F$5-'СЕТ СН'!$F$20</f>
        <v>3078.13407237</v>
      </c>
      <c r="W22" s="36">
        <f>SUMIFS(СВЦЭМ!$C$39:$C$758,СВЦЭМ!$A$39:$A$758,$A22,СВЦЭМ!$B$39:$B$758,W$11)+'СЕТ СН'!$F$12+СВЦЭМ!$D$10+'СЕТ СН'!$F$5-'СЕТ СН'!$F$20</f>
        <v>3060.17170558</v>
      </c>
      <c r="X22" s="36">
        <f>SUMIFS(СВЦЭМ!$C$39:$C$758,СВЦЭМ!$A$39:$A$758,$A22,СВЦЭМ!$B$39:$B$758,X$11)+'СЕТ СН'!$F$12+СВЦЭМ!$D$10+'СЕТ СН'!$F$5-'СЕТ СН'!$F$20</f>
        <v>3102.36748919</v>
      </c>
      <c r="Y22" s="36">
        <f>SUMIFS(СВЦЭМ!$C$39:$C$758,СВЦЭМ!$A$39:$A$758,$A22,СВЦЭМ!$B$39:$B$758,Y$11)+'СЕТ СН'!$F$12+СВЦЭМ!$D$10+'СЕТ СН'!$F$5-'СЕТ СН'!$F$20</f>
        <v>3145.5754757999994</v>
      </c>
    </row>
    <row r="23" spans="1:25" ht="15.75" x14ac:dyDescent="0.2">
      <c r="A23" s="35">
        <f t="shared" si="0"/>
        <v>45394</v>
      </c>
      <c r="B23" s="36">
        <f>SUMIFS(СВЦЭМ!$C$39:$C$758,СВЦЭМ!$A$39:$A$758,$A23,СВЦЭМ!$B$39:$B$758,B$11)+'СЕТ СН'!$F$12+СВЦЭМ!$D$10+'СЕТ СН'!$F$5-'СЕТ СН'!$F$20</f>
        <v>3119.3097398099999</v>
      </c>
      <c r="C23" s="36">
        <f>SUMIFS(СВЦЭМ!$C$39:$C$758,СВЦЭМ!$A$39:$A$758,$A23,СВЦЭМ!$B$39:$B$758,C$11)+'СЕТ СН'!$F$12+СВЦЭМ!$D$10+'СЕТ СН'!$F$5-'СЕТ СН'!$F$20</f>
        <v>3103.5515808099999</v>
      </c>
      <c r="D23" s="36">
        <f>SUMIFS(СВЦЭМ!$C$39:$C$758,СВЦЭМ!$A$39:$A$758,$A23,СВЦЭМ!$B$39:$B$758,D$11)+'СЕТ СН'!$F$12+СВЦЭМ!$D$10+'СЕТ СН'!$F$5-'СЕТ СН'!$F$20</f>
        <v>3128.1123794699997</v>
      </c>
      <c r="E23" s="36">
        <f>SUMIFS(СВЦЭМ!$C$39:$C$758,СВЦЭМ!$A$39:$A$758,$A23,СВЦЭМ!$B$39:$B$758,E$11)+'СЕТ СН'!$F$12+СВЦЭМ!$D$10+'СЕТ СН'!$F$5-'СЕТ СН'!$F$20</f>
        <v>3165.5833998399994</v>
      </c>
      <c r="F23" s="36">
        <f>SUMIFS(СВЦЭМ!$C$39:$C$758,СВЦЭМ!$A$39:$A$758,$A23,СВЦЭМ!$B$39:$B$758,F$11)+'СЕТ СН'!$F$12+СВЦЭМ!$D$10+'СЕТ СН'!$F$5-'СЕТ СН'!$F$20</f>
        <v>3160.3589840099994</v>
      </c>
      <c r="G23" s="36">
        <f>SUMIFS(СВЦЭМ!$C$39:$C$758,СВЦЭМ!$A$39:$A$758,$A23,СВЦЭМ!$B$39:$B$758,G$11)+'СЕТ СН'!$F$12+СВЦЭМ!$D$10+'СЕТ СН'!$F$5-'СЕТ СН'!$F$20</f>
        <v>3128.3349101100002</v>
      </c>
      <c r="H23" s="36">
        <f>SUMIFS(СВЦЭМ!$C$39:$C$758,СВЦЭМ!$A$39:$A$758,$A23,СВЦЭМ!$B$39:$B$758,H$11)+'СЕТ СН'!$F$12+СВЦЭМ!$D$10+'СЕТ СН'!$F$5-'СЕТ СН'!$F$20</f>
        <v>3065.9366289499999</v>
      </c>
      <c r="I23" s="36">
        <f>SUMIFS(СВЦЭМ!$C$39:$C$758,СВЦЭМ!$A$39:$A$758,$A23,СВЦЭМ!$B$39:$B$758,I$11)+'СЕТ СН'!$F$12+СВЦЭМ!$D$10+'СЕТ СН'!$F$5-'СЕТ СН'!$F$20</f>
        <v>3003.4194283400002</v>
      </c>
      <c r="J23" s="36">
        <f>SUMIFS(СВЦЭМ!$C$39:$C$758,СВЦЭМ!$A$39:$A$758,$A23,СВЦЭМ!$B$39:$B$758,J$11)+'СЕТ СН'!$F$12+СВЦЭМ!$D$10+'СЕТ СН'!$F$5-'СЕТ СН'!$F$20</f>
        <v>2966.0314410700003</v>
      </c>
      <c r="K23" s="36">
        <f>SUMIFS(СВЦЭМ!$C$39:$C$758,СВЦЭМ!$A$39:$A$758,$A23,СВЦЭМ!$B$39:$B$758,K$11)+'СЕТ СН'!$F$12+СВЦЭМ!$D$10+'СЕТ СН'!$F$5-'СЕТ СН'!$F$20</f>
        <v>2963.6554965599998</v>
      </c>
      <c r="L23" s="36">
        <f>SUMIFS(СВЦЭМ!$C$39:$C$758,СВЦЭМ!$A$39:$A$758,$A23,СВЦЭМ!$B$39:$B$758,L$11)+'СЕТ СН'!$F$12+СВЦЭМ!$D$10+'СЕТ СН'!$F$5-'СЕТ СН'!$F$20</f>
        <v>2964.4614434699997</v>
      </c>
      <c r="M23" s="36">
        <f>SUMIFS(СВЦЭМ!$C$39:$C$758,СВЦЭМ!$A$39:$A$758,$A23,СВЦЭМ!$B$39:$B$758,M$11)+'СЕТ СН'!$F$12+СВЦЭМ!$D$10+'СЕТ СН'!$F$5-'СЕТ СН'!$F$20</f>
        <v>2972.9109643700003</v>
      </c>
      <c r="N23" s="36">
        <f>SUMIFS(СВЦЭМ!$C$39:$C$758,СВЦЭМ!$A$39:$A$758,$A23,СВЦЭМ!$B$39:$B$758,N$11)+'СЕТ СН'!$F$12+СВЦЭМ!$D$10+'СЕТ СН'!$F$5-'СЕТ СН'!$F$20</f>
        <v>2980.3365473100002</v>
      </c>
      <c r="O23" s="36">
        <f>SUMIFS(СВЦЭМ!$C$39:$C$758,СВЦЭМ!$A$39:$A$758,$A23,СВЦЭМ!$B$39:$B$758,O$11)+'СЕТ СН'!$F$12+СВЦЭМ!$D$10+'СЕТ СН'!$F$5-'СЕТ СН'!$F$20</f>
        <v>2988.6165062600003</v>
      </c>
      <c r="P23" s="36">
        <f>SUMIFS(СВЦЭМ!$C$39:$C$758,СВЦЭМ!$A$39:$A$758,$A23,СВЦЭМ!$B$39:$B$758,P$11)+'СЕТ СН'!$F$12+СВЦЭМ!$D$10+'СЕТ СН'!$F$5-'СЕТ СН'!$F$20</f>
        <v>3004.3108644399999</v>
      </c>
      <c r="Q23" s="36">
        <f>SUMIFS(СВЦЭМ!$C$39:$C$758,СВЦЭМ!$A$39:$A$758,$A23,СВЦЭМ!$B$39:$B$758,Q$11)+'СЕТ СН'!$F$12+СВЦЭМ!$D$10+'СЕТ СН'!$F$5-'СЕТ СН'!$F$20</f>
        <v>3020.4116389999999</v>
      </c>
      <c r="R23" s="36">
        <f>SUMIFS(СВЦЭМ!$C$39:$C$758,СВЦЭМ!$A$39:$A$758,$A23,СВЦЭМ!$B$39:$B$758,R$11)+'СЕТ СН'!$F$12+СВЦЭМ!$D$10+'СЕТ СН'!$F$5-'СЕТ СН'!$F$20</f>
        <v>3021.7420034699999</v>
      </c>
      <c r="S23" s="36">
        <f>SUMIFS(СВЦЭМ!$C$39:$C$758,СВЦЭМ!$A$39:$A$758,$A23,СВЦЭМ!$B$39:$B$758,S$11)+'СЕТ СН'!$F$12+СВЦЭМ!$D$10+'СЕТ СН'!$F$5-'СЕТ СН'!$F$20</f>
        <v>3009.15813639</v>
      </c>
      <c r="T23" s="36">
        <f>SUMIFS(СВЦЭМ!$C$39:$C$758,СВЦЭМ!$A$39:$A$758,$A23,СВЦЭМ!$B$39:$B$758,T$11)+'СЕТ СН'!$F$12+СВЦЭМ!$D$10+'СЕТ СН'!$F$5-'СЕТ СН'!$F$20</f>
        <v>2975.3170841399997</v>
      </c>
      <c r="U23" s="36">
        <f>SUMIFS(СВЦЭМ!$C$39:$C$758,СВЦЭМ!$A$39:$A$758,$A23,СВЦЭМ!$B$39:$B$758,U$11)+'СЕТ СН'!$F$12+СВЦЭМ!$D$10+'СЕТ СН'!$F$5-'СЕТ СН'!$F$20</f>
        <v>2979.0239651299999</v>
      </c>
      <c r="V23" s="36">
        <f>SUMIFS(СВЦЭМ!$C$39:$C$758,СВЦЭМ!$A$39:$A$758,$A23,СВЦЭМ!$B$39:$B$758,V$11)+'СЕТ СН'!$F$12+СВЦЭМ!$D$10+'СЕТ СН'!$F$5-'СЕТ СН'!$F$20</f>
        <v>2963.9823615099999</v>
      </c>
      <c r="W23" s="36">
        <f>SUMIFS(СВЦЭМ!$C$39:$C$758,СВЦЭМ!$A$39:$A$758,$A23,СВЦЭМ!$B$39:$B$758,W$11)+'СЕТ СН'!$F$12+СВЦЭМ!$D$10+'СЕТ СН'!$F$5-'СЕТ СН'!$F$20</f>
        <v>2948.3292513300003</v>
      </c>
      <c r="X23" s="36">
        <f>SUMIFS(СВЦЭМ!$C$39:$C$758,СВЦЭМ!$A$39:$A$758,$A23,СВЦЭМ!$B$39:$B$758,X$11)+'СЕТ СН'!$F$12+СВЦЭМ!$D$10+'СЕТ СН'!$F$5-'СЕТ СН'!$F$20</f>
        <v>3002.9985747299997</v>
      </c>
      <c r="Y23" s="36">
        <f>SUMIFS(СВЦЭМ!$C$39:$C$758,СВЦЭМ!$A$39:$A$758,$A23,СВЦЭМ!$B$39:$B$758,Y$11)+'СЕТ СН'!$F$12+СВЦЭМ!$D$10+'СЕТ СН'!$F$5-'СЕТ СН'!$F$20</f>
        <v>3029.3738889199999</v>
      </c>
    </row>
    <row r="24" spans="1:25" ht="15.75" x14ac:dyDescent="0.2">
      <c r="A24" s="35">
        <f t="shared" si="0"/>
        <v>45395</v>
      </c>
      <c r="B24" s="36">
        <f>SUMIFS(СВЦЭМ!$C$39:$C$758,СВЦЭМ!$A$39:$A$758,$A24,СВЦЭМ!$B$39:$B$758,B$11)+'СЕТ СН'!$F$12+СВЦЭМ!$D$10+'СЕТ СН'!$F$5-'СЕТ СН'!$F$20</f>
        <v>3086.98431798</v>
      </c>
      <c r="C24" s="36">
        <f>SUMIFS(СВЦЭМ!$C$39:$C$758,СВЦЭМ!$A$39:$A$758,$A24,СВЦЭМ!$B$39:$B$758,C$11)+'СЕТ СН'!$F$12+СВЦЭМ!$D$10+'СЕТ СН'!$F$5-'СЕТ СН'!$F$20</f>
        <v>3100.0996503300003</v>
      </c>
      <c r="D24" s="36">
        <f>SUMIFS(СВЦЭМ!$C$39:$C$758,СВЦЭМ!$A$39:$A$758,$A24,СВЦЭМ!$B$39:$B$758,D$11)+'СЕТ СН'!$F$12+СВЦЭМ!$D$10+'СЕТ СН'!$F$5-'СЕТ СН'!$F$20</f>
        <v>3132.6431368499998</v>
      </c>
      <c r="E24" s="36">
        <f>SUMIFS(СВЦЭМ!$C$39:$C$758,СВЦЭМ!$A$39:$A$758,$A24,СВЦЭМ!$B$39:$B$758,E$11)+'СЕТ СН'!$F$12+СВЦЭМ!$D$10+'СЕТ СН'!$F$5-'СЕТ СН'!$F$20</f>
        <v>3156.8255671099996</v>
      </c>
      <c r="F24" s="36">
        <f>SUMIFS(СВЦЭМ!$C$39:$C$758,СВЦЭМ!$A$39:$A$758,$A24,СВЦЭМ!$B$39:$B$758,F$11)+'СЕТ СН'!$F$12+СВЦЭМ!$D$10+'СЕТ СН'!$F$5-'СЕТ СН'!$F$20</f>
        <v>3160.4020741599998</v>
      </c>
      <c r="G24" s="36">
        <f>SUMIFS(СВЦЭМ!$C$39:$C$758,СВЦЭМ!$A$39:$A$758,$A24,СВЦЭМ!$B$39:$B$758,G$11)+'СЕТ СН'!$F$12+СВЦЭМ!$D$10+'СЕТ СН'!$F$5-'СЕТ СН'!$F$20</f>
        <v>3165.6676559799998</v>
      </c>
      <c r="H24" s="36">
        <f>SUMIFS(СВЦЭМ!$C$39:$C$758,СВЦЭМ!$A$39:$A$758,$A24,СВЦЭМ!$B$39:$B$758,H$11)+'СЕТ СН'!$F$12+СВЦЭМ!$D$10+'СЕТ СН'!$F$5-'СЕТ СН'!$F$20</f>
        <v>3137.4402063099997</v>
      </c>
      <c r="I24" s="36">
        <f>SUMIFS(СВЦЭМ!$C$39:$C$758,СВЦЭМ!$A$39:$A$758,$A24,СВЦЭМ!$B$39:$B$758,I$11)+'СЕТ СН'!$F$12+СВЦЭМ!$D$10+'СЕТ СН'!$F$5-'СЕТ СН'!$F$20</f>
        <v>3117.69595076</v>
      </c>
      <c r="J24" s="36">
        <f>SUMIFS(СВЦЭМ!$C$39:$C$758,СВЦЭМ!$A$39:$A$758,$A24,СВЦЭМ!$B$39:$B$758,J$11)+'СЕТ СН'!$F$12+СВЦЭМ!$D$10+'СЕТ СН'!$F$5-'СЕТ СН'!$F$20</f>
        <v>3069.3585439200001</v>
      </c>
      <c r="K24" s="36">
        <f>SUMIFS(СВЦЭМ!$C$39:$C$758,СВЦЭМ!$A$39:$A$758,$A24,СВЦЭМ!$B$39:$B$758,K$11)+'СЕТ СН'!$F$12+СВЦЭМ!$D$10+'СЕТ СН'!$F$5-'СЕТ СН'!$F$20</f>
        <v>3009.5004235199999</v>
      </c>
      <c r="L24" s="36">
        <f>SUMIFS(СВЦЭМ!$C$39:$C$758,СВЦЭМ!$A$39:$A$758,$A24,СВЦЭМ!$B$39:$B$758,L$11)+'СЕТ СН'!$F$12+СВЦЭМ!$D$10+'СЕТ СН'!$F$5-'СЕТ СН'!$F$20</f>
        <v>2984.21583457</v>
      </c>
      <c r="M24" s="36">
        <f>SUMIFS(СВЦЭМ!$C$39:$C$758,СВЦЭМ!$A$39:$A$758,$A24,СВЦЭМ!$B$39:$B$758,M$11)+'СЕТ СН'!$F$12+СВЦЭМ!$D$10+'СЕТ СН'!$F$5-'СЕТ СН'!$F$20</f>
        <v>3018.6385271700001</v>
      </c>
      <c r="N24" s="36">
        <f>SUMIFS(СВЦЭМ!$C$39:$C$758,СВЦЭМ!$A$39:$A$758,$A24,СВЦЭМ!$B$39:$B$758,N$11)+'СЕТ СН'!$F$12+СВЦЭМ!$D$10+'СЕТ СН'!$F$5-'СЕТ СН'!$F$20</f>
        <v>3012.7893058700001</v>
      </c>
      <c r="O24" s="36">
        <f>SUMIFS(СВЦЭМ!$C$39:$C$758,СВЦЭМ!$A$39:$A$758,$A24,СВЦЭМ!$B$39:$B$758,O$11)+'СЕТ СН'!$F$12+СВЦЭМ!$D$10+'СЕТ СН'!$F$5-'СЕТ СН'!$F$20</f>
        <v>3037.8844162300002</v>
      </c>
      <c r="P24" s="36">
        <f>SUMIFS(СВЦЭМ!$C$39:$C$758,СВЦЭМ!$A$39:$A$758,$A24,СВЦЭМ!$B$39:$B$758,P$11)+'СЕТ СН'!$F$12+СВЦЭМ!$D$10+'СЕТ СН'!$F$5-'СЕТ СН'!$F$20</f>
        <v>3055.88572307</v>
      </c>
      <c r="Q24" s="36">
        <f>SUMIFS(СВЦЭМ!$C$39:$C$758,СВЦЭМ!$A$39:$A$758,$A24,СВЦЭМ!$B$39:$B$758,Q$11)+'СЕТ СН'!$F$12+СВЦЭМ!$D$10+'СЕТ СН'!$F$5-'СЕТ СН'!$F$20</f>
        <v>3063.2417546199999</v>
      </c>
      <c r="R24" s="36">
        <f>SUMIFS(СВЦЭМ!$C$39:$C$758,СВЦЭМ!$A$39:$A$758,$A24,СВЦЭМ!$B$39:$B$758,R$11)+'СЕТ СН'!$F$12+СВЦЭМ!$D$10+'СЕТ СН'!$F$5-'СЕТ СН'!$F$20</f>
        <v>3058.1630970900001</v>
      </c>
      <c r="S24" s="36">
        <f>SUMIFS(СВЦЭМ!$C$39:$C$758,СВЦЭМ!$A$39:$A$758,$A24,СВЦЭМ!$B$39:$B$758,S$11)+'СЕТ СН'!$F$12+СВЦЭМ!$D$10+'СЕТ СН'!$F$5-'СЕТ СН'!$F$20</f>
        <v>3049.0912309699997</v>
      </c>
      <c r="T24" s="36">
        <f>SUMIFS(СВЦЭМ!$C$39:$C$758,СВЦЭМ!$A$39:$A$758,$A24,СВЦЭМ!$B$39:$B$758,T$11)+'СЕТ СН'!$F$12+СВЦЭМ!$D$10+'СЕТ СН'!$F$5-'СЕТ СН'!$F$20</f>
        <v>3016.9562370599997</v>
      </c>
      <c r="U24" s="36">
        <f>SUMIFS(СВЦЭМ!$C$39:$C$758,СВЦЭМ!$A$39:$A$758,$A24,СВЦЭМ!$B$39:$B$758,U$11)+'СЕТ СН'!$F$12+СВЦЭМ!$D$10+'СЕТ СН'!$F$5-'СЕТ СН'!$F$20</f>
        <v>3015.6124109499997</v>
      </c>
      <c r="V24" s="36">
        <f>SUMIFS(СВЦЭМ!$C$39:$C$758,СВЦЭМ!$A$39:$A$758,$A24,СВЦЭМ!$B$39:$B$758,V$11)+'СЕТ СН'!$F$12+СВЦЭМ!$D$10+'СЕТ СН'!$F$5-'СЕТ СН'!$F$20</f>
        <v>3002.98995053</v>
      </c>
      <c r="W24" s="36">
        <f>SUMIFS(СВЦЭМ!$C$39:$C$758,СВЦЭМ!$A$39:$A$758,$A24,СВЦЭМ!$B$39:$B$758,W$11)+'СЕТ СН'!$F$12+СВЦЭМ!$D$10+'СЕТ СН'!$F$5-'СЕТ СН'!$F$20</f>
        <v>2979.7682555900001</v>
      </c>
      <c r="X24" s="36">
        <f>SUMIFS(СВЦЭМ!$C$39:$C$758,СВЦЭМ!$A$39:$A$758,$A24,СВЦЭМ!$B$39:$B$758,X$11)+'СЕТ СН'!$F$12+СВЦЭМ!$D$10+'СЕТ СН'!$F$5-'СЕТ СН'!$F$20</f>
        <v>3030.2587946399999</v>
      </c>
      <c r="Y24" s="36">
        <f>SUMIFS(СВЦЭМ!$C$39:$C$758,СВЦЭМ!$A$39:$A$758,$A24,СВЦЭМ!$B$39:$B$758,Y$11)+'СЕТ СН'!$F$12+СВЦЭМ!$D$10+'СЕТ СН'!$F$5-'СЕТ СН'!$F$20</f>
        <v>3054.2473923899997</v>
      </c>
    </row>
    <row r="25" spans="1:25" ht="15.75" x14ac:dyDescent="0.2">
      <c r="A25" s="35">
        <f t="shared" si="0"/>
        <v>45396</v>
      </c>
      <c r="B25" s="36">
        <f>SUMIFS(СВЦЭМ!$C$39:$C$758,СВЦЭМ!$A$39:$A$758,$A25,СВЦЭМ!$B$39:$B$758,B$11)+'СЕТ СН'!$F$12+СВЦЭМ!$D$10+'СЕТ СН'!$F$5-'СЕТ СН'!$F$20</f>
        <v>2984.0325634400001</v>
      </c>
      <c r="C25" s="36">
        <f>SUMIFS(СВЦЭМ!$C$39:$C$758,СВЦЭМ!$A$39:$A$758,$A25,СВЦЭМ!$B$39:$B$758,C$11)+'СЕТ СН'!$F$12+СВЦЭМ!$D$10+'СЕТ СН'!$F$5-'СЕТ СН'!$F$20</f>
        <v>3060.4477677300001</v>
      </c>
      <c r="D25" s="36">
        <f>SUMIFS(СВЦЭМ!$C$39:$C$758,СВЦЭМ!$A$39:$A$758,$A25,СВЦЭМ!$B$39:$B$758,D$11)+'СЕТ СН'!$F$12+СВЦЭМ!$D$10+'СЕТ СН'!$F$5-'СЕТ СН'!$F$20</f>
        <v>3104.97766606</v>
      </c>
      <c r="E25" s="36">
        <f>SUMIFS(СВЦЭМ!$C$39:$C$758,СВЦЭМ!$A$39:$A$758,$A25,СВЦЭМ!$B$39:$B$758,E$11)+'СЕТ СН'!$F$12+СВЦЭМ!$D$10+'СЕТ СН'!$F$5-'СЕТ СН'!$F$20</f>
        <v>3111.0679761900001</v>
      </c>
      <c r="F25" s="36">
        <f>SUMIFS(СВЦЭМ!$C$39:$C$758,СВЦЭМ!$A$39:$A$758,$A25,СВЦЭМ!$B$39:$B$758,F$11)+'СЕТ СН'!$F$12+СВЦЭМ!$D$10+'СЕТ СН'!$F$5-'СЕТ СН'!$F$20</f>
        <v>3121.67835616</v>
      </c>
      <c r="G25" s="36">
        <f>SUMIFS(СВЦЭМ!$C$39:$C$758,СВЦЭМ!$A$39:$A$758,$A25,СВЦЭМ!$B$39:$B$758,G$11)+'СЕТ СН'!$F$12+СВЦЭМ!$D$10+'СЕТ СН'!$F$5-'СЕТ СН'!$F$20</f>
        <v>3131.1557973999998</v>
      </c>
      <c r="H25" s="36">
        <f>SUMIFS(СВЦЭМ!$C$39:$C$758,СВЦЭМ!$A$39:$A$758,$A25,СВЦЭМ!$B$39:$B$758,H$11)+'СЕТ СН'!$F$12+СВЦЭМ!$D$10+'СЕТ СН'!$F$5-'СЕТ СН'!$F$20</f>
        <v>3147.7374950099993</v>
      </c>
      <c r="I25" s="36">
        <f>SUMIFS(СВЦЭМ!$C$39:$C$758,СВЦЭМ!$A$39:$A$758,$A25,СВЦЭМ!$B$39:$B$758,I$11)+'СЕТ СН'!$F$12+СВЦЭМ!$D$10+'СЕТ СН'!$F$5-'СЕТ СН'!$F$20</f>
        <v>3128.4904003500001</v>
      </c>
      <c r="J25" s="36">
        <f>SUMIFS(СВЦЭМ!$C$39:$C$758,СВЦЭМ!$A$39:$A$758,$A25,СВЦЭМ!$B$39:$B$758,J$11)+'СЕТ СН'!$F$12+СВЦЭМ!$D$10+'СЕТ СН'!$F$5-'СЕТ СН'!$F$20</f>
        <v>3065.92308306</v>
      </c>
      <c r="K25" s="36">
        <f>SUMIFS(СВЦЭМ!$C$39:$C$758,СВЦЭМ!$A$39:$A$758,$A25,СВЦЭМ!$B$39:$B$758,K$11)+'СЕТ СН'!$F$12+СВЦЭМ!$D$10+'СЕТ СН'!$F$5-'СЕТ СН'!$F$20</f>
        <v>3003.6970704099999</v>
      </c>
      <c r="L25" s="36">
        <f>SUMIFS(СВЦЭМ!$C$39:$C$758,СВЦЭМ!$A$39:$A$758,$A25,СВЦЭМ!$B$39:$B$758,L$11)+'СЕТ СН'!$F$12+СВЦЭМ!$D$10+'СЕТ СН'!$F$5-'СЕТ СН'!$F$20</f>
        <v>2963.6387696900001</v>
      </c>
      <c r="M25" s="36">
        <f>SUMIFS(СВЦЭМ!$C$39:$C$758,СВЦЭМ!$A$39:$A$758,$A25,СВЦЭМ!$B$39:$B$758,M$11)+'СЕТ СН'!$F$12+СВЦЭМ!$D$10+'СЕТ СН'!$F$5-'СЕТ СН'!$F$20</f>
        <v>2976.16698739</v>
      </c>
      <c r="N25" s="36">
        <f>SUMIFS(СВЦЭМ!$C$39:$C$758,СВЦЭМ!$A$39:$A$758,$A25,СВЦЭМ!$B$39:$B$758,N$11)+'СЕТ СН'!$F$12+СВЦЭМ!$D$10+'СЕТ СН'!$F$5-'СЕТ СН'!$F$20</f>
        <v>3016.7554154199997</v>
      </c>
      <c r="O25" s="36">
        <f>SUMIFS(СВЦЭМ!$C$39:$C$758,СВЦЭМ!$A$39:$A$758,$A25,СВЦЭМ!$B$39:$B$758,O$11)+'СЕТ СН'!$F$12+СВЦЭМ!$D$10+'СЕТ СН'!$F$5-'СЕТ СН'!$F$20</f>
        <v>3030.30101375</v>
      </c>
      <c r="P25" s="36">
        <f>SUMIFS(СВЦЭМ!$C$39:$C$758,СВЦЭМ!$A$39:$A$758,$A25,СВЦЭМ!$B$39:$B$758,P$11)+'СЕТ СН'!$F$12+СВЦЭМ!$D$10+'СЕТ СН'!$F$5-'СЕТ СН'!$F$20</f>
        <v>3040.63241986</v>
      </c>
      <c r="Q25" s="36">
        <f>SUMIFS(СВЦЭМ!$C$39:$C$758,СВЦЭМ!$A$39:$A$758,$A25,СВЦЭМ!$B$39:$B$758,Q$11)+'СЕТ СН'!$F$12+СВЦЭМ!$D$10+'СЕТ СН'!$F$5-'СЕТ СН'!$F$20</f>
        <v>3065.00602226</v>
      </c>
      <c r="R25" s="36">
        <f>SUMIFS(СВЦЭМ!$C$39:$C$758,СВЦЭМ!$A$39:$A$758,$A25,СВЦЭМ!$B$39:$B$758,R$11)+'СЕТ СН'!$F$12+СВЦЭМ!$D$10+'СЕТ СН'!$F$5-'СЕТ СН'!$F$20</f>
        <v>3080.7760891500002</v>
      </c>
      <c r="S25" s="36">
        <f>SUMIFS(СВЦЭМ!$C$39:$C$758,СВЦЭМ!$A$39:$A$758,$A25,СВЦЭМ!$B$39:$B$758,S$11)+'СЕТ СН'!$F$12+СВЦЭМ!$D$10+'СЕТ СН'!$F$5-'СЕТ СН'!$F$20</f>
        <v>3047.1205887199999</v>
      </c>
      <c r="T25" s="36">
        <f>SUMIFS(СВЦЭМ!$C$39:$C$758,СВЦЭМ!$A$39:$A$758,$A25,СВЦЭМ!$B$39:$B$758,T$11)+'СЕТ СН'!$F$12+СВЦЭМ!$D$10+'СЕТ СН'!$F$5-'СЕТ СН'!$F$20</f>
        <v>3011.1460806200002</v>
      </c>
      <c r="U25" s="36">
        <f>SUMIFS(СВЦЭМ!$C$39:$C$758,СВЦЭМ!$A$39:$A$758,$A25,СВЦЭМ!$B$39:$B$758,U$11)+'СЕТ СН'!$F$12+СВЦЭМ!$D$10+'СЕТ СН'!$F$5-'СЕТ СН'!$F$20</f>
        <v>3021.71275848</v>
      </c>
      <c r="V25" s="36">
        <f>SUMIFS(СВЦЭМ!$C$39:$C$758,СВЦЭМ!$A$39:$A$758,$A25,СВЦЭМ!$B$39:$B$758,V$11)+'СЕТ СН'!$F$12+СВЦЭМ!$D$10+'СЕТ СН'!$F$5-'СЕТ СН'!$F$20</f>
        <v>2928.1193732900001</v>
      </c>
      <c r="W25" s="36">
        <f>SUMIFS(СВЦЭМ!$C$39:$C$758,СВЦЭМ!$A$39:$A$758,$A25,СВЦЭМ!$B$39:$B$758,W$11)+'СЕТ СН'!$F$12+СВЦЭМ!$D$10+'СЕТ СН'!$F$5-'СЕТ СН'!$F$20</f>
        <v>2914.0312566600001</v>
      </c>
      <c r="X25" s="36">
        <f>SUMIFS(СВЦЭМ!$C$39:$C$758,СВЦЭМ!$A$39:$A$758,$A25,СВЦЭМ!$B$39:$B$758,X$11)+'СЕТ СН'!$F$12+СВЦЭМ!$D$10+'СЕТ СН'!$F$5-'СЕТ СН'!$F$20</f>
        <v>2968.4327272999999</v>
      </c>
      <c r="Y25" s="36">
        <f>SUMIFS(СВЦЭМ!$C$39:$C$758,СВЦЭМ!$A$39:$A$758,$A25,СВЦЭМ!$B$39:$B$758,Y$11)+'СЕТ СН'!$F$12+СВЦЭМ!$D$10+'СЕТ СН'!$F$5-'СЕТ СН'!$F$20</f>
        <v>2995.8924699999998</v>
      </c>
    </row>
    <row r="26" spans="1:25" ht="15.75" x14ac:dyDescent="0.2">
      <c r="A26" s="35">
        <f t="shared" si="0"/>
        <v>45397</v>
      </c>
      <c r="B26" s="36">
        <f>SUMIFS(СВЦЭМ!$C$39:$C$758,СВЦЭМ!$A$39:$A$758,$A26,СВЦЭМ!$B$39:$B$758,B$11)+'СЕТ СН'!$F$12+СВЦЭМ!$D$10+'СЕТ СН'!$F$5-'СЕТ СН'!$F$20</f>
        <v>3038.2715797599999</v>
      </c>
      <c r="C26" s="36">
        <f>SUMIFS(СВЦЭМ!$C$39:$C$758,СВЦЭМ!$A$39:$A$758,$A26,СВЦЭМ!$B$39:$B$758,C$11)+'СЕТ СН'!$F$12+СВЦЭМ!$D$10+'СЕТ СН'!$F$5-'СЕТ СН'!$F$20</f>
        <v>3158.0609937899999</v>
      </c>
      <c r="D26" s="36">
        <f>SUMIFS(СВЦЭМ!$C$39:$C$758,СВЦЭМ!$A$39:$A$758,$A26,СВЦЭМ!$B$39:$B$758,D$11)+'СЕТ СН'!$F$12+СВЦЭМ!$D$10+'СЕТ СН'!$F$5-'СЕТ СН'!$F$20</f>
        <v>3205.15390338</v>
      </c>
      <c r="E26" s="36">
        <f>SUMIFS(СВЦЭМ!$C$39:$C$758,СВЦЭМ!$A$39:$A$758,$A26,СВЦЭМ!$B$39:$B$758,E$11)+'СЕТ СН'!$F$12+СВЦЭМ!$D$10+'СЕТ СН'!$F$5-'СЕТ СН'!$F$20</f>
        <v>3210.4159030399996</v>
      </c>
      <c r="F26" s="36">
        <f>SUMIFS(СВЦЭМ!$C$39:$C$758,СВЦЭМ!$A$39:$A$758,$A26,СВЦЭМ!$B$39:$B$758,F$11)+'СЕТ СН'!$F$12+СВЦЭМ!$D$10+'СЕТ СН'!$F$5-'СЕТ СН'!$F$20</f>
        <v>3207.5290452899999</v>
      </c>
      <c r="G26" s="36">
        <f>SUMIFS(СВЦЭМ!$C$39:$C$758,СВЦЭМ!$A$39:$A$758,$A26,СВЦЭМ!$B$39:$B$758,G$11)+'СЕТ СН'!$F$12+СВЦЭМ!$D$10+'СЕТ СН'!$F$5-'СЕТ СН'!$F$20</f>
        <v>3115.3281011899999</v>
      </c>
      <c r="H26" s="36">
        <f>SUMIFS(СВЦЭМ!$C$39:$C$758,СВЦЭМ!$A$39:$A$758,$A26,СВЦЭМ!$B$39:$B$758,H$11)+'СЕТ СН'!$F$12+СВЦЭМ!$D$10+'СЕТ СН'!$F$5-'СЕТ СН'!$F$20</f>
        <v>3033.4100870399998</v>
      </c>
      <c r="I26" s="36">
        <f>SUMIFS(СВЦЭМ!$C$39:$C$758,СВЦЭМ!$A$39:$A$758,$A26,СВЦЭМ!$B$39:$B$758,I$11)+'СЕТ СН'!$F$12+СВЦЭМ!$D$10+'СЕТ СН'!$F$5-'СЕТ СН'!$F$20</f>
        <v>2974.0569583199999</v>
      </c>
      <c r="J26" s="36">
        <f>SUMIFS(СВЦЭМ!$C$39:$C$758,СВЦЭМ!$A$39:$A$758,$A26,СВЦЭМ!$B$39:$B$758,J$11)+'СЕТ СН'!$F$12+СВЦЭМ!$D$10+'СЕТ СН'!$F$5-'СЕТ СН'!$F$20</f>
        <v>2934.4204962200001</v>
      </c>
      <c r="K26" s="36">
        <f>SUMIFS(СВЦЭМ!$C$39:$C$758,СВЦЭМ!$A$39:$A$758,$A26,СВЦЭМ!$B$39:$B$758,K$11)+'СЕТ СН'!$F$12+СВЦЭМ!$D$10+'СЕТ СН'!$F$5-'СЕТ СН'!$F$20</f>
        <v>2927.40194032</v>
      </c>
      <c r="L26" s="36">
        <f>SUMIFS(СВЦЭМ!$C$39:$C$758,СВЦЭМ!$A$39:$A$758,$A26,СВЦЭМ!$B$39:$B$758,L$11)+'СЕТ СН'!$F$12+СВЦЭМ!$D$10+'СЕТ СН'!$F$5-'СЕТ СН'!$F$20</f>
        <v>2927.9396606400001</v>
      </c>
      <c r="M26" s="36">
        <f>SUMIFS(СВЦЭМ!$C$39:$C$758,СВЦЭМ!$A$39:$A$758,$A26,СВЦЭМ!$B$39:$B$758,M$11)+'СЕТ СН'!$F$12+СВЦЭМ!$D$10+'СЕТ СН'!$F$5-'СЕТ СН'!$F$20</f>
        <v>2949.2186477</v>
      </c>
      <c r="N26" s="36">
        <f>SUMIFS(СВЦЭМ!$C$39:$C$758,СВЦЭМ!$A$39:$A$758,$A26,СВЦЭМ!$B$39:$B$758,N$11)+'СЕТ СН'!$F$12+СВЦЭМ!$D$10+'СЕТ СН'!$F$5-'СЕТ СН'!$F$20</f>
        <v>2963.1660852200002</v>
      </c>
      <c r="O26" s="36">
        <f>SUMIFS(СВЦЭМ!$C$39:$C$758,СВЦЭМ!$A$39:$A$758,$A26,СВЦЭМ!$B$39:$B$758,O$11)+'СЕТ СН'!$F$12+СВЦЭМ!$D$10+'СЕТ СН'!$F$5-'СЕТ СН'!$F$20</f>
        <v>2984.1527980700002</v>
      </c>
      <c r="P26" s="36">
        <f>SUMIFS(СВЦЭМ!$C$39:$C$758,СВЦЭМ!$A$39:$A$758,$A26,СВЦЭМ!$B$39:$B$758,P$11)+'СЕТ СН'!$F$12+СВЦЭМ!$D$10+'СЕТ СН'!$F$5-'СЕТ СН'!$F$20</f>
        <v>2999.8962294800003</v>
      </c>
      <c r="Q26" s="36">
        <f>SUMIFS(СВЦЭМ!$C$39:$C$758,СВЦЭМ!$A$39:$A$758,$A26,СВЦЭМ!$B$39:$B$758,Q$11)+'СЕТ СН'!$F$12+СВЦЭМ!$D$10+'СЕТ СН'!$F$5-'СЕТ СН'!$F$20</f>
        <v>3007.54646783</v>
      </c>
      <c r="R26" s="36">
        <f>SUMIFS(СВЦЭМ!$C$39:$C$758,СВЦЭМ!$A$39:$A$758,$A26,СВЦЭМ!$B$39:$B$758,R$11)+'СЕТ СН'!$F$12+СВЦЭМ!$D$10+'СЕТ СН'!$F$5-'СЕТ СН'!$F$20</f>
        <v>3018.63774792</v>
      </c>
      <c r="S26" s="36">
        <f>SUMIFS(СВЦЭМ!$C$39:$C$758,СВЦЭМ!$A$39:$A$758,$A26,СВЦЭМ!$B$39:$B$758,S$11)+'СЕТ СН'!$F$12+СВЦЭМ!$D$10+'СЕТ СН'!$F$5-'СЕТ СН'!$F$20</f>
        <v>3017.4586788300003</v>
      </c>
      <c r="T26" s="36">
        <f>SUMIFS(СВЦЭМ!$C$39:$C$758,СВЦЭМ!$A$39:$A$758,$A26,СВЦЭМ!$B$39:$B$758,T$11)+'СЕТ СН'!$F$12+СВЦЭМ!$D$10+'СЕТ СН'!$F$5-'СЕТ СН'!$F$20</f>
        <v>2983.0715537599999</v>
      </c>
      <c r="U26" s="36">
        <f>SUMIFS(СВЦЭМ!$C$39:$C$758,СВЦЭМ!$A$39:$A$758,$A26,СВЦЭМ!$B$39:$B$758,U$11)+'СЕТ СН'!$F$12+СВЦЭМ!$D$10+'СЕТ СН'!$F$5-'СЕТ СН'!$F$20</f>
        <v>2950.1135524199999</v>
      </c>
      <c r="V26" s="36">
        <f>SUMIFS(СВЦЭМ!$C$39:$C$758,СВЦЭМ!$A$39:$A$758,$A26,СВЦЭМ!$B$39:$B$758,V$11)+'СЕТ СН'!$F$12+СВЦЭМ!$D$10+'СЕТ СН'!$F$5-'СЕТ СН'!$F$20</f>
        <v>2940.37777646</v>
      </c>
      <c r="W26" s="36">
        <f>SUMIFS(СВЦЭМ!$C$39:$C$758,СВЦЭМ!$A$39:$A$758,$A26,СВЦЭМ!$B$39:$B$758,W$11)+'СЕТ СН'!$F$12+СВЦЭМ!$D$10+'СЕТ СН'!$F$5-'СЕТ СН'!$F$20</f>
        <v>2933.2075376499997</v>
      </c>
      <c r="X26" s="36">
        <f>SUMIFS(СВЦЭМ!$C$39:$C$758,СВЦЭМ!$A$39:$A$758,$A26,СВЦЭМ!$B$39:$B$758,X$11)+'СЕТ СН'!$F$12+СВЦЭМ!$D$10+'СЕТ СН'!$F$5-'СЕТ СН'!$F$20</f>
        <v>2942.80696317</v>
      </c>
      <c r="Y26" s="36">
        <f>SUMIFS(СВЦЭМ!$C$39:$C$758,СВЦЭМ!$A$39:$A$758,$A26,СВЦЭМ!$B$39:$B$758,Y$11)+'СЕТ СН'!$F$12+СВЦЭМ!$D$10+'СЕТ СН'!$F$5-'СЕТ СН'!$F$20</f>
        <v>2992.7748368100001</v>
      </c>
    </row>
    <row r="27" spans="1:25" ht="15.75" x14ac:dyDescent="0.2">
      <c r="A27" s="35">
        <f t="shared" si="0"/>
        <v>45398</v>
      </c>
      <c r="B27" s="36">
        <f>SUMIFS(СВЦЭМ!$C$39:$C$758,СВЦЭМ!$A$39:$A$758,$A27,СВЦЭМ!$B$39:$B$758,B$11)+'СЕТ СН'!$F$12+СВЦЭМ!$D$10+'СЕТ СН'!$F$5-'СЕТ СН'!$F$20</f>
        <v>3101.0444548800001</v>
      </c>
      <c r="C27" s="36">
        <f>SUMIFS(СВЦЭМ!$C$39:$C$758,СВЦЭМ!$A$39:$A$758,$A27,СВЦЭМ!$B$39:$B$758,C$11)+'СЕТ СН'!$F$12+СВЦЭМ!$D$10+'СЕТ СН'!$F$5-'СЕТ СН'!$F$20</f>
        <v>3147.9079642500001</v>
      </c>
      <c r="D27" s="36">
        <f>SUMIFS(СВЦЭМ!$C$39:$C$758,СВЦЭМ!$A$39:$A$758,$A27,СВЦЭМ!$B$39:$B$758,D$11)+'СЕТ СН'!$F$12+СВЦЭМ!$D$10+'СЕТ СН'!$F$5-'СЕТ СН'!$F$20</f>
        <v>3195.5979264099997</v>
      </c>
      <c r="E27" s="36">
        <f>SUMIFS(СВЦЭМ!$C$39:$C$758,СВЦЭМ!$A$39:$A$758,$A27,СВЦЭМ!$B$39:$B$758,E$11)+'СЕТ СН'!$F$12+СВЦЭМ!$D$10+'СЕТ СН'!$F$5-'СЕТ СН'!$F$20</f>
        <v>3217.0339616399997</v>
      </c>
      <c r="F27" s="36">
        <f>SUMIFS(СВЦЭМ!$C$39:$C$758,СВЦЭМ!$A$39:$A$758,$A27,СВЦЭМ!$B$39:$B$758,F$11)+'СЕТ СН'!$F$12+СВЦЭМ!$D$10+'СЕТ СН'!$F$5-'СЕТ СН'!$F$20</f>
        <v>3216.6567005999996</v>
      </c>
      <c r="G27" s="36">
        <f>SUMIFS(СВЦЭМ!$C$39:$C$758,СВЦЭМ!$A$39:$A$758,$A27,СВЦЭМ!$B$39:$B$758,G$11)+'СЕТ СН'!$F$12+СВЦЭМ!$D$10+'СЕТ СН'!$F$5-'СЕТ СН'!$F$20</f>
        <v>3189.4015786</v>
      </c>
      <c r="H27" s="36">
        <f>SUMIFS(СВЦЭМ!$C$39:$C$758,СВЦЭМ!$A$39:$A$758,$A27,СВЦЭМ!$B$39:$B$758,H$11)+'СЕТ СН'!$F$12+СВЦЭМ!$D$10+'СЕТ СН'!$F$5-'СЕТ СН'!$F$20</f>
        <v>3107.3341050500003</v>
      </c>
      <c r="I27" s="36">
        <f>SUMIFS(СВЦЭМ!$C$39:$C$758,СВЦЭМ!$A$39:$A$758,$A27,СВЦЭМ!$B$39:$B$758,I$11)+'СЕТ СН'!$F$12+СВЦЭМ!$D$10+'СЕТ СН'!$F$5-'СЕТ СН'!$F$20</f>
        <v>3040.6584625999999</v>
      </c>
      <c r="J27" s="36">
        <f>SUMIFS(СВЦЭМ!$C$39:$C$758,СВЦЭМ!$A$39:$A$758,$A27,СВЦЭМ!$B$39:$B$758,J$11)+'СЕТ СН'!$F$12+СВЦЭМ!$D$10+'СЕТ СН'!$F$5-'СЕТ СН'!$F$20</f>
        <v>2991.7462164999997</v>
      </c>
      <c r="K27" s="36">
        <f>SUMIFS(СВЦЭМ!$C$39:$C$758,СВЦЭМ!$A$39:$A$758,$A27,СВЦЭМ!$B$39:$B$758,K$11)+'СЕТ СН'!$F$12+СВЦЭМ!$D$10+'СЕТ СН'!$F$5-'СЕТ СН'!$F$20</f>
        <v>2978.8206030000001</v>
      </c>
      <c r="L27" s="36">
        <f>SUMIFS(СВЦЭМ!$C$39:$C$758,СВЦЭМ!$A$39:$A$758,$A27,СВЦЭМ!$B$39:$B$758,L$11)+'СЕТ СН'!$F$12+СВЦЭМ!$D$10+'СЕТ СН'!$F$5-'СЕТ СН'!$F$20</f>
        <v>2982.4678366899998</v>
      </c>
      <c r="M27" s="36">
        <f>SUMIFS(СВЦЭМ!$C$39:$C$758,СВЦЭМ!$A$39:$A$758,$A27,СВЦЭМ!$B$39:$B$758,M$11)+'СЕТ СН'!$F$12+СВЦЭМ!$D$10+'СЕТ СН'!$F$5-'СЕТ СН'!$F$20</f>
        <v>2998.95409767</v>
      </c>
      <c r="N27" s="36">
        <f>SUMIFS(СВЦЭМ!$C$39:$C$758,СВЦЭМ!$A$39:$A$758,$A27,СВЦЭМ!$B$39:$B$758,N$11)+'СЕТ СН'!$F$12+СВЦЭМ!$D$10+'СЕТ СН'!$F$5-'СЕТ СН'!$F$20</f>
        <v>3003.2057116599999</v>
      </c>
      <c r="O27" s="36">
        <f>SUMIFS(СВЦЭМ!$C$39:$C$758,СВЦЭМ!$A$39:$A$758,$A27,СВЦЭМ!$B$39:$B$758,O$11)+'СЕТ СН'!$F$12+СВЦЭМ!$D$10+'СЕТ СН'!$F$5-'СЕТ СН'!$F$20</f>
        <v>3012.47301492</v>
      </c>
      <c r="P27" s="36">
        <f>SUMIFS(СВЦЭМ!$C$39:$C$758,СВЦЭМ!$A$39:$A$758,$A27,СВЦЭМ!$B$39:$B$758,P$11)+'СЕТ СН'!$F$12+СВЦЭМ!$D$10+'СЕТ СН'!$F$5-'СЕТ СН'!$F$20</f>
        <v>3026.3414744800002</v>
      </c>
      <c r="Q27" s="36">
        <f>SUMIFS(СВЦЭМ!$C$39:$C$758,СВЦЭМ!$A$39:$A$758,$A27,СВЦЭМ!$B$39:$B$758,Q$11)+'СЕТ СН'!$F$12+СВЦЭМ!$D$10+'СЕТ СН'!$F$5-'СЕТ СН'!$F$20</f>
        <v>3034.5403998199999</v>
      </c>
      <c r="R27" s="36">
        <f>SUMIFS(СВЦЭМ!$C$39:$C$758,СВЦЭМ!$A$39:$A$758,$A27,СВЦЭМ!$B$39:$B$758,R$11)+'СЕТ СН'!$F$12+СВЦЭМ!$D$10+'СЕТ СН'!$F$5-'СЕТ СН'!$F$20</f>
        <v>3047.3179804000001</v>
      </c>
      <c r="S27" s="36">
        <f>SUMIFS(СВЦЭМ!$C$39:$C$758,СВЦЭМ!$A$39:$A$758,$A27,СВЦЭМ!$B$39:$B$758,S$11)+'СЕТ СН'!$F$12+СВЦЭМ!$D$10+'СЕТ СН'!$F$5-'СЕТ СН'!$F$20</f>
        <v>3028.3918986099998</v>
      </c>
      <c r="T27" s="36">
        <f>SUMIFS(СВЦЭМ!$C$39:$C$758,СВЦЭМ!$A$39:$A$758,$A27,СВЦЭМ!$B$39:$B$758,T$11)+'СЕТ СН'!$F$12+СВЦЭМ!$D$10+'СЕТ СН'!$F$5-'СЕТ СН'!$F$20</f>
        <v>2977.8085954200001</v>
      </c>
      <c r="U27" s="36">
        <f>SUMIFS(СВЦЭМ!$C$39:$C$758,СВЦЭМ!$A$39:$A$758,$A27,СВЦЭМ!$B$39:$B$758,U$11)+'СЕТ СН'!$F$12+СВЦЭМ!$D$10+'СЕТ СН'!$F$5-'СЕТ СН'!$F$20</f>
        <v>3007.9326727400003</v>
      </c>
      <c r="V27" s="36">
        <f>SUMIFS(СВЦЭМ!$C$39:$C$758,СВЦЭМ!$A$39:$A$758,$A27,СВЦЭМ!$B$39:$B$758,V$11)+'СЕТ СН'!$F$12+СВЦЭМ!$D$10+'СЕТ СН'!$F$5-'СЕТ СН'!$F$20</f>
        <v>2978.4720446399997</v>
      </c>
      <c r="W27" s="36">
        <f>SUMIFS(СВЦЭМ!$C$39:$C$758,СВЦЭМ!$A$39:$A$758,$A27,СВЦЭМ!$B$39:$B$758,W$11)+'СЕТ СН'!$F$12+СВЦЭМ!$D$10+'СЕТ СН'!$F$5-'СЕТ СН'!$F$20</f>
        <v>2960.0866007300001</v>
      </c>
      <c r="X27" s="36">
        <f>SUMIFS(СВЦЭМ!$C$39:$C$758,СВЦЭМ!$A$39:$A$758,$A27,СВЦЭМ!$B$39:$B$758,X$11)+'СЕТ СН'!$F$12+СВЦЭМ!$D$10+'СЕТ СН'!$F$5-'СЕТ СН'!$F$20</f>
        <v>2963.4606647999999</v>
      </c>
      <c r="Y27" s="36">
        <f>SUMIFS(СВЦЭМ!$C$39:$C$758,СВЦЭМ!$A$39:$A$758,$A27,СВЦЭМ!$B$39:$B$758,Y$11)+'СЕТ СН'!$F$12+СВЦЭМ!$D$10+'СЕТ СН'!$F$5-'СЕТ СН'!$F$20</f>
        <v>2976.1333520099997</v>
      </c>
    </row>
    <row r="28" spans="1:25" ht="15.75" x14ac:dyDescent="0.2">
      <c r="A28" s="35">
        <f t="shared" si="0"/>
        <v>45399</v>
      </c>
      <c r="B28" s="36">
        <f>SUMIFS(СВЦЭМ!$C$39:$C$758,СВЦЭМ!$A$39:$A$758,$A28,СВЦЭМ!$B$39:$B$758,B$11)+'СЕТ СН'!$F$12+СВЦЭМ!$D$10+'СЕТ СН'!$F$5-'СЕТ СН'!$F$20</f>
        <v>3026.16027098</v>
      </c>
      <c r="C28" s="36">
        <f>SUMIFS(СВЦЭМ!$C$39:$C$758,СВЦЭМ!$A$39:$A$758,$A28,СВЦЭМ!$B$39:$B$758,C$11)+'СЕТ СН'!$F$12+СВЦЭМ!$D$10+'СЕТ СН'!$F$5-'СЕТ СН'!$F$20</f>
        <v>3093.84802003</v>
      </c>
      <c r="D28" s="36">
        <f>SUMIFS(СВЦЭМ!$C$39:$C$758,СВЦЭМ!$A$39:$A$758,$A28,СВЦЭМ!$B$39:$B$758,D$11)+'СЕТ СН'!$F$12+СВЦЭМ!$D$10+'СЕТ СН'!$F$5-'СЕТ СН'!$F$20</f>
        <v>3115.9355039699999</v>
      </c>
      <c r="E28" s="36">
        <f>SUMIFS(СВЦЭМ!$C$39:$C$758,СВЦЭМ!$A$39:$A$758,$A28,СВЦЭМ!$B$39:$B$758,E$11)+'СЕТ СН'!$F$12+СВЦЭМ!$D$10+'СЕТ СН'!$F$5-'СЕТ СН'!$F$20</f>
        <v>3126.2983118699999</v>
      </c>
      <c r="F28" s="36">
        <f>SUMIFS(СВЦЭМ!$C$39:$C$758,СВЦЭМ!$A$39:$A$758,$A28,СВЦЭМ!$B$39:$B$758,F$11)+'СЕТ СН'!$F$12+СВЦЭМ!$D$10+'СЕТ СН'!$F$5-'СЕТ СН'!$F$20</f>
        <v>3116.68496594</v>
      </c>
      <c r="G28" s="36">
        <f>SUMIFS(СВЦЭМ!$C$39:$C$758,СВЦЭМ!$A$39:$A$758,$A28,СВЦЭМ!$B$39:$B$758,G$11)+'СЕТ СН'!$F$12+СВЦЭМ!$D$10+'СЕТ СН'!$F$5-'СЕТ СН'!$F$20</f>
        <v>3096.0102396800003</v>
      </c>
      <c r="H28" s="36">
        <f>SUMIFS(СВЦЭМ!$C$39:$C$758,СВЦЭМ!$A$39:$A$758,$A28,СВЦЭМ!$B$39:$B$758,H$11)+'СЕТ СН'!$F$12+СВЦЭМ!$D$10+'СЕТ СН'!$F$5-'СЕТ СН'!$F$20</f>
        <v>3023.2628011100001</v>
      </c>
      <c r="I28" s="36">
        <f>SUMIFS(СВЦЭМ!$C$39:$C$758,СВЦЭМ!$A$39:$A$758,$A28,СВЦЭМ!$B$39:$B$758,I$11)+'СЕТ СН'!$F$12+СВЦЭМ!$D$10+'СЕТ СН'!$F$5-'СЕТ СН'!$F$20</f>
        <v>2953.9746125399997</v>
      </c>
      <c r="J28" s="36">
        <f>SUMIFS(СВЦЭМ!$C$39:$C$758,СВЦЭМ!$A$39:$A$758,$A28,СВЦЭМ!$B$39:$B$758,J$11)+'СЕТ СН'!$F$12+СВЦЭМ!$D$10+'СЕТ СН'!$F$5-'СЕТ СН'!$F$20</f>
        <v>2897.3629141399997</v>
      </c>
      <c r="K28" s="36">
        <f>SUMIFS(СВЦЭМ!$C$39:$C$758,СВЦЭМ!$A$39:$A$758,$A28,СВЦЭМ!$B$39:$B$758,K$11)+'СЕТ СН'!$F$12+СВЦЭМ!$D$10+'СЕТ СН'!$F$5-'СЕТ СН'!$F$20</f>
        <v>2867.96066032</v>
      </c>
      <c r="L28" s="36">
        <f>SUMIFS(СВЦЭМ!$C$39:$C$758,СВЦЭМ!$A$39:$A$758,$A28,СВЦЭМ!$B$39:$B$758,L$11)+'СЕТ СН'!$F$12+СВЦЭМ!$D$10+'СЕТ СН'!$F$5-'СЕТ СН'!$F$20</f>
        <v>2877.8882100299998</v>
      </c>
      <c r="M28" s="36">
        <f>SUMIFS(СВЦЭМ!$C$39:$C$758,СВЦЭМ!$A$39:$A$758,$A28,СВЦЭМ!$B$39:$B$758,M$11)+'СЕТ СН'!$F$12+СВЦЭМ!$D$10+'СЕТ СН'!$F$5-'СЕТ СН'!$F$20</f>
        <v>2894.6722464699997</v>
      </c>
      <c r="N28" s="36">
        <f>SUMIFS(СВЦЭМ!$C$39:$C$758,СВЦЭМ!$A$39:$A$758,$A28,СВЦЭМ!$B$39:$B$758,N$11)+'СЕТ СН'!$F$12+СВЦЭМ!$D$10+'СЕТ СН'!$F$5-'СЕТ СН'!$F$20</f>
        <v>2894.2856200400001</v>
      </c>
      <c r="O28" s="36">
        <f>SUMIFS(СВЦЭМ!$C$39:$C$758,СВЦЭМ!$A$39:$A$758,$A28,СВЦЭМ!$B$39:$B$758,O$11)+'СЕТ СН'!$F$12+СВЦЭМ!$D$10+'СЕТ СН'!$F$5-'СЕТ СН'!$F$20</f>
        <v>2925.1692423100003</v>
      </c>
      <c r="P28" s="36">
        <f>SUMIFS(СВЦЭМ!$C$39:$C$758,СВЦЭМ!$A$39:$A$758,$A28,СВЦЭМ!$B$39:$B$758,P$11)+'СЕТ СН'!$F$12+СВЦЭМ!$D$10+'СЕТ СН'!$F$5-'СЕТ СН'!$F$20</f>
        <v>2920.6154482699999</v>
      </c>
      <c r="Q28" s="36">
        <f>SUMIFS(СВЦЭМ!$C$39:$C$758,СВЦЭМ!$A$39:$A$758,$A28,СВЦЭМ!$B$39:$B$758,Q$11)+'СЕТ СН'!$F$12+СВЦЭМ!$D$10+'СЕТ СН'!$F$5-'СЕТ СН'!$F$20</f>
        <v>2934.9640055</v>
      </c>
      <c r="R28" s="36">
        <f>SUMIFS(СВЦЭМ!$C$39:$C$758,СВЦЭМ!$A$39:$A$758,$A28,СВЦЭМ!$B$39:$B$758,R$11)+'СЕТ СН'!$F$12+СВЦЭМ!$D$10+'СЕТ СН'!$F$5-'СЕТ СН'!$F$20</f>
        <v>2943.3431246199998</v>
      </c>
      <c r="S28" s="36">
        <f>SUMIFS(СВЦЭМ!$C$39:$C$758,СВЦЭМ!$A$39:$A$758,$A28,СВЦЭМ!$B$39:$B$758,S$11)+'СЕТ СН'!$F$12+СВЦЭМ!$D$10+'СЕТ СН'!$F$5-'СЕТ СН'!$F$20</f>
        <v>2922.1864478699999</v>
      </c>
      <c r="T28" s="36">
        <f>SUMIFS(СВЦЭМ!$C$39:$C$758,СВЦЭМ!$A$39:$A$758,$A28,СВЦЭМ!$B$39:$B$758,T$11)+'СЕТ СН'!$F$12+СВЦЭМ!$D$10+'СЕТ СН'!$F$5-'СЕТ СН'!$F$20</f>
        <v>2906.3731831499999</v>
      </c>
      <c r="U28" s="36">
        <f>SUMIFS(СВЦЭМ!$C$39:$C$758,СВЦЭМ!$A$39:$A$758,$A28,СВЦЭМ!$B$39:$B$758,U$11)+'СЕТ СН'!$F$12+СВЦЭМ!$D$10+'СЕТ СН'!$F$5-'СЕТ СН'!$F$20</f>
        <v>2888.6491059499999</v>
      </c>
      <c r="V28" s="36">
        <f>SUMIFS(СВЦЭМ!$C$39:$C$758,СВЦЭМ!$A$39:$A$758,$A28,СВЦЭМ!$B$39:$B$758,V$11)+'СЕТ СН'!$F$12+СВЦЭМ!$D$10+'СЕТ СН'!$F$5-'СЕТ СН'!$F$20</f>
        <v>2859.5540495200003</v>
      </c>
      <c r="W28" s="36">
        <f>SUMIFS(СВЦЭМ!$C$39:$C$758,СВЦЭМ!$A$39:$A$758,$A28,СВЦЭМ!$B$39:$B$758,W$11)+'СЕТ СН'!$F$12+СВЦЭМ!$D$10+'СЕТ СН'!$F$5-'СЕТ СН'!$F$20</f>
        <v>2848.70198089</v>
      </c>
      <c r="X28" s="36">
        <f>SUMIFS(СВЦЭМ!$C$39:$C$758,СВЦЭМ!$A$39:$A$758,$A28,СВЦЭМ!$B$39:$B$758,X$11)+'СЕТ СН'!$F$12+СВЦЭМ!$D$10+'СЕТ СН'!$F$5-'СЕТ СН'!$F$20</f>
        <v>2894.64642469</v>
      </c>
      <c r="Y28" s="36">
        <f>SUMIFS(СВЦЭМ!$C$39:$C$758,СВЦЭМ!$A$39:$A$758,$A28,СВЦЭМ!$B$39:$B$758,Y$11)+'СЕТ СН'!$F$12+СВЦЭМ!$D$10+'СЕТ СН'!$F$5-'СЕТ СН'!$F$20</f>
        <v>2923.7205126099998</v>
      </c>
    </row>
    <row r="29" spans="1:25" ht="15.75" x14ac:dyDescent="0.2">
      <c r="A29" s="35">
        <f t="shared" si="0"/>
        <v>45400</v>
      </c>
      <c r="B29" s="36">
        <f>SUMIFS(СВЦЭМ!$C$39:$C$758,СВЦЭМ!$A$39:$A$758,$A29,СВЦЭМ!$B$39:$B$758,B$11)+'СЕТ СН'!$F$12+СВЦЭМ!$D$10+'СЕТ СН'!$F$5-'СЕТ СН'!$F$20</f>
        <v>3045.8189411499998</v>
      </c>
      <c r="C29" s="36">
        <f>SUMIFS(СВЦЭМ!$C$39:$C$758,СВЦЭМ!$A$39:$A$758,$A29,СВЦЭМ!$B$39:$B$758,C$11)+'СЕТ СН'!$F$12+СВЦЭМ!$D$10+'СЕТ СН'!$F$5-'СЕТ СН'!$F$20</f>
        <v>3033.1980395</v>
      </c>
      <c r="D29" s="36">
        <f>SUMIFS(СВЦЭМ!$C$39:$C$758,СВЦЭМ!$A$39:$A$758,$A29,СВЦЭМ!$B$39:$B$758,D$11)+'СЕТ СН'!$F$12+СВЦЭМ!$D$10+'СЕТ СН'!$F$5-'СЕТ СН'!$F$20</f>
        <v>3059.25650984</v>
      </c>
      <c r="E29" s="36">
        <f>SUMIFS(СВЦЭМ!$C$39:$C$758,СВЦЭМ!$A$39:$A$758,$A29,СВЦЭМ!$B$39:$B$758,E$11)+'СЕТ СН'!$F$12+СВЦЭМ!$D$10+'СЕТ СН'!$F$5-'СЕТ СН'!$F$20</f>
        <v>3064.83466894</v>
      </c>
      <c r="F29" s="36">
        <f>SUMIFS(СВЦЭМ!$C$39:$C$758,СВЦЭМ!$A$39:$A$758,$A29,СВЦЭМ!$B$39:$B$758,F$11)+'СЕТ СН'!$F$12+СВЦЭМ!$D$10+'СЕТ СН'!$F$5-'СЕТ СН'!$F$20</f>
        <v>3063.98139274</v>
      </c>
      <c r="G29" s="36">
        <f>SUMIFS(СВЦЭМ!$C$39:$C$758,СВЦЭМ!$A$39:$A$758,$A29,СВЦЭМ!$B$39:$B$758,G$11)+'СЕТ СН'!$F$12+СВЦЭМ!$D$10+'СЕТ СН'!$F$5-'СЕТ СН'!$F$20</f>
        <v>3048.1100209000001</v>
      </c>
      <c r="H29" s="36">
        <f>SUMIFS(СВЦЭМ!$C$39:$C$758,СВЦЭМ!$A$39:$A$758,$A29,СВЦЭМ!$B$39:$B$758,H$11)+'СЕТ СН'!$F$12+СВЦЭМ!$D$10+'СЕТ СН'!$F$5-'СЕТ СН'!$F$20</f>
        <v>2994.4177248699998</v>
      </c>
      <c r="I29" s="36">
        <f>SUMIFS(СВЦЭМ!$C$39:$C$758,СВЦЭМ!$A$39:$A$758,$A29,СВЦЭМ!$B$39:$B$758,I$11)+'СЕТ СН'!$F$12+СВЦЭМ!$D$10+'СЕТ СН'!$F$5-'СЕТ СН'!$F$20</f>
        <v>2915.92616718</v>
      </c>
      <c r="J29" s="36">
        <f>SUMIFS(СВЦЭМ!$C$39:$C$758,СВЦЭМ!$A$39:$A$758,$A29,СВЦЭМ!$B$39:$B$758,J$11)+'СЕТ СН'!$F$12+СВЦЭМ!$D$10+'СЕТ СН'!$F$5-'СЕТ СН'!$F$20</f>
        <v>2874.5387188200002</v>
      </c>
      <c r="K29" s="36">
        <f>SUMIFS(СВЦЭМ!$C$39:$C$758,СВЦЭМ!$A$39:$A$758,$A29,СВЦЭМ!$B$39:$B$758,K$11)+'СЕТ СН'!$F$12+СВЦЭМ!$D$10+'СЕТ СН'!$F$5-'СЕТ СН'!$F$20</f>
        <v>2830.7805649000002</v>
      </c>
      <c r="L29" s="36">
        <f>SUMIFS(СВЦЭМ!$C$39:$C$758,СВЦЭМ!$A$39:$A$758,$A29,СВЦЭМ!$B$39:$B$758,L$11)+'СЕТ СН'!$F$12+СВЦЭМ!$D$10+'СЕТ СН'!$F$5-'СЕТ СН'!$F$20</f>
        <v>2824.4835518299997</v>
      </c>
      <c r="M29" s="36">
        <f>SUMIFS(СВЦЭМ!$C$39:$C$758,СВЦЭМ!$A$39:$A$758,$A29,СВЦЭМ!$B$39:$B$758,M$11)+'СЕТ СН'!$F$12+СВЦЭМ!$D$10+'СЕТ СН'!$F$5-'СЕТ СН'!$F$20</f>
        <v>2906.8741969299999</v>
      </c>
      <c r="N29" s="36">
        <f>SUMIFS(СВЦЭМ!$C$39:$C$758,СВЦЭМ!$A$39:$A$758,$A29,СВЦЭМ!$B$39:$B$758,N$11)+'СЕТ СН'!$F$12+СВЦЭМ!$D$10+'СЕТ СН'!$F$5-'СЕТ СН'!$F$20</f>
        <v>2915.04661162</v>
      </c>
      <c r="O29" s="36">
        <f>SUMIFS(СВЦЭМ!$C$39:$C$758,СВЦЭМ!$A$39:$A$758,$A29,СВЦЭМ!$B$39:$B$758,O$11)+'СЕТ СН'!$F$12+СВЦЭМ!$D$10+'СЕТ СН'!$F$5-'СЕТ СН'!$F$20</f>
        <v>2936.9737334399997</v>
      </c>
      <c r="P29" s="36">
        <f>SUMIFS(СВЦЭМ!$C$39:$C$758,СВЦЭМ!$A$39:$A$758,$A29,СВЦЭМ!$B$39:$B$758,P$11)+'СЕТ СН'!$F$12+СВЦЭМ!$D$10+'СЕТ СН'!$F$5-'СЕТ СН'!$F$20</f>
        <v>2956.2191026099999</v>
      </c>
      <c r="Q29" s="36">
        <f>SUMIFS(СВЦЭМ!$C$39:$C$758,СВЦЭМ!$A$39:$A$758,$A29,СВЦЭМ!$B$39:$B$758,Q$11)+'СЕТ СН'!$F$12+СВЦЭМ!$D$10+'СЕТ СН'!$F$5-'СЕТ СН'!$F$20</f>
        <v>2974.33653056</v>
      </c>
      <c r="R29" s="36">
        <f>SUMIFS(СВЦЭМ!$C$39:$C$758,СВЦЭМ!$A$39:$A$758,$A29,СВЦЭМ!$B$39:$B$758,R$11)+'СЕТ СН'!$F$12+СВЦЭМ!$D$10+'СЕТ СН'!$F$5-'СЕТ СН'!$F$20</f>
        <v>2971.5767934699998</v>
      </c>
      <c r="S29" s="36">
        <f>SUMIFS(СВЦЭМ!$C$39:$C$758,СВЦЭМ!$A$39:$A$758,$A29,СВЦЭМ!$B$39:$B$758,S$11)+'СЕТ СН'!$F$12+СВЦЭМ!$D$10+'СЕТ СН'!$F$5-'СЕТ СН'!$F$20</f>
        <v>2963.7341223000003</v>
      </c>
      <c r="T29" s="36">
        <f>SUMIFS(СВЦЭМ!$C$39:$C$758,СВЦЭМ!$A$39:$A$758,$A29,СВЦЭМ!$B$39:$B$758,T$11)+'СЕТ СН'!$F$12+СВЦЭМ!$D$10+'СЕТ СН'!$F$5-'СЕТ СН'!$F$20</f>
        <v>2925.92742997</v>
      </c>
      <c r="U29" s="36">
        <f>SUMIFS(СВЦЭМ!$C$39:$C$758,СВЦЭМ!$A$39:$A$758,$A29,СВЦЭМ!$B$39:$B$758,U$11)+'СЕТ СН'!$F$12+СВЦЭМ!$D$10+'СЕТ СН'!$F$5-'СЕТ СН'!$F$20</f>
        <v>2930.2929447400002</v>
      </c>
      <c r="V29" s="36">
        <f>SUMIFS(СВЦЭМ!$C$39:$C$758,СВЦЭМ!$A$39:$A$758,$A29,СВЦЭМ!$B$39:$B$758,V$11)+'СЕТ СН'!$F$12+СВЦЭМ!$D$10+'СЕТ СН'!$F$5-'СЕТ СН'!$F$20</f>
        <v>2894.0299293200001</v>
      </c>
      <c r="W29" s="36">
        <f>SUMIFS(СВЦЭМ!$C$39:$C$758,СВЦЭМ!$A$39:$A$758,$A29,СВЦЭМ!$B$39:$B$758,W$11)+'СЕТ СН'!$F$12+СВЦЭМ!$D$10+'СЕТ СН'!$F$5-'СЕТ СН'!$F$20</f>
        <v>2865.2614389099999</v>
      </c>
      <c r="X29" s="36">
        <f>SUMIFS(СВЦЭМ!$C$39:$C$758,СВЦЭМ!$A$39:$A$758,$A29,СВЦЭМ!$B$39:$B$758,X$11)+'СЕТ СН'!$F$12+СВЦЭМ!$D$10+'СЕТ СН'!$F$5-'СЕТ СН'!$F$20</f>
        <v>2916.0671562500002</v>
      </c>
      <c r="Y29" s="36">
        <f>SUMIFS(СВЦЭМ!$C$39:$C$758,СВЦЭМ!$A$39:$A$758,$A29,СВЦЭМ!$B$39:$B$758,Y$11)+'СЕТ СН'!$F$12+СВЦЭМ!$D$10+'СЕТ СН'!$F$5-'СЕТ СН'!$F$20</f>
        <v>2983.6861431899997</v>
      </c>
    </row>
    <row r="30" spans="1:25" ht="15.75" x14ac:dyDescent="0.2">
      <c r="A30" s="35">
        <f t="shared" si="0"/>
        <v>45401</v>
      </c>
      <c r="B30" s="36">
        <f>SUMIFS(СВЦЭМ!$C$39:$C$758,СВЦЭМ!$A$39:$A$758,$A30,СВЦЭМ!$B$39:$B$758,B$11)+'СЕТ СН'!$F$12+СВЦЭМ!$D$10+'СЕТ СН'!$F$5-'СЕТ СН'!$F$20</f>
        <v>3010.2549239199998</v>
      </c>
      <c r="C30" s="36">
        <f>SUMIFS(СВЦЭМ!$C$39:$C$758,СВЦЭМ!$A$39:$A$758,$A30,СВЦЭМ!$B$39:$B$758,C$11)+'СЕТ СН'!$F$12+СВЦЭМ!$D$10+'СЕТ СН'!$F$5-'СЕТ СН'!$F$20</f>
        <v>3064.1273099800001</v>
      </c>
      <c r="D30" s="36">
        <f>SUMIFS(СВЦЭМ!$C$39:$C$758,СВЦЭМ!$A$39:$A$758,$A30,СВЦЭМ!$B$39:$B$758,D$11)+'СЕТ СН'!$F$12+СВЦЭМ!$D$10+'СЕТ СН'!$F$5-'СЕТ СН'!$F$20</f>
        <v>3085.2445451399999</v>
      </c>
      <c r="E30" s="36">
        <f>SUMIFS(СВЦЭМ!$C$39:$C$758,СВЦЭМ!$A$39:$A$758,$A30,СВЦЭМ!$B$39:$B$758,E$11)+'СЕТ СН'!$F$12+СВЦЭМ!$D$10+'СЕТ СН'!$F$5-'СЕТ СН'!$F$20</f>
        <v>3094.6688774499999</v>
      </c>
      <c r="F30" s="36">
        <f>SUMIFS(СВЦЭМ!$C$39:$C$758,СВЦЭМ!$A$39:$A$758,$A30,СВЦЭМ!$B$39:$B$758,F$11)+'СЕТ СН'!$F$12+СВЦЭМ!$D$10+'СЕТ СН'!$F$5-'СЕТ СН'!$F$20</f>
        <v>3064.63663808</v>
      </c>
      <c r="G30" s="36">
        <f>SUMIFS(СВЦЭМ!$C$39:$C$758,СВЦЭМ!$A$39:$A$758,$A30,СВЦЭМ!$B$39:$B$758,G$11)+'СЕТ СН'!$F$12+СВЦЭМ!$D$10+'СЕТ СН'!$F$5-'СЕТ СН'!$F$20</f>
        <v>3059.0927111199999</v>
      </c>
      <c r="H30" s="36">
        <f>SUMIFS(СВЦЭМ!$C$39:$C$758,СВЦЭМ!$A$39:$A$758,$A30,СВЦЭМ!$B$39:$B$758,H$11)+'СЕТ СН'!$F$12+СВЦЭМ!$D$10+'СЕТ СН'!$F$5-'СЕТ СН'!$F$20</f>
        <v>2967.49400289</v>
      </c>
      <c r="I30" s="36">
        <f>SUMIFS(СВЦЭМ!$C$39:$C$758,СВЦЭМ!$A$39:$A$758,$A30,СВЦЭМ!$B$39:$B$758,I$11)+'СЕТ СН'!$F$12+СВЦЭМ!$D$10+'СЕТ СН'!$F$5-'СЕТ СН'!$F$20</f>
        <v>2939.6685243900001</v>
      </c>
      <c r="J30" s="36">
        <f>SUMIFS(СВЦЭМ!$C$39:$C$758,СВЦЭМ!$A$39:$A$758,$A30,СВЦЭМ!$B$39:$B$758,J$11)+'СЕТ СН'!$F$12+СВЦЭМ!$D$10+'СЕТ СН'!$F$5-'СЕТ СН'!$F$20</f>
        <v>2886.90106844</v>
      </c>
      <c r="K30" s="36">
        <f>SUMIFS(СВЦЭМ!$C$39:$C$758,СВЦЭМ!$A$39:$A$758,$A30,СВЦЭМ!$B$39:$B$758,K$11)+'СЕТ СН'!$F$12+СВЦЭМ!$D$10+'СЕТ СН'!$F$5-'СЕТ СН'!$F$20</f>
        <v>2895.6511898600002</v>
      </c>
      <c r="L30" s="36">
        <f>SUMIFS(СВЦЭМ!$C$39:$C$758,СВЦЭМ!$A$39:$A$758,$A30,СВЦЭМ!$B$39:$B$758,L$11)+'СЕТ СН'!$F$12+СВЦЭМ!$D$10+'СЕТ СН'!$F$5-'СЕТ СН'!$F$20</f>
        <v>2883.8455264200002</v>
      </c>
      <c r="M30" s="36">
        <f>SUMIFS(СВЦЭМ!$C$39:$C$758,СВЦЭМ!$A$39:$A$758,$A30,СВЦЭМ!$B$39:$B$758,M$11)+'СЕТ СН'!$F$12+СВЦЭМ!$D$10+'СЕТ СН'!$F$5-'СЕТ СН'!$F$20</f>
        <v>2890.1323910999999</v>
      </c>
      <c r="N30" s="36">
        <f>SUMIFS(СВЦЭМ!$C$39:$C$758,СВЦЭМ!$A$39:$A$758,$A30,СВЦЭМ!$B$39:$B$758,N$11)+'СЕТ СН'!$F$12+СВЦЭМ!$D$10+'СЕТ СН'!$F$5-'СЕТ СН'!$F$20</f>
        <v>2900.0520512799999</v>
      </c>
      <c r="O30" s="36">
        <f>SUMIFS(СВЦЭМ!$C$39:$C$758,СВЦЭМ!$A$39:$A$758,$A30,СВЦЭМ!$B$39:$B$758,O$11)+'СЕТ СН'!$F$12+СВЦЭМ!$D$10+'СЕТ СН'!$F$5-'СЕТ СН'!$F$20</f>
        <v>2897.4237596499997</v>
      </c>
      <c r="P30" s="36">
        <f>SUMIFS(СВЦЭМ!$C$39:$C$758,СВЦЭМ!$A$39:$A$758,$A30,СВЦЭМ!$B$39:$B$758,P$11)+'СЕТ СН'!$F$12+СВЦЭМ!$D$10+'СЕТ СН'!$F$5-'СЕТ СН'!$F$20</f>
        <v>2925.29300031</v>
      </c>
      <c r="Q30" s="36">
        <f>SUMIFS(СВЦЭМ!$C$39:$C$758,СВЦЭМ!$A$39:$A$758,$A30,СВЦЭМ!$B$39:$B$758,Q$11)+'СЕТ СН'!$F$12+СВЦЭМ!$D$10+'СЕТ СН'!$F$5-'СЕТ СН'!$F$20</f>
        <v>2935.0298056900001</v>
      </c>
      <c r="R30" s="36">
        <f>SUMIFS(СВЦЭМ!$C$39:$C$758,СВЦЭМ!$A$39:$A$758,$A30,СВЦЭМ!$B$39:$B$758,R$11)+'СЕТ СН'!$F$12+СВЦЭМ!$D$10+'СЕТ СН'!$F$5-'СЕТ СН'!$F$20</f>
        <v>2942.2128967500003</v>
      </c>
      <c r="S30" s="36">
        <f>SUMIFS(СВЦЭМ!$C$39:$C$758,СВЦЭМ!$A$39:$A$758,$A30,СВЦЭМ!$B$39:$B$758,S$11)+'СЕТ СН'!$F$12+СВЦЭМ!$D$10+'СЕТ СН'!$F$5-'СЕТ СН'!$F$20</f>
        <v>2979.7188683499999</v>
      </c>
      <c r="T30" s="36">
        <f>SUMIFS(СВЦЭМ!$C$39:$C$758,СВЦЭМ!$A$39:$A$758,$A30,СВЦЭМ!$B$39:$B$758,T$11)+'СЕТ СН'!$F$12+СВЦЭМ!$D$10+'СЕТ СН'!$F$5-'СЕТ СН'!$F$20</f>
        <v>2958.0544789300002</v>
      </c>
      <c r="U30" s="36">
        <f>SUMIFS(СВЦЭМ!$C$39:$C$758,СВЦЭМ!$A$39:$A$758,$A30,СВЦЭМ!$B$39:$B$758,U$11)+'СЕТ СН'!$F$12+СВЦЭМ!$D$10+'СЕТ СН'!$F$5-'СЕТ СН'!$F$20</f>
        <v>2866.3620918500001</v>
      </c>
      <c r="V30" s="36">
        <f>SUMIFS(СВЦЭМ!$C$39:$C$758,СВЦЭМ!$A$39:$A$758,$A30,СВЦЭМ!$B$39:$B$758,V$11)+'СЕТ СН'!$F$12+СВЦЭМ!$D$10+'СЕТ СН'!$F$5-'СЕТ СН'!$F$20</f>
        <v>2867.8344709900002</v>
      </c>
      <c r="W30" s="36">
        <f>SUMIFS(СВЦЭМ!$C$39:$C$758,СВЦЭМ!$A$39:$A$758,$A30,СВЦЭМ!$B$39:$B$758,W$11)+'СЕТ СН'!$F$12+СВЦЭМ!$D$10+'СЕТ СН'!$F$5-'СЕТ СН'!$F$20</f>
        <v>2855.4803781099999</v>
      </c>
      <c r="X30" s="36">
        <f>SUMIFS(СВЦЭМ!$C$39:$C$758,СВЦЭМ!$A$39:$A$758,$A30,СВЦЭМ!$B$39:$B$758,X$11)+'СЕТ СН'!$F$12+СВЦЭМ!$D$10+'СЕТ СН'!$F$5-'СЕТ СН'!$F$20</f>
        <v>2940.4976647100002</v>
      </c>
      <c r="Y30" s="36">
        <f>SUMIFS(СВЦЭМ!$C$39:$C$758,СВЦЭМ!$A$39:$A$758,$A30,СВЦЭМ!$B$39:$B$758,Y$11)+'СЕТ СН'!$F$12+СВЦЭМ!$D$10+'СЕТ СН'!$F$5-'СЕТ СН'!$F$20</f>
        <v>2963.35441971</v>
      </c>
    </row>
    <row r="31" spans="1:25" ht="15.75" x14ac:dyDescent="0.2">
      <c r="A31" s="35">
        <f t="shared" si="0"/>
        <v>45402</v>
      </c>
      <c r="B31" s="36">
        <f>SUMIFS(СВЦЭМ!$C$39:$C$758,СВЦЭМ!$A$39:$A$758,$A31,СВЦЭМ!$B$39:$B$758,B$11)+'СЕТ СН'!$F$12+СВЦЭМ!$D$10+'СЕТ СН'!$F$5-'СЕТ СН'!$F$20</f>
        <v>2913.8196854299999</v>
      </c>
      <c r="C31" s="36">
        <f>SUMIFS(СВЦЭМ!$C$39:$C$758,СВЦЭМ!$A$39:$A$758,$A31,СВЦЭМ!$B$39:$B$758,C$11)+'СЕТ СН'!$F$12+СВЦЭМ!$D$10+'СЕТ СН'!$F$5-'СЕТ СН'!$F$20</f>
        <v>3048.6211331699997</v>
      </c>
      <c r="D31" s="36">
        <f>SUMIFS(СВЦЭМ!$C$39:$C$758,СВЦЭМ!$A$39:$A$758,$A31,СВЦЭМ!$B$39:$B$758,D$11)+'СЕТ СН'!$F$12+СВЦЭМ!$D$10+'СЕТ СН'!$F$5-'СЕТ СН'!$F$20</f>
        <v>3166.6914873899996</v>
      </c>
      <c r="E31" s="36">
        <f>SUMIFS(СВЦЭМ!$C$39:$C$758,СВЦЭМ!$A$39:$A$758,$A31,СВЦЭМ!$B$39:$B$758,E$11)+'СЕТ СН'!$F$12+СВЦЭМ!$D$10+'СЕТ СН'!$F$5-'СЕТ СН'!$F$20</f>
        <v>3197.7163125699999</v>
      </c>
      <c r="F31" s="36">
        <f>SUMIFS(СВЦЭМ!$C$39:$C$758,СВЦЭМ!$A$39:$A$758,$A31,СВЦЭМ!$B$39:$B$758,F$11)+'СЕТ СН'!$F$12+СВЦЭМ!$D$10+'СЕТ СН'!$F$5-'СЕТ СН'!$F$20</f>
        <v>3198.0628456699997</v>
      </c>
      <c r="G31" s="36">
        <f>SUMIFS(СВЦЭМ!$C$39:$C$758,СВЦЭМ!$A$39:$A$758,$A31,СВЦЭМ!$B$39:$B$758,G$11)+'СЕТ СН'!$F$12+СВЦЭМ!$D$10+'СЕТ СН'!$F$5-'СЕТ СН'!$F$20</f>
        <v>3189.4491178099997</v>
      </c>
      <c r="H31" s="36">
        <f>SUMIFS(СВЦЭМ!$C$39:$C$758,СВЦЭМ!$A$39:$A$758,$A31,СВЦЭМ!$B$39:$B$758,H$11)+'СЕТ СН'!$F$12+СВЦЭМ!$D$10+'СЕТ СН'!$F$5-'СЕТ СН'!$F$20</f>
        <v>3150.9768524199999</v>
      </c>
      <c r="I31" s="36">
        <f>SUMIFS(СВЦЭМ!$C$39:$C$758,СВЦЭМ!$A$39:$A$758,$A31,СВЦЭМ!$B$39:$B$758,I$11)+'СЕТ СН'!$F$12+СВЦЭМ!$D$10+'СЕТ СН'!$F$5-'СЕТ СН'!$F$20</f>
        <v>3111.2956995300001</v>
      </c>
      <c r="J31" s="36">
        <f>SUMIFS(СВЦЭМ!$C$39:$C$758,СВЦЭМ!$A$39:$A$758,$A31,СВЦЭМ!$B$39:$B$758,J$11)+'СЕТ СН'!$F$12+СВЦЭМ!$D$10+'СЕТ СН'!$F$5-'СЕТ СН'!$F$20</f>
        <v>3000.0502911100002</v>
      </c>
      <c r="K31" s="36">
        <f>SUMIFS(СВЦЭМ!$C$39:$C$758,СВЦЭМ!$A$39:$A$758,$A31,СВЦЭМ!$B$39:$B$758,K$11)+'СЕТ СН'!$F$12+СВЦЭМ!$D$10+'СЕТ СН'!$F$5-'СЕТ СН'!$F$20</f>
        <v>2967.2308428400002</v>
      </c>
      <c r="L31" s="36">
        <f>SUMIFS(СВЦЭМ!$C$39:$C$758,СВЦЭМ!$A$39:$A$758,$A31,СВЦЭМ!$B$39:$B$758,L$11)+'СЕТ СН'!$F$12+СВЦЭМ!$D$10+'СЕТ СН'!$F$5-'СЕТ СН'!$F$20</f>
        <v>2960.9040298299997</v>
      </c>
      <c r="M31" s="36">
        <f>SUMIFS(СВЦЭМ!$C$39:$C$758,СВЦЭМ!$A$39:$A$758,$A31,СВЦЭМ!$B$39:$B$758,M$11)+'СЕТ СН'!$F$12+СВЦЭМ!$D$10+'СЕТ СН'!$F$5-'СЕТ СН'!$F$20</f>
        <v>2946.3111710799999</v>
      </c>
      <c r="N31" s="36">
        <f>SUMIFS(СВЦЭМ!$C$39:$C$758,СВЦЭМ!$A$39:$A$758,$A31,СВЦЭМ!$B$39:$B$758,N$11)+'СЕТ СН'!$F$12+СВЦЭМ!$D$10+'СЕТ СН'!$F$5-'СЕТ СН'!$F$20</f>
        <v>2936.0906519800001</v>
      </c>
      <c r="O31" s="36">
        <f>SUMIFS(СВЦЭМ!$C$39:$C$758,СВЦЭМ!$A$39:$A$758,$A31,СВЦЭМ!$B$39:$B$758,O$11)+'СЕТ СН'!$F$12+СВЦЭМ!$D$10+'СЕТ СН'!$F$5-'СЕТ СН'!$F$20</f>
        <v>2905.5482375399997</v>
      </c>
      <c r="P31" s="36">
        <f>SUMIFS(СВЦЭМ!$C$39:$C$758,СВЦЭМ!$A$39:$A$758,$A31,СВЦЭМ!$B$39:$B$758,P$11)+'СЕТ СН'!$F$12+СВЦЭМ!$D$10+'СЕТ СН'!$F$5-'СЕТ СН'!$F$20</f>
        <v>2912.3523673199998</v>
      </c>
      <c r="Q31" s="36">
        <f>SUMIFS(СВЦЭМ!$C$39:$C$758,СВЦЭМ!$A$39:$A$758,$A31,СВЦЭМ!$B$39:$B$758,Q$11)+'СЕТ СН'!$F$12+СВЦЭМ!$D$10+'СЕТ СН'!$F$5-'СЕТ СН'!$F$20</f>
        <v>2928.7203575000003</v>
      </c>
      <c r="R31" s="36">
        <f>SUMIFS(СВЦЭМ!$C$39:$C$758,СВЦЭМ!$A$39:$A$758,$A31,СВЦЭМ!$B$39:$B$758,R$11)+'СЕТ СН'!$F$12+СВЦЭМ!$D$10+'СЕТ СН'!$F$5-'СЕТ СН'!$F$20</f>
        <v>3012.9064306199998</v>
      </c>
      <c r="S31" s="36">
        <f>SUMIFS(СВЦЭМ!$C$39:$C$758,СВЦЭМ!$A$39:$A$758,$A31,СВЦЭМ!$B$39:$B$758,S$11)+'СЕТ СН'!$F$12+СВЦЭМ!$D$10+'СЕТ СН'!$F$5-'СЕТ СН'!$F$20</f>
        <v>2977.7114401899998</v>
      </c>
      <c r="T31" s="36">
        <f>SUMIFS(СВЦЭМ!$C$39:$C$758,СВЦЭМ!$A$39:$A$758,$A31,СВЦЭМ!$B$39:$B$758,T$11)+'СЕТ СН'!$F$12+СВЦЭМ!$D$10+'СЕТ СН'!$F$5-'СЕТ СН'!$F$20</f>
        <v>2956.8063699599998</v>
      </c>
      <c r="U31" s="36">
        <f>SUMIFS(СВЦЭМ!$C$39:$C$758,СВЦЭМ!$A$39:$A$758,$A31,СВЦЭМ!$B$39:$B$758,U$11)+'СЕТ СН'!$F$12+СВЦЭМ!$D$10+'СЕТ СН'!$F$5-'СЕТ СН'!$F$20</f>
        <v>2952.5696079700001</v>
      </c>
      <c r="V31" s="36">
        <f>SUMIFS(СВЦЭМ!$C$39:$C$758,СВЦЭМ!$A$39:$A$758,$A31,СВЦЭМ!$B$39:$B$758,V$11)+'СЕТ СН'!$F$12+СВЦЭМ!$D$10+'СЕТ СН'!$F$5-'СЕТ СН'!$F$20</f>
        <v>2918.6460665599998</v>
      </c>
      <c r="W31" s="36">
        <f>SUMIFS(СВЦЭМ!$C$39:$C$758,СВЦЭМ!$A$39:$A$758,$A31,СВЦЭМ!$B$39:$B$758,W$11)+'СЕТ СН'!$F$12+СВЦЭМ!$D$10+'СЕТ СН'!$F$5-'СЕТ СН'!$F$20</f>
        <v>2901.1132278599998</v>
      </c>
      <c r="X31" s="36">
        <f>SUMIFS(СВЦЭМ!$C$39:$C$758,СВЦЭМ!$A$39:$A$758,$A31,СВЦЭМ!$B$39:$B$758,X$11)+'СЕТ СН'!$F$12+СВЦЭМ!$D$10+'СЕТ СН'!$F$5-'СЕТ СН'!$F$20</f>
        <v>2939.48171637</v>
      </c>
      <c r="Y31" s="36">
        <f>SUMIFS(СВЦЭМ!$C$39:$C$758,СВЦЭМ!$A$39:$A$758,$A31,СВЦЭМ!$B$39:$B$758,Y$11)+'СЕТ СН'!$F$12+СВЦЭМ!$D$10+'СЕТ СН'!$F$5-'СЕТ СН'!$F$20</f>
        <v>2980.13878273</v>
      </c>
    </row>
    <row r="32" spans="1:25" ht="15.75" x14ac:dyDescent="0.2">
      <c r="A32" s="35">
        <f t="shared" si="0"/>
        <v>45403</v>
      </c>
      <c r="B32" s="36">
        <f>SUMIFS(СВЦЭМ!$C$39:$C$758,СВЦЭМ!$A$39:$A$758,$A32,СВЦЭМ!$B$39:$B$758,B$11)+'СЕТ СН'!$F$12+СВЦЭМ!$D$10+'СЕТ СН'!$F$5-'СЕТ СН'!$F$20</f>
        <v>3063.4827326899999</v>
      </c>
      <c r="C32" s="36">
        <f>SUMIFS(СВЦЭМ!$C$39:$C$758,СВЦЭМ!$A$39:$A$758,$A32,СВЦЭМ!$B$39:$B$758,C$11)+'СЕТ СН'!$F$12+СВЦЭМ!$D$10+'СЕТ СН'!$F$5-'СЕТ СН'!$F$20</f>
        <v>3126.31620978</v>
      </c>
      <c r="D32" s="36">
        <f>SUMIFS(СВЦЭМ!$C$39:$C$758,СВЦЭМ!$A$39:$A$758,$A32,СВЦЭМ!$B$39:$B$758,D$11)+'СЕТ СН'!$F$12+СВЦЭМ!$D$10+'СЕТ СН'!$F$5-'СЕТ СН'!$F$20</f>
        <v>3150.2040564299996</v>
      </c>
      <c r="E32" s="36">
        <f>SUMIFS(СВЦЭМ!$C$39:$C$758,СВЦЭМ!$A$39:$A$758,$A32,СВЦЭМ!$B$39:$B$758,E$11)+'СЕТ СН'!$F$12+СВЦЭМ!$D$10+'СЕТ СН'!$F$5-'СЕТ СН'!$F$20</f>
        <v>3159.20316938</v>
      </c>
      <c r="F32" s="36">
        <f>SUMIFS(СВЦЭМ!$C$39:$C$758,СВЦЭМ!$A$39:$A$758,$A32,СВЦЭМ!$B$39:$B$758,F$11)+'СЕТ СН'!$F$12+СВЦЭМ!$D$10+'СЕТ СН'!$F$5-'СЕТ СН'!$F$20</f>
        <v>3162.8401172099993</v>
      </c>
      <c r="G32" s="36">
        <f>SUMIFS(СВЦЭМ!$C$39:$C$758,СВЦЭМ!$A$39:$A$758,$A32,СВЦЭМ!$B$39:$B$758,G$11)+'СЕТ СН'!$F$12+СВЦЭМ!$D$10+'СЕТ СН'!$F$5-'СЕТ СН'!$F$20</f>
        <v>3138.9719706200003</v>
      </c>
      <c r="H32" s="36">
        <f>SUMIFS(СВЦЭМ!$C$39:$C$758,СВЦЭМ!$A$39:$A$758,$A32,СВЦЭМ!$B$39:$B$758,H$11)+'СЕТ СН'!$F$12+СВЦЭМ!$D$10+'СЕТ СН'!$F$5-'СЕТ СН'!$F$20</f>
        <v>3129.1668648699997</v>
      </c>
      <c r="I32" s="36">
        <f>SUMIFS(СВЦЭМ!$C$39:$C$758,СВЦЭМ!$A$39:$A$758,$A32,СВЦЭМ!$B$39:$B$758,I$11)+'СЕТ СН'!$F$12+СВЦЭМ!$D$10+'СЕТ СН'!$F$5-'СЕТ СН'!$F$20</f>
        <v>3105.6404958399999</v>
      </c>
      <c r="J32" s="36">
        <f>SUMIFS(СВЦЭМ!$C$39:$C$758,СВЦЭМ!$A$39:$A$758,$A32,СВЦЭМ!$B$39:$B$758,J$11)+'СЕТ СН'!$F$12+СВЦЭМ!$D$10+'СЕТ СН'!$F$5-'СЕТ СН'!$F$20</f>
        <v>2955.7343564600001</v>
      </c>
      <c r="K32" s="36">
        <f>SUMIFS(СВЦЭМ!$C$39:$C$758,СВЦЭМ!$A$39:$A$758,$A32,СВЦЭМ!$B$39:$B$758,K$11)+'СЕТ СН'!$F$12+СВЦЭМ!$D$10+'СЕТ СН'!$F$5-'СЕТ СН'!$F$20</f>
        <v>2883.4886598799999</v>
      </c>
      <c r="L32" s="36">
        <f>SUMIFS(СВЦЭМ!$C$39:$C$758,СВЦЭМ!$A$39:$A$758,$A32,СВЦЭМ!$B$39:$B$758,L$11)+'СЕТ СН'!$F$12+СВЦЭМ!$D$10+'СЕТ СН'!$F$5-'СЕТ СН'!$F$20</f>
        <v>2872.1847284300002</v>
      </c>
      <c r="M32" s="36">
        <f>SUMIFS(СВЦЭМ!$C$39:$C$758,СВЦЭМ!$A$39:$A$758,$A32,СВЦЭМ!$B$39:$B$758,M$11)+'СЕТ СН'!$F$12+СВЦЭМ!$D$10+'СЕТ СН'!$F$5-'СЕТ СН'!$F$20</f>
        <v>2873.7183743200003</v>
      </c>
      <c r="N32" s="36">
        <f>SUMIFS(СВЦЭМ!$C$39:$C$758,СВЦЭМ!$A$39:$A$758,$A32,СВЦЭМ!$B$39:$B$758,N$11)+'СЕТ СН'!$F$12+СВЦЭМ!$D$10+'СЕТ СН'!$F$5-'СЕТ СН'!$F$20</f>
        <v>2910.45421373</v>
      </c>
      <c r="O32" s="36">
        <f>SUMIFS(СВЦЭМ!$C$39:$C$758,СВЦЭМ!$A$39:$A$758,$A32,СВЦЭМ!$B$39:$B$758,O$11)+'СЕТ СН'!$F$12+СВЦЭМ!$D$10+'СЕТ СН'!$F$5-'СЕТ СН'!$F$20</f>
        <v>2938.5857159100001</v>
      </c>
      <c r="P32" s="36">
        <f>SUMIFS(СВЦЭМ!$C$39:$C$758,СВЦЭМ!$A$39:$A$758,$A32,СВЦЭМ!$B$39:$B$758,P$11)+'СЕТ СН'!$F$12+СВЦЭМ!$D$10+'СЕТ СН'!$F$5-'СЕТ СН'!$F$20</f>
        <v>2977.0274184499999</v>
      </c>
      <c r="Q32" s="36">
        <f>SUMIFS(СВЦЭМ!$C$39:$C$758,СВЦЭМ!$A$39:$A$758,$A32,СВЦЭМ!$B$39:$B$758,Q$11)+'СЕТ СН'!$F$12+СВЦЭМ!$D$10+'СЕТ СН'!$F$5-'СЕТ СН'!$F$20</f>
        <v>3007.2223871699998</v>
      </c>
      <c r="R32" s="36">
        <f>SUMIFS(СВЦЭМ!$C$39:$C$758,СВЦЭМ!$A$39:$A$758,$A32,СВЦЭМ!$B$39:$B$758,R$11)+'СЕТ СН'!$F$12+СВЦЭМ!$D$10+'СЕТ СН'!$F$5-'СЕТ СН'!$F$20</f>
        <v>3037.3729830399998</v>
      </c>
      <c r="S32" s="36">
        <f>SUMIFS(СВЦЭМ!$C$39:$C$758,СВЦЭМ!$A$39:$A$758,$A32,СВЦЭМ!$B$39:$B$758,S$11)+'СЕТ СН'!$F$12+СВЦЭМ!$D$10+'СЕТ СН'!$F$5-'СЕТ СН'!$F$20</f>
        <v>3018.3374574999998</v>
      </c>
      <c r="T32" s="36">
        <f>SUMIFS(СВЦЭМ!$C$39:$C$758,СВЦЭМ!$A$39:$A$758,$A32,СВЦЭМ!$B$39:$B$758,T$11)+'СЕТ СН'!$F$12+СВЦЭМ!$D$10+'СЕТ СН'!$F$5-'СЕТ СН'!$F$20</f>
        <v>2977.3333356499998</v>
      </c>
      <c r="U32" s="36">
        <f>SUMIFS(СВЦЭМ!$C$39:$C$758,СВЦЭМ!$A$39:$A$758,$A32,СВЦЭМ!$B$39:$B$758,U$11)+'СЕТ СН'!$F$12+СВЦЭМ!$D$10+'СЕТ СН'!$F$5-'СЕТ СН'!$F$20</f>
        <v>2962.22053951</v>
      </c>
      <c r="V32" s="36">
        <f>SUMIFS(СВЦЭМ!$C$39:$C$758,СВЦЭМ!$A$39:$A$758,$A32,СВЦЭМ!$B$39:$B$758,V$11)+'СЕТ СН'!$F$12+СВЦЭМ!$D$10+'СЕТ СН'!$F$5-'СЕТ СН'!$F$20</f>
        <v>2921.2247632500003</v>
      </c>
      <c r="W32" s="36">
        <f>SUMIFS(СВЦЭМ!$C$39:$C$758,СВЦЭМ!$A$39:$A$758,$A32,СВЦЭМ!$B$39:$B$758,W$11)+'СЕТ СН'!$F$12+СВЦЭМ!$D$10+'СЕТ СН'!$F$5-'СЕТ СН'!$F$20</f>
        <v>2912.0845019400003</v>
      </c>
      <c r="X32" s="36">
        <f>SUMIFS(СВЦЭМ!$C$39:$C$758,СВЦЭМ!$A$39:$A$758,$A32,СВЦЭМ!$B$39:$B$758,X$11)+'СЕТ СН'!$F$12+СВЦЭМ!$D$10+'СЕТ СН'!$F$5-'СЕТ СН'!$F$20</f>
        <v>2985.7589996199999</v>
      </c>
      <c r="Y32" s="36">
        <f>SUMIFS(СВЦЭМ!$C$39:$C$758,СВЦЭМ!$A$39:$A$758,$A32,СВЦЭМ!$B$39:$B$758,Y$11)+'СЕТ СН'!$F$12+СВЦЭМ!$D$10+'СЕТ СН'!$F$5-'СЕТ СН'!$F$20</f>
        <v>3062.6637479800002</v>
      </c>
    </row>
    <row r="33" spans="1:25" ht="15.75" x14ac:dyDescent="0.2">
      <c r="A33" s="35">
        <f t="shared" si="0"/>
        <v>45404</v>
      </c>
      <c r="B33" s="36">
        <f>SUMIFS(СВЦЭМ!$C$39:$C$758,СВЦЭМ!$A$39:$A$758,$A33,СВЦЭМ!$B$39:$B$758,B$11)+'СЕТ СН'!$F$12+СВЦЭМ!$D$10+'СЕТ СН'!$F$5-'СЕТ СН'!$F$20</f>
        <v>3149.7945516299997</v>
      </c>
      <c r="C33" s="36">
        <f>SUMIFS(СВЦЭМ!$C$39:$C$758,СВЦЭМ!$A$39:$A$758,$A33,СВЦЭМ!$B$39:$B$758,C$11)+'СЕТ СН'!$F$12+СВЦЭМ!$D$10+'СЕТ СН'!$F$5-'СЕТ СН'!$F$20</f>
        <v>3171.3216647700001</v>
      </c>
      <c r="D33" s="36">
        <f>SUMIFS(СВЦЭМ!$C$39:$C$758,СВЦЭМ!$A$39:$A$758,$A33,СВЦЭМ!$B$39:$B$758,D$11)+'СЕТ СН'!$F$12+СВЦЭМ!$D$10+'СЕТ СН'!$F$5-'СЕТ СН'!$F$20</f>
        <v>3169.2840263299995</v>
      </c>
      <c r="E33" s="36">
        <f>SUMIFS(СВЦЭМ!$C$39:$C$758,СВЦЭМ!$A$39:$A$758,$A33,СВЦЭМ!$B$39:$B$758,E$11)+'СЕТ СН'!$F$12+СВЦЭМ!$D$10+'СЕТ СН'!$F$5-'СЕТ СН'!$F$20</f>
        <v>3192.1326635899995</v>
      </c>
      <c r="F33" s="36">
        <f>SUMIFS(СВЦЭМ!$C$39:$C$758,СВЦЭМ!$A$39:$A$758,$A33,СВЦЭМ!$B$39:$B$758,F$11)+'СЕТ СН'!$F$12+СВЦЭМ!$D$10+'СЕТ СН'!$F$5-'СЕТ СН'!$F$20</f>
        <v>3157.6992127999993</v>
      </c>
      <c r="G33" s="36">
        <f>SUMIFS(СВЦЭМ!$C$39:$C$758,СВЦЭМ!$A$39:$A$758,$A33,СВЦЭМ!$B$39:$B$758,G$11)+'СЕТ СН'!$F$12+СВЦЭМ!$D$10+'СЕТ СН'!$F$5-'СЕТ СН'!$F$20</f>
        <v>3131.8669597799999</v>
      </c>
      <c r="H33" s="36">
        <f>SUMIFS(СВЦЭМ!$C$39:$C$758,СВЦЭМ!$A$39:$A$758,$A33,СВЦЭМ!$B$39:$B$758,H$11)+'СЕТ СН'!$F$12+СВЦЭМ!$D$10+'СЕТ СН'!$F$5-'СЕТ СН'!$F$20</f>
        <v>3051.0165959699998</v>
      </c>
      <c r="I33" s="36">
        <f>SUMIFS(СВЦЭМ!$C$39:$C$758,СВЦЭМ!$A$39:$A$758,$A33,СВЦЭМ!$B$39:$B$758,I$11)+'СЕТ СН'!$F$12+СВЦЭМ!$D$10+'СЕТ СН'!$F$5-'СЕТ СН'!$F$20</f>
        <v>2977.0097931800001</v>
      </c>
      <c r="J33" s="36">
        <f>SUMIFS(СВЦЭМ!$C$39:$C$758,СВЦЭМ!$A$39:$A$758,$A33,СВЦЭМ!$B$39:$B$758,J$11)+'СЕТ СН'!$F$12+СВЦЭМ!$D$10+'СЕТ СН'!$F$5-'СЕТ СН'!$F$20</f>
        <v>2986.70181026</v>
      </c>
      <c r="K33" s="36">
        <f>SUMIFS(СВЦЭМ!$C$39:$C$758,СВЦЭМ!$A$39:$A$758,$A33,СВЦЭМ!$B$39:$B$758,K$11)+'СЕТ СН'!$F$12+СВЦЭМ!$D$10+'СЕТ СН'!$F$5-'СЕТ СН'!$F$20</f>
        <v>2950.0012479100001</v>
      </c>
      <c r="L33" s="36">
        <f>SUMIFS(СВЦЭМ!$C$39:$C$758,СВЦЭМ!$A$39:$A$758,$A33,СВЦЭМ!$B$39:$B$758,L$11)+'СЕТ СН'!$F$12+СВЦЭМ!$D$10+'СЕТ СН'!$F$5-'СЕТ СН'!$F$20</f>
        <v>2934.5055090400001</v>
      </c>
      <c r="M33" s="36">
        <f>SUMIFS(СВЦЭМ!$C$39:$C$758,СВЦЭМ!$A$39:$A$758,$A33,СВЦЭМ!$B$39:$B$758,M$11)+'СЕТ СН'!$F$12+СВЦЭМ!$D$10+'СЕТ СН'!$F$5-'СЕТ СН'!$F$20</f>
        <v>2959.0047100000002</v>
      </c>
      <c r="N33" s="36">
        <f>SUMIFS(СВЦЭМ!$C$39:$C$758,СВЦЭМ!$A$39:$A$758,$A33,СВЦЭМ!$B$39:$B$758,N$11)+'СЕТ СН'!$F$12+СВЦЭМ!$D$10+'СЕТ СН'!$F$5-'СЕТ СН'!$F$20</f>
        <v>2959.0642188000002</v>
      </c>
      <c r="O33" s="36">
        <f>SUMIFS(СВЦЭМ!$C$39:$C$758,СВЦЭМ!$A$39:$A$758,$A33,СВЦЭМ!$B$39:$B$758,O$11)+'СЕТ СН'!$F$12+СВЦЭМ!$D$10+'СЕТ СН'!$F$5-'СЕТ СН'!$F$20</f>
        <v>2997.45628846</v>
      </c>
      <c r="P33" s="36">
        <f>SUMIFS(СВЦЭМ!$C$39:$C$758,СВЦЭМ!$A$39:$A$758,$A33,СВЦЭМ!$B$39:$B$758,P$11)+'СЕТ СН'!$F$12+СВЦЭМ!$D$10+'СЕТ СН'!$F$5-'СЕТ СН'!$F$20</f>
        <v>3005.5663531199998</v>
      </c>
      <c r="Q33" s="36">
        <f>SUMIFS(СВЦЭМ!$C$39:$C$758,СВЦЭМ!$A$39:$A$758,$A33,СВЦЭМ!$B$39:$B$758,Q$11)+'СЕТ СН'!$F$12+СВЦЭМ!$D$10+'СЕТ СН'!$F$5-'СЕТ СН'!$F$20</f>
        <v>3023.52742343</v>
      </c>
      <c r="R33" s="36">
        <f>SUMIFS(СВЦЭМ!$C$39:$C$758,СВЦЭМ!$A$39:$A$758,$A33,СВЦЭМ!$B$39:$B$758,R$11)+'СЕТ СН'!$F$12+СВЦЭМ!$D$10+'СЕТ СН'!$F$5-'СЕТ СН'!$F$20</f>
        <v>3008.0325031499997</v>
      </c>
      <c r="S33" s="36">
        <f>SUMIFS(СВЦЭМ!$C$39:$C$758,СВЦЭМ!$A$39:$A$758,$A33,СВЦЭМ!$B$39:$B$758,S$11)+'СЕТ СН'!$F$12+СВЦЭМ!$D$10+'СЕТ СН'!$F$5-'СЕТ СН'!$F$20</f>
        <v>3008.6958537600003</v>
      </c>
      <c r="T33" s="36">
        <f>SUMIFS(СВЦЭМ!$C$39:$C$758,СВЦЭМ!$A$39:$A$758,$A33,СВЦЭМ!$B$39:$B$758,T$11)+'СЕТ СН'!$F$12+СВЦЭМ!$D$10+'СЕТ СН'!$F$5-'СЕТ СН'!$F$20</f>
        <v>2973.3592582599999</v>
      </c>
      <c r="U33" s="36">
        <f>SUMIFS(СВЦЭМ!$C$39:$C$758,СВЦЭМ!$A$39:$A$758,$A33,СВЦЭМ!$B$39:$B$758,U$11)+'СЕТ СН'!$F$12+СВЦЭМ!$D$10+'СЕТ СН'!$F$5-'СЕТ СН'!$F$20</f>
        <v>2932.4220845499999</v>
      </c>
      <c r="V33" s="36">
        <f>SUMIFS(СВЦЭМ!$C$39:$C$758,СВЦЭМ!$A$39:$A$758,$A33,СВЦЭМ!$B$39:$B$758,V$11)+'СЕТ СН'!$F$12+СВЦЭМ!$D$10+'СЕТ СН'!$F$5-'СЕТ СН'!$F$20</f>
        <v>2899.8403349099999</v>
      </c>
      <c r="W33" s="36">
        <f>SUMIFS(СВЦЭМ!$C$39:$C$758,СВЦЭМ!$A$39:$A$758,$A33,СВЦЭМ!$B$39:$B$758,W$11)+'СЕТ СН'!$F$12+СВЦЭМ!$D$10+'СЕТ СН'!$F$5-'СЕТ СН'!$F$20</f>
        <v>2915.73577303</v>
      </c>
      <c r="X33" s="36">
        <f>SUMIFS(СВЦЭМ!$C$39:$C$758,СВЦЭМ!$A$39:$A$758,$A33,СВЦЭМ!$B$39:$B$758,X$11)+'СЕТ СН'!$F$12+СВЦЭМ!$D$10+'СЕТ СН'!$F$5-'СЕТ СН'!$F$20</f>
        <v>3000.2851517300001</v>
      </c>
      <c r="Y33" s="36">
        <f>SUMIFS(СВЦЭМ!$C$39:$C$758,СВЦЭМ!$A$39:$A$758,$A33,СВЦЭМ!$B$39:$B$758,Y$11)+'СЕТ СН'!$F$12+СВЦЭМ!$D$10+'СЕТ СН'!$F$5-'СЕТ СН'!$F$20</f>
        <v>3040.1507478799999</v>
      </c>
    </row>
    <row r="34" spans="1:25" ht="15.75" x14ac:dyDescent="0.2">
      <c r="A34" s="35">
        <f t="shared" si="0"/>
        <v>45405</v>
      </c>
      <c r="B34" s="36">
        <f>SUMIFS(СВЦЭМ!$C$39:$C$758,СВЦЭМ!$A$39:$A$758,$A34,СВЦЭМ!$B$39:$B$758,B$11)+'СЕТ СН'!$F$12+СВЦЭМ!$D$10+'СЕТ СН'!$F$5-'СЕТ СН'!$F$20</f>
        <v>3041.33941215</v>
      </c>
      <c r="C34" s="36">
        <f>SUMIFS(СВЦЭМ!$C$39:$C$758,СВЦЭМ!$A$39:$A$758,$A34,СВЦЭМ!$B$39:$B$758,C$11)+'СЕТ СН'!$F$12+СВЦЭМ!$D$10+'СЕТ СН'!$F$5-'СЕТ СН'!$F$20</f>
        <v>3117.8736892500001</v>
      </c>
      <c r="D34" s="36">
        <f>SUMIFS(СВЦЭМ!$C$39:$C$758,СВЦЭМ!$A$39:$A$758,$A34,СВЦЭМ!$B$39:$B$758,D$11)+'СЕТ СН'!$F$12+СВЦЭМ!$D$10+'СЕТ СН'!$F$5-'СЕТ СН'!$F$20</f>
        <v>3143.7223295599997</v>
      </c>
      <c r="E34" s="36">
        <f>SUMIFS(СВЦЭМ!$C$39:$C$758,СВЦЭМ!$A$39:$A$758,$A34,СВЦЭМ!$B$39:$B$758,E$11)+'СЕТ СН'!$F$12+СВЦЭМ!$D$10+'СЕТ СН'!$F$5-'СЕТ СН'!$F$20</f>
        <v>3170.9442563399998</v>
      </c>
      <c r="F34" s="36">
        <f>SUMIFS(СВЦЭМ!$C$39:$C$758,СВЦЭМ!$A$39:$A$758,$A34,СВЦЭМ!$B$39:$B$758,F$11)+'СЕТ СН'!$F$12+СВЦЭМ!$D$10+'СЕТ СН'!$F$5-'СЕТ СН'!$F$20</f>
        <v>3178.0261858099993</v>
      </c>
      <c r="G34" s="36">
        <f>SUMIFS(СВЦЭМ!$C$39:$C$758,СВЦЭМ!$A$39:$A$758,$A34,СВЦЭМ!$B$39:$B$758,G$11)+'СЕТ СН'!$F$12+СВЦЭМ!$D$10+'СЕТ СН'!$F$5-'СЕТ СН'!$F$20</f>
        <v>3152.06960015</v>
      </c>
      <c r="H34" s="36">
        <f>SUMIFS(СВЦЭМ!$C$39:$C$758,СВЦЭМ!$A$39:$A$758,$A34,СВЦЭМ!$B$39:$B$758,H$11)+'СЕТ СН'!$F$12+СВЦЭМ!$D$10+'СЕТ СН'!$F$5-'СЕТ СН'!$F$20</f>
        <v>3067.2548168900003</v>
      </c>
      <c r="I34" s="36">
        <f>SUMIFS(СВЦЭМ!$C$39:$C$758,СВЦЭМ!$A$39:$A$758,$A34,СВЦЭМ!$B$39:$B$758,I$11)+'СЕТ СН'!$F$12+СВЦЭМ!$D$10+'СЕТ СН'!$F$5-'СЕТ СН'!$F$20</f>
        <v>2964.4592923700002</v>
      </c>
      <c r="J34" s="36">
        <f>SUMIFS(СВЦЭМ!$C$39:$C$758,СВЦЭМ!$A$39:$A$758,$A34,СВЦЭМ!$B$39:$B$758,J$11)+'СЕТ СН'!$F$12+СВЦЭМ!$D$10+'СЕТ СН'!$F$5-'СЕТ СН'!$F$20</f>
        <v>2890.51037954</v>
      </c>
      <c r="K34" s="36">
        <f>SUMIFS(СВЦЭМ!$C$39:$C$758,СВЦЭМ!$A$39:$A$758,$A34,СВЦЭМ!$B$39:$B$758,K$11)+'СЕТ СН'!$F$12+СВЦЭМ!$D$10+'СЕТ СН'!$F$5-'СЕТ СН'!$F$20</f>
        <v>2877.0378304400001</v>
      </c>
      <c r="L34" s="36">
        <f>SUMIFS(СВЦЭМ!$C$39:$C$758,СВЦЭМ!$A$39:$A$758,$A34,СВЦЭМ!$B$39:$B$758,L$11)+'СЕТ СН'!$F$12+СВЦЭМ!$D$10+'СЕТ СН'!$F$5-'СЕТ СН'!$F$20</f>
        <v>2862.9304588200002</v>
      </c>
      <c r="M34" s="36">
        <f>SUMIFS(СВЦЭМ!$C$39:$C$758,СВЦЭМ!$A$39:$A$758,$A34,СВЦЭМ!$B$39:$B$758,M$11)+'СЕТ СН'!$F$12+СВЦЭМ!$D$10+'СЕТ СН'!$F$5-'СЕТ СН'!$F$20</f>
        <v>2854.2935450599998</v>
      </c>
      <c r="N34" s="36">
        <f>SUMIFS(СВЦЭМ!$C$39:$C$758,СВЦЭМ!$A$39:$A$758,$A34,СВЦЭМ!$B$39:$B$758,N$11)+'СЕТ СН'!$F$12+СВЦЭМ!$D$10+'СЕТ СН'!$F$5-'СЕТ СН'!$F$20</f>
        <v>2851.1516108200003</v>
      </c>
      <c r="O34" s="36">
        <f>SUMIFS(СВЦЭМ!$C$39:$C$758,СВЦЭМ!$A$39:$A$758,$A34,СВЦЭМ!$B$39:$B$758,O$11)+'СЕТ СН'!$F$12+СВЦЭМ!$D$10+'СЕТ СН'!$F$5-'СЕТ СН'!$F$20</f>
        <v>2859.7356746599999</v>
      </c>
      <c r="P34" s="36">
        <f>SUMIFS(СВЦЭМ!$C$39:$C$758,СВЦЭМ!$A$39:$A$758,$A34,СВЦЭМ!$B$39:$B$758,P$11)+'СЕТ СН'!$F$12+СВЦЭМ!$D$10+'СЕТ СН'!$F$5-'СЕТ СН'!$F$20</f>
        <v>2879.7619236800001</v>
      </c>
      <c r="Q34" s="36">
        <f>SUMIFS(СВЦЭМ!$C$39:$C$758,СВЦЭМ!$A$39:$A$758,$A34,СВЦЭМ!$B$39:$B$758,Q$11)+'СЕТ СН'!$F$12+СВЦЭМ!$D$10+'СЕТ СН'!$F$5-'СЕТ СН'!$F$20</f>
        <v>2907.5927050800001</v>
      </c>
      <c r="R34" s="36">
        <f>SUMIFS(СВЦЭМ!$C$39:$C$758,СВЦЭМ!$A$39:$A$758,$A34,СВЦЭМ!$B$39:$B$758,R$11)+'СЕТ СН'!$F$12+СВЦЭМ!$D$10+'СЕТ СН'!$F$5-'СЕТ СН'!$F$20</f>
        <v>2922.5181533</v>
      </c>
      <c r="S34" s="36">
        <f>SUMIFS(СВЦЭМ!$C$39:$C$758,СВЦЭМ!$A$39:$A$758,$A34,СВЦЭМ!$B$39:$B$758,S$11)+'СЕТ СН'!$F$12+СВЦЭМ!$D$10+'СЕТ СН'!$F$5-'СЕТ СН'!$F$20</f>
        <v>2921.7924995100002</v>
      </c>
      <c r="T34" s="36">
        <f>SUMIFS(СВЦЭМ!$C$39:$C$758,СВЦЭМ!$A$39:$A$758,$A34,СВЦЭМ!$B$39:$B$758,T$11)+'СЕТ СН'!$F$12+СВЦЭМ!$D$10+'СЕТ СН'!$F$5-'СЕТ СН'!$F$20</f>
        <v>2892.6288439</v>
      </c>
      <c r="U34" s="36">
        <f>SUMIFS(СВЦЭМ!$C$39:$C$758,СВЦЭМ!$A$39:$A$758,$A34,СВЦЭМ!$B$39:$B$758,U$11)+'СЕТ СН'!$F$12+СВЦЭМ!$D$10+'СЕТ СН'!$F$5-'СЕТ СН'!$F$20</f>
        <v>2924.16545051</v>
      </c>
      <c r="V34" s="36">
        <f>SUMIFS(СВЦЭМ!$C$39:$C$758,СВЦЭМ!$A$39:$A$758,$A34,СВЦЭМ!$B$39:$B$758,V$11)+'СЕТ СН'!$F$12+СВЦЭМ!$D$10+'СЕТ СН'!$F$5-'СЕТ СН'!$F$20</f>
        <v>2879.6813911700001</v>
      </c>
      <c r="W34" s="36">
        <f>SUMIFS(СВЦЭМ!$C$39:$C$758,СВЦЭМ!$A$39:$A$758,$A34,СВЦЭМ!$B$39:$B$758,W$11)+'СЕТ СН'!$F$12+СВЦЭМ!$D$10+'СЕТ СН'!$F$5-'СЕТ СН'!$F$20</f>
        <v>2858.8563553399999</v>
      </c>
      <c r="X34" s="36">
        <f>SUMIFS(СВЦЭМ!$C$39:$C$758,СВЦЭМ!$A$39:$A$758,$A34,СВЦЭМ!$B$39:$B$758,X$11)+'СЕТ СН'!$F$12+СВЦЭМ!$D$10+'СЕТ СН'!$F$5-'СЕТ СН'!$F$20</f>
        <v>2906.4547269499999</v>
      </c>
      <c r="Y34" s="36">
        <f>SUMIFS(СВЦЭМ!$C$39:$C$758,СВЦЭМ!$A$39:$A$758,$A34,СВЦЭМ!$B$39:$B$758,Y$11)+'СЕТ СН'!$F$12+СВЦЭМ!$D$10+'СЕТ СН'!$F$5-'СЕТ СН'!$F$20</f>
        <v>2952.32122871</v>
      </c>
    </row>
    <row r="35" spans="1:25" ht="15.75" x14ac:dyDescent="0.2">
      <c r="A35" s="35">
        <f t="shared" si="0"/>
        <v>45406</v>
      </c>
      <c r="B35" s="36">
        <f>SUMIFS(СВЦЭМ!$C$39:$C$758,СВЦЭМ!$A$39:$A$758,$A35,СВЦЭМ!$B$39:$B$758,B$11)+'СЕТ СН'!$F$12+СВЦЭМ!$D$10+'СЕТ СН'!$F$5-'СЕТ СН'!$F$20</f>
        <v>3021.78803242</v>
      </c>
      <c r="C35" s="36">
        <f>SUMIFS(СВЦЭМ!$C$39:$C$758,СВЦЭМ!$A$39:$A$758,$A35,СВЦЭМ!$B$39:$B$758,C$11)+'СЕТ СН'!$F$12+СВЦЭМ!$D$10+'СЕТ СН'!$F$5-'СЕТ СН'!$F$20</f>
        <v>3073.4740754499999</v>
      </c>
      <c r="D35" s="36">
        <f>SUMIFS(СВЦЭМ!$C$39:$C$758,СВЦЭМ!$A$39:$A$758,$A35,СВЦЭМ!$B$39:$B$758,D$11)+'СЕТ СН'!$F$12+СВЦЭМ!$D$10+'СЕТ СН'!$F$5-'СЕТ СН'!$F$20</f>
        <v>3092.03078319</v>
      </c>
      <c r="E35" s="36">
        <f>SUMIFS(СВЦЭМ!$C$39:$C$758,СВЦЭМ!$A$39:$A$758,$A35,СВЦЭМ!$B$39:$B$758,E$11)+'СЕТ СН'!$F$12+СВЦЭМ!$D$10+'СЕТ СН'!$F$5-'СЕТ СН'!$F$20</f>
        <v>3102.6979366200003</v>
      </c>
      <c r="F35" s="36">
        <f>SUMIFS(СВЦЭМ!$C$39:$C$758,СВЦЭМ!$A$39:$A$758,$A35,СВЦЭМ!$B$39:$B$758,F$11)+'СЕТ СН'!$F$12+СВЦЭМ!$D$10+'СЕТ СН'!$F$5-'СЕТ СН'!$F$20</f>
        <v>3074.2170650600001</v>
      </c>
      <c r="G35" s="36">
        <f>SUMIFS(СВЦЭМ!$C$39:$C$758,СВЦЭМ!$A$39:$A$758,$A35,СВЦЭМ!$B$39:$B$758,G$11)+'СЕТ СН'!$F$12+СВЦЭМ!$D$10+'СЕТ СН'!$F$5-'СЕТ СН'!$F$20</f>
        <v>3043.0435484099999</v>
      </c>
      <c r="H35" s="36">
        <f>SUMIFS(СВЦЭМ!$C$39:$C$758,СВЦЭМ!$A$39:$A$758,$A35,СВЦЭМ!$B$39:$B$758,H$11)+'СЕТ СН'!$F$12+СВЦЭМ!$D$10+'СЕТ СН'!$F$5-'СЕТ СН'!$F$20</f>
        <v>2980.8203827799998</v>
      </c>
      <c r="I35" s="36">
        <f>SUMIFS(СВЦЭМ!$C$39:$C$758,СВЦЭМ!$A$39:$A$758,$A35,СВЦЭМ!$B$39:$B$758,I$11)+'СЕТ СН'!$F$12+СВЦЭМ!$D$10+'СЕТ СН'!$F$5-'СЕТ СН'!$F$20</f>
        <v>2930.7624916</v>
      </c>
      <c r="J35" s="36">
        <f>SUMIFS(СВЦЭМ!$C$39:$C$758,СВЦЭМ!$A$39:$A$758,$A35,СВЦЭМ!$B$39:$B$758,J$11)+'СЕТ СН'!$F$12+СВЦЭМ!$D$10+'СЕТ СН'!$F$5-'СЕТ СН'!$F$20</f>
        <v>2870.08859149</v>
      </c>
      <c r="K35" s="36">
        <f>SUMIFS(СВЦЭМ!$C$39:$C$758,СВЦЭМ!$A$39:$A$758,$A35,СВЦЭМ!$B$39:$B$758,K$11)+'СЕТ СН'!$F$12+СВЦЭМ!$D$10+'СЕТ СН'!$F$5-'СЕТ СН'!$F$20</f>
        <v>2871.2975319300003</v>
      </c>
      <c r="L35" s="36">
        <f>SUMIFS(СВЦЭМ!$C$39:$C$758,СВЦЭМ!$A$39:$A$758,$A35,СВЦЭМ!$B$39:$B$758,L$11)+'СЕТ СН'!$F$12+СВЦЭМ!$D$10+'СЕТ СН'!$F$5-'СЕТ СН'!$F$20</f>
        <v>2875.3006328199999</v>
      </c>
      <c r="M35" s="36">
        <f>SUMIFS(СВЦЭМ!$C$39:$C$758,СВЦЭМ!$A$39:$A$758,$A35,СВЦЭМ!$B$39:$B$758,M$11)+'СЕТ СН'!$F$12+СВЦЭМ!$D$10+'СЕТ СН'!$F$5-'СЕТ СН'!$F$20</f>
        <v>2877.93030886</v>
      </c>
      <c r="N35" s="36">
        <f>SUMIFS(СВЦЭМ!$C$39:$C$758,СВЦЭМ!$A$39:$A$758,$A35,СВЦЭМ!$B$39:$B$758,N$11)+'СЕТ СН'!$F$12+СВЦЭМ!$D$10+'СЕТ СН'!$F$5-'СЕТ СН'!$F$20</f>
        <v>2870.9339040699997</v>
      </c>
      <c r="O35" s="36">
        <f>SUMIFS(СВЦЭМ!$C$39:$C$758,СВЦЭМ!$A$39:$A$758,$A35,СВЦЭМ!$B$39:$B$758,O$11)+'СЕТ СН'!$F$12+СВЦЭМ!$D$10+'СЕТ СН'!$F$5-'СЕТ СН'!$F$20</f>
        <v>2885.5077855600002</v>
      </c>
      <c r="P35" s="36">
        <f>SUMIFS(СВЦЭМ!$C$39:$C$758,СВЦЭМ!$A$39:$A$758,$A35,СВЦЭМ!$B$39:$B$758,P$11)+'СЕТ СН'!$F$12+СВЦЭМ!$D$10+'СЕТ СН'!$F$5-'СЕТ СН'!$F$20</f>
        <v>2903.8205737799999</v>
      </c>
      <c r="Q35" s="36">
        <f>SUMIFS(СВЦЭМ!$C$39:$C$758,СВЦЭМ!$A$39:$A$758,$A35,СВЦЭМ!$B$39:$B$758,Q$11)+'СЕТ СН'!$F$12+СВЦЭМ!$D$10+'СЕТ СН'!$F$5-'СЕТ СН'!$F$20</f>
        <v>2924.1815797099998</v>
      </c>
      <c r="R35" s="36">
        <f>SUMIFS(СВЦЭМ!$C$39:$C$758,СВЦЭМ!$A$39:$A$758,$A35,СВЦЭМ!$B$39:$B$758,R$11)+'СЕТ СН'!$F$12+СВЦЭМ!$D$10+'СЕТ СН'!$F$5-'СЕТ СН'!$F$20</f>
        <v>2917.83198911</v>
      </c>
      <c r="S35" s="36">
        <f>SUMIFS(СВЦЭМ!$C$39:$C$758,СВЦЭМ!$A$39:$A$758,$A35,СВЦЭМ!$B$39:$B$758,S$11)+'СЕТ СН'!$F$12+СВЦЭМ!$D$10+'СЕТ СН'!$F$5-'СЕТ СН'!$F$20</f>
        <v>2886.5152884500003</v>
      </c>
      <c r="T35" s="36">
        <f>SUMIFS(СВЦЭМ!$C$39:$C$758,СВЦЭМ!$A$39:$A$758,$A35,СВЦЭМ!$B$39:$B$758,T$11)+'СЕТ СН'!$F$12+СВЦЭМ!$D$10+'СЕТ СН'!$F$5-'СЕТ СН'!$F$20</f>
        <v>2865.6998947500001</v>
      </c>
      <c r="U35" s="36">
        <f>SUMIFS(СВЦЭМ!$C$39:$C$758,СВЦЭМ!$A$39:$A$758,$A35,СВЦЭМ!$B$39:$B$758,U$11)+'СЕТ СН'!$F$12+СВЦЭМ!$D$10+'СЕТ СН'!$F$5-'СЕТ СН'!$F$20</f>
        <v>2821.7598088200002</v>
      </c>
      <c r="V35" s="36">
        <f>SUMIFS(СВЦЭМ!$C$39:$C$758,СВЦЭМ!$A$39:$A$758,$A35,СВЦЭМ!$B$39:$B$758,V$11)+'СЕТ СН'!$F$12+СВЦЭМ!$D$10+'СЕТ СН'!$F$5-'СЕТ СН'!$F$20</f>
        <v>2790.4747065000001</v>
      </c>
      <c r="W35" s="36">
        <f>SUMIFS(СВЦЭМ!$C$39:$C$758,СВЦЭМ!$A$39:$A$758,$A35,СВЦЭМ!$B$39:$B$758,W$11)+'СЕТ СН'!$F$12+СВЦЭМ!$D$10+'СЕТ СН'!$F$5-'СЕТ СН'!$F$20</f>
        <v>2821.6482780900001</v>
      </c>
      <c r="X35" s="36">
        <f>SUMIFS(СВЦЭМ!$C$39:$C$758,СВЦЭМ!$A$39:$A$758,$A35,СВЦЭМ!$B$39:$B$758,X$11)+'СЕТ СН'!$F$12+СВЦЭМ!$D$10+'СЕТ СН'!$F$5-'СЕТ СН'!$F$20</f>
        <v>2890.7277071399999</v>
      </c>
      <c r="Y35" s="36">
        <f>SUMIFS(СВЦЭМ!$C$39:$C$758,СВЦЭМ!$A$39:$A$758,$A35,СВЦЭМ!$B$39:$B$758,Y$11)+'СЕТ СН'!$F$12+СВЦЭМ!$D$10+'СЕТ СН'!$F$5-'СЕТ СН'!$F$20</f>
        <v>2929.3346790099999</v>
      </c>
    </row>
    <row r="36" spans="1:25" ht="15.75" x14ac:dyDescent="0.2">
      <c r="A36" s="35">
        <f t="shared" si="0"/>
        <v>45407</v>
      </c>
      <c r="B36" s="36">
        <f>SUMIFS(СВЦЭМ!$C$39:$C$758,СВЦЭМ!$A$39:$A$758,$A36,СВЦЭМ!$B$39:$B$758,B$11)+'СЕТ СН'!$F$12+СВЦЭМ!$D$10+'СЕТ СН'!$F$5-'СЕТ СН'!$F$20</f>
        <v>2976.7407054099999</v>
      </c>
      <c r="C36" s="36">
        <f>SUMIFS(СВЦЭМ!$C$39:$C$758,СВЦЭМ!$A$39:$A$758,$A36,СВЦЭМ!$B$39:$B$758,C$11)+'СЕТ СН'!$F$12+СВЦЭМ!$D$10+'СЕТ СН'!$F$5-'СЕТ СН'!$F$20</f>
        <v>3045.41358898</v>
      </c>
      <c r="D36" s="36">
        <f>SUMIFS(СВЦЭМ!$C$39:$C$758,СВЦЭМ!$A$39:$A$758,$A36,СВЦЭМ!$B$39:$B$758,D$11)+'СЕТ СН'!$F$12+СВЦЭМ!$D$10+'СЕТ СН'!$F$5-'СЕТ СН'!$F$20</f>
        <v>3116.49334271</v>
      </c>
      <c r="E36" s="36">
        <f>SUMIFS(СВЦЭМ!$C$39:$C$758,СВЦЭМ!$A$39:$A$758,$A36,СВЦЭМ!$B$39:$B$758,E$11)+'СЕТ СН'!$F$12+СВЦЭМ!$D$10+'СЕТ СН'!$F$5-'СЕТ СН'!$F$20</f>
        <v>3124.4909663099997</v>
      </c>
      <c r="F36" s="36">
        <f>SUMIFS(СВЦЭМ!$C$39:$C$758,СВЦЭМ!$A$39:$A$758,$A36,СВЦЭМ!$B$39:$B$758,F$11)+'СЕТ СН'!$F$12+СВЦЭМ!$D$10+'СЕТ СН'!$F$5-'СЕТ СН'!$F$20</f>
        <v>3120.13340389</v>
      </c>
      <c r="G36" s="36">
        <f>SUMIFS(СВЦЭМ!$C$39:$C$758,СВЦЭМ!$A$39:$A$758,$A36,СВЦЭМ!$B$39:$B$758,G$11)+'СЕТ СН'!$F$12+СВЦЭМ!$D$10+'СЕТ СН'!$F$5-'СЕТ СН'!$F$20</f>
        <v>3121.45960178</v>
      </c>
      <c r="H36" s="36">
        <f>SUMIFS(СВЦЭМ!$C$39:$C$758,СВЦЭМ!$A$39:$A$758,$A36,СВЦЭМ!$B$39:$B$758,H$11)+'СЕТ СН'!$F$12+СВЦЭМ!$D$10+'СЕТ СН'!$F$5-'СЕТ СН'!$F$20</f>
        <v>2988.2806432500001</v>
      </c>
      <c r="I36" s="36">
        <f>SUMIFS(СВЦЭМ!$C$39:$C$758,СВЦЭМ!$A$39:$A$758,$A36,СВЦЭМ!$B$39:$B$758,I$11)+'СЕТ СН'!$F$12+СВЦЭМ!$D$10+'СЕТ СН'!$F$5-'СЕТ СН'!$F$20</f>
        <v>2967.9402674200001</v>
      </c>
      <c r="J36" s="36">
        <f>SUMIFS(СВЦЭМ!$C$39:$C$758,СВЦЭМ!$A$39:$A$758,$A36,СВЦЭМ!$B$39:$B$758,J$11)+'СЕТ СН'!$F$12+СВЦЭМ!$D$10+'СЕТ СН'!$F$5-'СЕТ СН'!$F$20</f>
        <v>2938.1941031900001</v>
      </c>
      <c r="K36" s="36">
        <f>SUMIFS(СВЦЭМ!$C$39:$C$758,СВЦЭМ!$A$39:$A$758,$A36,СВЦЭМ!$B$39:$B$758,K$11)+'СЕТ СН'!$F$12+СВЦЭМ!$D$10+'СЕТ СН'!$F$5-'СЕТ СН'!$F$20</f>
        <v>2942.3327971899998</v>
      </c>
      <c r="L36" s="36">
        <f>SUMIFS(СВЦЭМ!$C$39:$C$758,СВЦЭМ!$A$39:$A$758,$A36,СВЦЭМ!$B$39:$B$758,L$11)+'СЕТ СН'!$F$12+СВЦЭМ!$D$10+'СЕТ СН'!$F$5-'СЕТ СН'!$F$20</f>
        <v>2949.024132</v>
      </c>
      <c r="M36" s="36">
        <f>SUMIFS(СВЦЭМ!$C$39:$C$758,СВЦЭМ!$A$39:$A$758,$A36,СВЦЭМ!$B$39:$B$758,M$11)+'СЕТ СН'!$F$12+СВЦЭМ!$D$10+'СЕТ СН'!$F$5-'СЕТ СН'!$F$20</f>
        <v>2941.7284048399997</v>
      </c>
      <c r="N36" s="36">
        <f>SUMIFS(СВЦЭМ!$C$39:$C$758,СВЦЭМ!$A$39:$A$758,$A36,СВЦЭМ!$B$39:$B$758,N$11)+'СЕТ СН'!$F$12+СВЦЭМ!$D$10+'СЕТ СН'!$F$5-'СЕТ СН'!$F$20</f>
        <v>2936.0379600599999</v>
      </c>
      <c r="O36" s="36">
        <f>SUMIFS(СВЦЭМ!$C$39:$C$758,СВЦЭМ!$A$39:$A$758,$A36,СВЦЭМ!$B$39:$B$758,O$11)+'СЕТ СН'!$F$12+СВЦЭМ!$D$10+'СЕТ СН'!$F$5-'СЕТ СН'!$F$20</f>
        <v>2981.3324291500003</v>
      </c>
      <c r="P36" s="36">
        <f>SUMIFS(СВЦЭМ!$C$39:$C$758,СВЦЭМ!$A$39:$A$758,$A36,СВЦЭМ!$B$39:$B$758,P$11)+'СЕТ СН'!$F$12+СВЦЭМ!$D$10+'СЕТ СН'!$F$5-'СЕТ СН'!$F$20</f>
        <v>2982.7414827399998</v>
      </c>
      <c r="Q36" s="36">
        <f>SUMIFS(СВЦЭМ!$C$39:$C$758,СВЦЭМ!$A$39:$A$758,$A36,СВЦЭМ!$B$39:$B$758,Q$11)+'СЕТ СН'!$F$12+СВЦЭМ!$D$10+'СЕТ СН'!$F$5-'СЕТ СН'!$F$20</f>
        <v>3010.9264059899997</v>
      </c>
      <c r="R36" s="36">
        <f>SUMIFS(СВЦЭМ!$C$39:$C$758,СВЦЭМ!$A$39:$A$758,$A36,СВЦЭМ!$B$39:$B$758,R$11)+'СЕТ СН'!$F$12+СВЦЭМ!$D$10+'СЕТ СН'!$F$5-'СЕТ СН'!$F$20</f>
        <v>3013.4861499899998</v>
      </c>
      <c r="S36" s="36">
        <f>SUMIFS(СВЦЭМ!$C$39:$C$758,СВЦЭМ!$A$39:$A$758,$A36,СВЦЭМ!$B$39:$B$758,S$11)+'СЕТ СН'!$F$12+СВЦЭМ!$D$10+'СЕТ СН'!$F$5-'СЕТ СН'!$F$20</f>
        <v>2990.5379268900001</v>
      </c>
      <c r="T36" s="36">
        <f>SUMIFS(СВЦЭМ!$C$39:$C$758,СВЦЭМ!$A$39:$A$758,$A36,СВЦЭМ!$B$39:$B$758,T$11)+'СЕТ СН'!$F$12+СВЦЭМ!$D$10+'СЕТ СН'!$F$5-'СЕТ СН'!$F$20</f>
        <v>2933.7276473000002</v>
      </c>
      <c r="U36" s="36">
        <f>SUMIFS(СВЦЭМ!$C$39:$C$758,СВЦЭМ!$A$39:$A$758,$A36,СВЦЭМ!$B$39:$B$758,U$11)+'СЕТ СН'!$F$12+СВЦЭМ!$D$10+'СЕТ СН'!$F$5-'СЕТ СН'!$F$20</f>
        <v>2894.60086839</v>
      </c>
      <c r="V36" s="36">
        <f>SUMIFS(СВЦЭМ!$C$39:$C$758,СВЦЭМ!$A$39:$A$758,$A36,СВЦЭМ!$B$39:$B$758,V$11)+'СЕТ СН'!$F$12+СВЦЭМ!$D$10+'СЕТ СН'!$F$5-'СЕТ СН'!$F$20</f>
        <v>2871.4151772599998</v>
      </c>
      <c r="W36" s="36">
        <f>SUMIFS(СВЦЭМ!$C$39:$C$758,СВЦЭМ!$A$39:$A$758,$A36,СВЦЭМ!$B$39:$B$758,W$11)+'СЕТ СН'!$F$12+СВЦЭМ!$D$10+'СЕТ СН'!$F$5-'СЕТ СН'!$F$20</f>
        <v>2899.13019738</v>
      </c>
      <c r="X36" s="36">
        <f>SUMIFS(СВЦЭМ!$C$39:$C$758,СВЦЭМ!$A$39:$A$758,$A36,СВЦЭМ!$B$39:$B$758,X$11)+'СЕТ СН'!$F$12+СВЦЭМ!$D$10+'СЕТ СН'!$F$5-'СЕТ СН'!$F$20</f>
        <v>2956.20256724</v>
      </c>
      <c r="Y36" s="36">
        <f>SUMIFS(СВЦЭМ!$C$39:$C$758,СВЦЭМ!$A$39:$A$758,$A36,СВЦЭМ!$B$39:$B$758,Y$11)+'СЕТ СН'!$F$12+СВЦЭМ!$D$10+'СЕТ СН'!$F$5-'СЕТ СН'!$F$20</f>
        <v>2995.90619548</v>
      </c>
    </row>
    <row r="37" spans="1:25" ht="15.75" x14ac:dyDescent="0.2">
      <c r="A37" s="35">
        <f t="shared" si="0"/>
        <v>45408</v>
      </c>
      <c r="B37" s="36">
        <f>SUMIFS(СВЦЭМ!$C$39:$C$758,СВЦЭМ!$A$39:$A$758,$A37,СВЦЭМ!$B$39:$B$758,B$11)+'СЕТ СН'!$F$12+СВЦЭМ!$D$10+'СЕТ СН'!$F$5-'СЕТ СН'!$F$20</f>
        <v>3004.2107456100002</v>
      </c>
      <c r="C37" s="36">
        <f>SUMIFS(СВЦЭМ!$C$39:$C$758,СВЦЭМ!$A$39:$A$758,$A37,СВЦЭМ!$B$39:$B$758,C$11)+'СЕТ СН'!$F$12+СВЦЭМ!$D$10+'СЕТ СН'!$F$5-'СЕТ СН'!$F$20</f>
        <v>3059.08905964</v>
      </c>
      <c r="D37" s="36">
        <f>SUMIFS(СВЦЭМ!$C$39:$C$758,СВЦЭМ!$A$39:$A$758,$A37,СВЦЭМ!$B$39:$B$758,D$11)+'СЕТ СН'!$F$12+СВЦЭМ!$D$10+'СЕТ СН'!$F$5-'СЕТ СН'!$F$20</f>
        <v>3122.5901452200001</v>
      </c>
      <c r="E37" s="36">
        <f>SUMIFS(СВЦЭМ!$C$39:$C$758,СВЦЭМ!$A$39:$A$758,$A37,СВЦЭМ!$B$39:$B$758,E$11)+'СЕТ СН'!$F$12+СВЦЭМ!$D$10+'СЕТ СН'!$F$5-'СЕТ СН'!$F$20</f>
        <v>3145.0002449899994</v>
      </c>
      <c r="F37" s="36">
        <f>SUMIFS(СВЦЭМ!$C$39:$C$758,СВЦЭМ!$A$39:$A$758,$A37,СВЦЭМ!$B$39:$B$758,F$11)+'СЕТ СН'!$F$12+СВЦЭМ!$D$10+'СЕТ СН'!$F$5-'СЕТ СН'!$F$20</f>
        <v>3140.89415715</v>
      </c>
      <c r="G37" s="36">
        <f>SUMIFS(СВЦЭМ!$C$39:$C$758,СВЦЭМ!$A$39:$A$758,$A37,СВЦЭМ!$B$39:$B$758,G$11)+'СЕТ СН'!$F$12+СВЦЭМ!$D$10+'СЕТ СН'!$F$5-'СЕТ СН'!$F$20</f>
        <v>3119.3674594399999</v>
      </c>
      <c r="H37" s="36">
        <f>SUMIFS(СВЦЭМ!$C$39:$C$758,СВЦЭМ!$A$39:$A$758,$A37,СВЦЭМ!$B$39:$B$758,H$11)+'СЕТ СН'!$F$12+СВЦЭМ!$D$10+'СЕТ СН'!$F$5-'СЕТ СН'!$F$20</f>
        <v>3051.3456728800002</v>
      </c>
      <c r="I37" s="36">
        <f>SUMIFS(СВЦЭМ!$C$39:$C$758,СВЦЭМ!$A$39:$A$758,$A37,СВЦЭМ!$B$39:$B$758,I$11)+'СЕТ СН'!$F$12+СВЦЭМ!$D$10+'СЕТ СН'!$F$5-'СЕТ СН'!$F$20</f>
        <v>2982.57325971</v>
      </c>
      <c r="J37" s="36">
        <f>SUMIFS(СВЦЭМ!$C$39:$C$758,СВЦЭМ!$A$39:$A$758,$A37,СВЦЭМ!$B$39:$B$758,J$11)+'СЕТ СН'!$F$12+СВЦЭМ!$D$10+'СЕТ СН'!$F$5-'СЕТ СН'!$F$20</f>
        <v>2937.9562812499998</v>
      </c>
      <c r="K37" s="36">
        <f>SUMIFS(СВЦЭМ!$C$39:$C$758,СВЦЭМ!$A$39:$A$758,$A37,СВЦЭМ!$B$39:$B$758,K$11)+'СЕТ СН'!$F$12+СВЦЭМ!$D$10+'СЕТ СН'!$F$5-'СЕТ СН'!$F$20</f>
        <v>2931.25861992</v>
      </c>
      <c r="L37" s="36">
        <f>SUMIFS(СВЦЭМ!$C$39:$C$758,СВЦЭМ!$A$39:$A$758,$A37,СВЦЭМ!$B$39:$B$758,L$11)+'СЕТ СН'!$F$12+СВЦЭМ!$D$10+'СЕТ СН'!$F$5-'СЕТ СН'!$F$20</f>
        <v>2912.6638249600001</v>
      </c>
      <c r="M37" s="36">
        <f>SUMIFS(СВЦЭМ!$C$39:$C$758,СВЦЭМ!$A$39:$A$758,$A37,СВЦЭМ!$B$39:$B$758,M$11)+'СЕТ СН'!$F$12+СВЦЭМ!$D$10+'СЕТ СН'!$F$5-'СЕТ СН'!$F$20</f>
        <v>2921.41725339</v>
      </c>
      <c r="N37" s="36">
        <f>SUMIFS(СВЦЭМ!$C$39:$C$758,СВЦЭМ!$A$39:$A$758,$A37,СВЦЭМ!$B$39:$B$758,N$11)+'СЕТ СН'!$F$12+СВЦЭМ!$D$10+'СЕТ СН'!$F$5-'СЕТ СН'!$F$20</f>
        <v>2926.23395802</v>
      </c>
      <c r="O37" s="36">
        <f>SUMIFS(СВЦЭМ!$C$39:$C$758,СВЦЭМ!$A$39:$A$758,$A37,СВЦЭМ!$B$39:$B$758,O$11)+'СЕТ СН'!$F$12+СВЦЭМ!$D$10+'СЕТ СН'!$F$5-'СЕТ СН'!$F$20</f>
        <v>2924.48091875</v>
      </c>
      <c r="P37" s="36">
        <f>SUMIFS(СВЦЭМ!$C$39:$C$758,СВЦЭМ!$A$39:$A$758,$A37,СВЦЭМ!$B$39:$B$758,P$11)+'СЕТ СН'!$F$12+СВЦЭМ!$D$10+'СЕТ СН'!$F$5-'СЕТ СН'!$F$20</f>
        <v>2892.0205480599998</v>
      </c>
      <c r="Q37" s="36">
        <f>SUMIFS(СВЦЭМ!$C$39:$C$758,СВЦЭМ!$A$39:$A$758,$A37,СВЦЭМ!$B$39:$B$758,Q$11)+'СЕТ СН'!$F$12+СВЦЭМ!$D$10+'СЕТ СН'!$F$5-'СЕТ СН'!$F$20</f>
        <v>2917.7323090099999</v>
      </c>
      <c r="R37" s="36">
        <f>SUMIFS(СВЦЭМ!$C$39:$C$758,СВЦЭМ!$A$39:$A$758,$A37,СВЦЭМ!$B$39:$B$758,R$11)+'СЕТ СН'!$F$12+СВЦЭМ!$D$10+'СЕТ СН'!$F$5-'СЕТ СН'!$F$20</f>
        <v>2953.9553215400001</v>
      </c>
      <c r="S37" s="36">
        <f>SUMIFS(СВЦЭМ!$C$39:$C$758,СВЦЭМ!$A$39:$A$758,$A37,СВЦЭМ!$B$39:$B$758,S$11)+'СЕТ СН'!$F$12+СВЦЭМ!$D$10+'СЕТ СН'!$F$5-'СЕТ СН'!$F$20</f>
        <v>2952.1317612399998</v>
      </c>
      <c r="T37" s="36">
        <f>SUMIFS(СВЦЭМ!$C$39:$C$758,СВЦЭМ!$A$39:$A$758,$A37,СВЦЭМ!$B$39:$B$758,T$11)+'СЕТ СН'!$F$12+СВЦЭМ!$D$10+'СЕТ СН'!$F$5-'СЕТ СН'!$F$20</f>
        <v>2918.5692915</v>
      </c>
      <c r="U37" s="36">
        <f>SUMIFS(СВЦЭМ!$C$39:$C$758,СВЦЭМ!$A$39:$A$758,$A37,СВЦЭМ!$B$39:$B$758,U$11)+'СЕТ СН'!$F$12+СВЦЭМ!$D$10+'СЕТ СН'!$F$5-'СЕТ СН'!$F$20</f>
        <v>2916.0592548699997</v>
      </c>
      <c r="V37" s="36">
        <f>SUMIFS(СВЦЭМ!$C$39:$C$758,СВЦЭМ!$A$39:$A$758,$A37,СВЦЭМ!$B$39:$B$758,V$11)+'СЕТ СН'!$F$12+СВЦЭМ!$D$10+'СЕТ СН'!$F$5-'СЕТ СН'!$F$20</f>
        <v>2885.5702965600003</v>
      </c>
      <c r="W37" s="36">
        <f>SUMIFS(СВЦЭМ!$C$39:$C$758,СВЦЭМ!$A$39:$A$758,$A37,СВЦЭМ!$B$39:$B$758,W$11)+'СЕТ СН'!$F$12+СВЦЭМ!$D$10+'СЕТ СН'!$F$5-'СЕТ СН'!$F$20</f>
        <v>2876.4883232100001</v>
      </c>
      <c r="X37" s="36">
        <f>SUMIFS(СВЦЭМ!$C$39:$C$758,СВЦЭМ!$A$39:$A$758,$A37,СВЦЭМ!$B$39:$B$758,X$11)+'СЕТ СН'!$F$12+СВЦЭМ!$D$10+'СЕТ СН'!$F$5-'СЕТ СН'!$F$20</f>
        <v>2885.2446692799999</v>
      </c>
      <c r="Y37" s="36">
        <f>SUMIFS(СВЦЭМ!$C$39:$C$758,СВЦЭМ!$A$39:$A$758,$A37,СВЦЭМ!$B$39:$B$758,Y$11)+'СЕТ СН'!$F$12+СВЦЭМ!$D$10+'СЕТ СН'!$F$5-'СЕТ СН'!$F$20</f>
        <v>2944.1764264900003</v>
      </c>
    </row>
    <row r="38" spans="1:25" ht="15.75" x14ac:dyDescent="0.2">
      <c r="A38" s="35">
        <f t="shared" si="0"/>
        <v>45409</v>
      </c>
      <c r="B38" s="36">
        <f>SUMIFS(СВЦЭМ!$C$39:$C$758,СВЦЭМ!$A$39:$A$758,$A38,СВЦЭМ!$B$39:$B$758,B$11)+'СЕТ СН'!$F$12+СВЦЭМ!$D$10+'СЕТ СН'!$F$5-'СЕТ СН'!$F$20</f>
        <v>3043.5462293199998</v>
      </c>
      <c r="C38" s="36">
        <f>SUMIFS(СВЦЭМ!$C$39:$C$758,СВЦЭМ!$A$39:$A$758,$A38,СВЦЭМ!$B$39:$B$758,C$11)+'СЕТ СН'!$F$12+СВЦЭМ!$D$10+'СЕТ СН'!$F$5-'СЕТ СН'!$F$20</f>
        <v>3152.9638821299995</v>
      </c>
      <c r="D38" s="36">
        <f>SUMIFS(СВЦЭМ!$C$39:$C$758,СВЦЭМ!$A$39:$A$758,$A38,СВЦЭМ!$B$39:$B$758,D$11)+'СЕТ СН'!$F$12+СВЦЭМ!$D$10+'СЕТ СН'!$F$5-'СЕТ СН'!$F$20</f>
        <v>3145.8222773499992</v>
      </c>
      <c r="E38" s="36">
        <f>SUMIFS(СВЦЭМ!$C$39:$C$758,СВЦЭМ!$A$39:$A$758,$A38,СВЦЭМ!$B$39:$B$758,E$11)+'СЕТ СН'!$F$12+СВЦЭМ!$D$10+'СЕТ СН'!$F$5-'СЕТ СН'!$F$20</f>
        <v>3144.8279645399998</v>
      </c>
      <c r="F38" s="36">
        <f>SUMIFS(СВЦЭМ!$C$39:$C$758,СВЦЭМ!$A$39:$A$758,$A38,СВЦЭМ!$B$39:$B$758,F$11)+'СЕТ СН'!$F$12+СВЦЭМ!$D$10+'СЕТ СН'!$F$5-'СЕТ СН'!$F$20</f>
        <v>3153.7281932699998</v>
      </c>
      <c r="G38" s="36">
        <f>SUMIFS(СВЦЭМ!$C$39:$C$758,СВЦЭМ!$A$39:$A$758,$A38,СВЦЭМ!$B$39:$B$758,G$11)+'СЕТ СН'!$F$12+СВЦЭМ!$D$10+'СЕТ СН'!$F$5-'СЕТ СН'!$F$20</f>
        <v>3155.3196288499994</v>
      </c>
      <c r="H38" s="36">
        <f>SUMIFS(СВЦЭМ!$C$39:$C$758,СВЦЭМ!$A$39:$A$758,$A38,СВЦЭМ!$B$39:$B$758,H$11)+'СЕТ СН'!$F$12+СВЦЭМ!$D$10+'СЕТ СН'!$F$5-'СЕТ СН'!$F$20</f>
        <v>3081.5649400900002</v>
      </c>
      <c r="I38" s="36">
        <f>SUMIFS(СВЦЭМ!$C$39:$C$758,СВЦЭМ!$A$39:$A$758,$A38,СВЦЭМ!$B$39:$B$758,I$11)+'СЕТ СН'!$F$12+СВЦЭМ!$D$10+'СЕТ СН'!$F$5-'СЕТ СН'!$F$20</f>
        <v>3068.1810465399999</v>
      </c>
      <c r="J38" s="36">
        <f>SUMIFS(СВЦЭМ!$C$39:$C$758,СВЦЭМ!$A$39:$A$758,$A38,СВЦЭМ!$B$39:$B$758,J$11)+'СЕТ СН'!$F$12+СВЦЭМ!$D$10+'СЕТ СН'!$F$5-'СЕТ СН'!$F$20</f>
        <v>2989.3200041600003</v>
      </c>
      <c r="K38" s="36">
        <f>SUMIFS(СВЦЭМ!$C$39:$C$758,СВЦЭМ!$A$39:$A$758,$A38,СВЦЭМ!$B$39:$B$758,K$11)+'СЕТ СН'!$F$12+СВЦЭМ!$D$10+'СЕТ СН'!$F$5-'СЕТ СН'!$F$20</f>
        <v>2993.43600109</v>
      </c>
      <c r="L38" s="36">
        <f>SUMIFS(СВЦЭМ!$C$39:$C$758,СВЦЭМ!$A$39:$A$758,$A38,СВЦЭМ!$B$39:$B$758,L$11)+'СЕТ СН'!$F$12+СВЦЭМ!$D$10+'СЕТ СН'!$F$5-'СЕТ СН'!$F$20</f>
        <v>2932.7707861999997</v>
      </c>
      <c r="M38" s="36">
        <f>SUMIFS(СВЦЭМ!$C$39:$C$758,СВЦЭМ!$A$39:$A$758,$A38,СВЦЭМ!$B$39:$B$758,M$11)+'СЕТ СН'!$F$12+СВЦЭМ!$D$10+'СЕТ СН'!$F$5-'СЕТ СН'!$F$20</f>
        <v>2961.6570027299999</v>
      </c>
      <c r="N38" s="36">
        <f>SUMIFS(СВЦЭМ!$C$39:$C$758,СВЦЭМ!$A$39:$A$758,$A38,СВЦЭМ!$B$39:$B$758,N$11)+'СЕТ СН'!$F$12+СВЦЭМ!$D$10+'СЕТ СН'!$F$5-'СЕТ СН'!$F$20</f>
        <v>2956.3019436699997</v>
      </c>
      <c r="O38" s="36">
        <f>SUMIFS(СВЦЭМ!$C$39:$C$758,СВЦЭМ!$A$39:$A$758,$A38,СВЦЭМ!$B$39:$B$758,O$11)+'СЕТ СН'!$F$12+СВЦЭМ!$D$10+'СЕТ СН'!$F$5-'СЕТ СН'!$F$20</f>
        <v>2973.4573318600001</v>
      </c>
      <c r="P38" s="36">
        <f>SUMIFS(СВЦЭМ!$C$39:$C$758,СВЦЭМ!$A$39:$A$758,$A38,СВЦЭМ!$B$39:$B$758,P$11)+'СЕТ СН'!$F$12+СВЦЭМ!$D$10+'СЕТ СН'!$F$5-'СЕТ СН'!$F$20</f>
        <v>2987.6867165399999</v>
      </c>
      <c r="Q38" s="36">
        <f>SUMIFS(СВЦЭМ!$C$39:$C$758,СВЦЭМ!$A$39:$A$758,$A38,СВЦЭМ!$B$39:$B$758,Q$11)+'СЕТ СН'!$F$12+СВЦЭМ!$D$10+'СЕТ СН'!$F$5-'СЕТ СН'!$F$20</f>
        <v>3003.69937888</v>
      </c>
      <c r="R38" s="36">
        <f>SUMIFS(СВЦЭМ!$C$39:$C$758,СВЦЭМ!$A$39:$A$758,$A38,СВЦЭМ!$B$39:$B$758,R$11)+'СЕТ СН'!$F$12+СВЦЭМ!$D$10+'СЕТ СН'!$F$5-'СЕТ СН'!$F$20</f>
        <v>3011.0122363099999</v>
      </c>
      <c r="S38" s="36">
        <f>SUMIFS(СВЦЭМ!$C$39:$C$758,СВЦЭМ!$A$39:$A$758,$A38,СВЦЭМ!$B$39:$B$758,S$11)+'СЕТ СН'!$F$12+СВЦЭМ!$D$10+'СЕТ СН'!$F$5-'СЕТ СН'!$F$20</f>
        <v>2974.9271549300001</v>
      </c>
      <c r="T38" s="36">
        <f>SUMIFS(СВЦЭМ!$C$39:$C$758,СВЦЭМ!$A$39:$A$758,$A38,СВЦЭМ!$B$39:$B$758,T$11)+'СЕТ СН'!$F$12+СВЦЭМ!$D$10+'СЕТ СН'!$F$5-'СЕТ СН'!$F$20</f>
        <v>2996.70522355</v>
      </c>
      <c r="U38" s="36">
        <f>SUMIFS(СВЦЭМ!$C$39:$C$758,СВЦЭМ!$A$39:$A$758,$A38,СВЦЭМ!$B$39:$B$758,U$11)+'СЕТ СН'!$F$12+СВЦЭМ!$D$10+'СЕТ СН'!$F$5-'СЕТ СН'!$F$20</f>
        <v>2916.4371475600001</v>
      </c>
      <c r="V38" s="36">
        <f>SUMIFS(СВЦЭМ!$C$39:$C$758,СВЦЭМ!$A$39:$A$758,$A38,СВЦЭМ!$B$39:$B$758,V$11)+'СЕТ СН'!$F$12+СВЦЭМ!$D$10+'СЕТ СН'!$F$5-'СЕТ СН'!$F$20</f>
        <v>2954.62045459</v>
      </c>
      <c r="W38" s="36">
        <f>SUMIFS(СВЦЭМ!$C$39:$C$758,СВЦЭМ!$A$39:$A$758,$A38,СВЦЭМ!$B$39:$B$758,W$11)+'СЕТ СН'!$F$12+СВЦЭМ!$D$10+'СЕТ СН'!$F$5-'СЕТ СН'!$F$20</f>
        <v>2951.1763099</v>
      </c>
      <c r="X38" s="36">
        <f>SUMIFS(СВЦЭМ!$C$39:$C$758,СВЦЭМ!$A$39:$A$758,$A38,СВЦЭМ!$B$39:$B$758,X$11)+'СЕТ СН'!$F$12+СВЦЭМ!$D$10+'СЕТ СН'!$F$5-'СЕТ СН'!$F$20</f>
        <v>3044.47023739</v>
      </c>
      <c r="Y38" s="36">
        <f>SUMIFS(СВЦЭМ!$C$39:$C$758,СВЦЭМ!$A$39:$A$758,$A38,СВЦЭМ!$B$39:$B$758,Y$11)+'СЕТ СН'!$F$12+СВЦЭМ!$D$10+'СЕТ СН'!$F$5-'СЕТ СН'!$F$20</f>
        <v>3133.38028734</v>
      </c>
    </row>
    <row r="39" spans="1:25" ht="15.75" x14ac:dyDescent="0.2">
      <c r="A39" s="35">
        <f t="shared" si="0"/>
        <v>45410</v>
      </c>
      <c r="B39" s="36">
        <f>SUMIFS(СВЦЭМ!$C$39:$C$758,СВЦЭМ!$A$39:$A$758,$A39,СВЦЭМ!$B$39:$B$758,B$11)+'СЕТ СН'!$F$12+СВЦЭМ!$D$10+'СЕТ СН'!$F$5-'СЕТ СН'!$F$20</f>
        <v>3180.3247717099994</v>
      </c>
      <c r="C39" s="36">
        <f>SUMIFS(СВЦЭМ!$C$39:$C$758,СВЦЭМ!$A$39:$A$758,$A39,СВЦЭМ!$B$39:$B$758,C$11)+'СЕТ СН'!$F$12+СВЦЭМ!$D$10+'СЕТ СН'!$F$5-'СЕТ СН'!$F$20</f>
        <v>2981.9607065999999</v>
      </c>
      <c r="D39" s="36">
        <f>SUMIFS(СВЦЭМ!$C$39:$C$758,СВЦЭМ!$A$39:$A$758,$A39,СВЦЭМ!$B$39:$B$758,D$11)+'СЕТ СН'!$F$12+СВЦЭМ!$D$10+'СЕТ СН'!$F$5-'СЕТ СН'!$F$20</f>
        <v>3015.9711753299998</v>
      </c>
      <c r="E39" s="36">
        <f>SUMIFS(СВЦЭМ!$C$39:$C$758,СВЦЭМ!$A$39:$A$758,$A39,СВЦЭМ!$B$39:$B$758,E$11)+'СЕТ СН'!$F$12+СВЦЭМ!$D$10+'СЕТ СН'!$F$5-'СЕТ СН'!$F$20</f>
        <v>3029.9510283600002</v>
      </c>
      <c r="F39" s="36">
        <f>SUMIFS(СВЦЭМ!$C$39:$C$758,СВЦЭМ!$A$39:$A$758,$A39,СВЦЭМ!$B$39:$B$758,F$11)+'СЕТ СН'!$F$12+СВЦЭМ!$D$10+'СЕТ СН'!$F$5-'СЕТ СН'!$F$20</f>
        <v>3052.06487444</v>
      </c>
      <c r="G39" s="36">
        <f>SUMIFS(СВЦЭМ!$C$39:$C$758,СВЦЭМ!$A$39:$A$758,$A39,СВЦЭМ!$B$39:$B$758,G$11)+'СЕТ СН'!$F$12+СВЦЭМ!$D$10+'СЕТ СН'!$F$5-'СЕТ СН'!$F$20</f>
        <v>3037.6841792800001</v>
      </c>
      <c r="H39" s="36">
        <f>SUMIFS(СВЦЭМ!$C$39:$C$758,СВЦЭМ!$A$39:$A$758,$A39,СВЦЭМ!$B$39:$B$758,H$11)+'СЕТ СН'!$F$12+СВЦЭМ!$D$10+'СЕТ СН'!$F$5-'СЕТ СН'!$F$20</f>
        <v>3141.8575790300001</v>
      </c>
      <c r="I39" s="36">
        <f>SUMIFS(СВЦЭМ!$C$39:$C$758,СВЦЭМ!$A$39:$A$758,$A39,СВЦЭМ!$B$39:$B$758,I$11)+'СЕТ СН'!$F$12+СВЦЭМ!$D$10+'СЕТ СН'!$F$5-'СЕТ СН'!$F$20</f>
        <v>3076.4990693899999</v>
      </c>
      <c r="J39" s="36">
        <f>SUMIFS(СВЦЭМ!$C$39:$C$758,СВЦЭМ!$A$39:$A$758,$A39,СВЦЭМ!$B$39:$B$758,J$11)+'СЕТ СН'!$F$12+СВЦЭМ!$D$10+'СЕТ СН'!$F$5-'СЕТ СН'!$F$20</f>
        <v>2945.59092839</v>
      </c>
      <c r="K39" s="36">
        <f>SUMIFS(СВЦЭМ!$C$39:$C$758,СВЦЭМ!$A$39:$A$758,$A39,СВЦЭМ!$B$39:$B$758,K$11)+'СЕТ СН'!$F$12+СВЦЭМ!$D$10+'СЕТ СН'!$F$5-'СЕТ СН'!$F$20</f>
        <v>2892.1750083799998</v>
      </c>
      <c r="L39" s="36">
        <f>SUMIFS(СВЦЭМ!$C$39:$C$758,СВЦЭМ!$A$39:$A$758,$A39,СВЦЭМ!$B$39:$B$758,L$11)+'СЕТ СН'!$F$12+СВЦЭМ!$D$10+'СЕТ СН'!$F$5-'СЕТ СН'!$F$20</f>
        <v>2879.6654436899998</v>
      </c>
      <c r="M39" s="36">
        <f>SUMIFS(СВЦЭМ!$C$39:$C$758,СВЦЭМ!$A$39:$A$758,$A39,СВЦЭМ!$B$39:$B$758,M$11)+'СЕТ СН'!$F$12+СВЦЭМ!$D$10+'СЕТ СН'!$F$5-'СЕТ СН'!$F$20</f>
        <v>2916.41414953</v>
      </c>
      <c r="N39" s="36">
        <f>SUMIFS(СВЦЭМ!$C$39:$C$758,СВЦЭМ!$A$39:$A$758,$A39,СВЦЭМ!$B$39:$B$758,N$11)+'СЕТ СН'!$F$12+СВЦЭМ!$D$10+'СЕТ СН'!$F$5-'СЕТ СН'!$F$20</f>
        <v>2920.9919471000003</v>
      </c>
      <c r="O39" s="36">
        <f>SUMIFS(СВЦЭМ!$C$39:$C$758,СВЦЭМ!$A$39:$A$758,$A39,СВЦЭМ!$B$39:$B$758,O$11)+'СЕТ СН'!$F$12+СВЦЭМ!$D$10+'СЕТ СН'!$F$5-'СЕТ СН'!$F$20</f>
        <v>2946.5938580500001</v>
      </c>
      <c r="P39" s="36">
        <f>SUMIFS(СВЦЭМ!$C$39:$C$758,СВЦЭМ!$A$39:$A$758,$A39,СВЦЭМ!$B$39:$B$758,P$11)+'СЕТ СН'!$F$12+СВЦЭМ!$D$10+'СЕТ СН'!$F$5-'СЕТ СН'!$F$20</f>
        <v>2960.98182546</v>
      </c>
      <c r="Q39" s="36">
        <f>SUMIFS(СВЦЭМ!$C$39:$C$758,СВЦЭМ!$A$39:$A$758,$A39,СВЦЭМ!$B$39:$B$758,Q$11)+'СЕТ СН'!$F$12+СВЦЭМ!$D$10+'СЕТ СН'!$F$5-'СЕТ СН'!$F$20</f>
        <v>2974.7412851999998</v>
      </c>
      <c r="R39" s="36">
        <f>SUMIFS(СВЦЭМ!$C$39:$C$758,СВЦЭМ!$A$39:$A$758,$A39,СВЦЭМ!$B$39:$B$758,R$11)+'СЕТ СН'!$F$12+СВЦЭМ!$D$10+'СЕТ СН'!$F$5-'СЕТ СН'!$F$20</f>
        <v>3008.6416234400003</v>
      </c>
      <c r="S39" s="36">
        <f>SUMIFS(СВЦЭМ!$C$39:$C$758,СВЦЭМ!$A$39:$A$758,$A39,СВЦЭМ!$B$39:$B$758,S$11)+'СЕТ СН'!$F$12+СВЦЭМ!$D$10+'СЕТ СН'!$F$5-'СЕТ СН'!$F$20</f>
        <v>2992.39501427</v>
      </c>
      <c r="T39" s="36">
        <f>SUMIFS(СВЦЭМ!$C$39:$C$758,СВЦЭМ!$A$39:$A$758,$A39,СВЦЭМ!$B$39:$B$758,T$11)+'СЕТ СН'!$F$12+СВЦЭМ!$D$10+'СЕТ СН'!$F$5-'СЕТ СН'!$F$20</f>
        <v>2958.0258883400002</v>
      </c>
      <c r="U39" s="36">
        <f>SUMIFS(СВЦЭМ!$C$39:$C$758,СВЦЭМ!$A$39:$A$758,$A39,СВЦЭМ!$B$39:$B$758,U$11)+'СЕТ СН'!$F$12+СВЦЭМ!$D$10+'СЕТ СН'!$F$5-'СЕТ СН'!$F$20</f>
        <v>2953.5879335899999</v>
      </c>
      <c r="V39" s="36">
        <f>SUMIFS(СВЦЭМ!$C$39:$C$758,СВЦЭМ!$A$39:$A$758,$A39,СВЦЭМ!$B$39:$B$758,V$11)+'СЕТ СН'!$F$12+СВЦЭМ!$D$10+'СЕТ СН'!$F$5-'СЕТ СН'!$F$20</f>
        <v>2909.7387757900001</v>
      </c>
      <c r="W39" s="36">
        <f>SUMIFS(СВЦЭМ!$C$39:$C$758,СВЦЭМ!$A$39:$A$758,$A39,СВЦЭМ!$B$39:$B$758,W$11)+'СЕТ СН'!$F$12+СВЦЭМ!$D$10+'СЕТ СН'!$F$5-'СЕТ СН'!$F$20</f>
        <v>2887.4061257100002</v>
      </c>
      <c r="X39" s="36">
        <f>SUMIFS(СВЦЭМ!$C$39:$C$758,СВЦЭМ!$A$39:$A$758,$A39,СВЦЭМ!$B$39:$B$758,X$11)+'СЕТ СН'!$F$12+СВЦЭМ!$D$10+'СЕТ СН'!$F$5-'СЕТ СН'!$F$20</f>
        <v>2915.6539036900003</v>
      </c>
      <c r="Y39" s="36">
        <f>SUMIFS(СВЦЭМ!$C$39:$C$758,СВЦЭМ!$A$39:$A$758,$A39,СВЦЭМ!$B$39:$B$758,Y$11)+'СЕТ СН'!$F$12+СВЦЭМ!$D$10+'СЕТ СН'!$F$5-'СЕТ СН'!$F$20</f>
        <v>2989.48745882</v>
      </c>
    </row>
    <row r="40" spans="1:25" ht="15.75" x14ac:dyDescent="0.2">
      <c r="A40" s="35">
        <f t="shared" si="0"/>
        <v>45411</v>
      </c>
      <c r="B40" s="36">
        <f>SUMIFS(СВЦЭМ!$C$39:$C$758,СВЦЭМ!$A$39:$A$758,$A40,СВЦЭМ!$B$39:$B$758,B$11)+'СЕТ СН'!$F$12+СВЦЭМ!$D$10+'СЕТ СН'!$F$5-'СЕТ СН'!$F$20</f>
        <v>2865.42840329</v>
      </c>
      <c r="C40" s="36">
        <f>SUMIFS(СВЦЭМ!$C$39:$C$758,СВЦЭМ!$A$39:$A$758,$A40,СВЦЭМ!$B$39:$B$758,C$11)+'СЕТ СН'!$F$12+СВЦЭМ!$D$10+'СЕТ СН'!$F$5-'СЕТ СН'!$F$20</f>
        <v>2951.1405931899999</v>
      </c>
      <c r="D40" s="36">
        <f>SUMIFS(СВЦЭМ!$C$39:$C$758,СВЦЭМ!$A$39:$A$758,$A40,СВЦЭМ!$B$39:$B$758,D$11)+'СЕТ СН'!$F$12+СВЦЭМ!$D$10+'СЕТ СН'!$F$5-'СЕТ СН'!$F$20</f>
        <v>3018.2849473199999</v>
      </c>
      <c r="E40" s="36">
        <f>SUMIFS(СВЦЭМ!$C$39:$C$758,СВЦЭМ!$A$39:$A$758,$A40,СВЦЭМ!$B$39:$B$758,E$11)+'СЕТ СН'!$F$12+СВЦЭМ!$D$10+'СЕТ СН'!$F$5-'СЕТ СН'!$F$20</f>
        <v>3031.9755197300001</v>
      </c>
      <c r="F40" s="36">
        <f>SUMIFS(СВЦЭМ!$C$39:$C$758,СВЦЭМ!$A$39:$A$758,$A40,СВЦЭМ!$B$39:$B$758,F$11)+'СЕТ СН'!$F$12+СВЦЭМ!$D$10+'СЕТ СН'!$F$5-'СЕТ СН'!$F$20</f>
        <v>3037.7641939200003</v>
      </c>
      <c r="G40" s="36">
        <f>SUMIFS(СВЦЭМ!$C$39:$C$758,СВЦЭМ!$A$39:$A$758,$A40,СВЦЭМ!$B$39:$B$758,G$11)+'СЕТ СН'!$F$12+СВЦЭМ!$D$10+'СЕТ СН'!$F$5-'СЕТ СН'!$F$20</f>
        <v>3017.11796164</v>
      </c>
      <c r="H40" s="36">
        <f>SUMIFS(СВЦЭМ!$C$39:$C$758,СВЦЭМ!$A$39:$A$758,$A40,СВЦЭМ!$B$39:$B$758,H$11)+'СЕТ СН'!$F$12+СВЦЭМ!$D$10+'СЕТ СН'!$F$5-'СЕТ СН'!$F$20</f>
        <v>3005.6539027700001</v>
      </c>
      <c r="I40" s="36">
        <f>SUMIFS(СВЦЭМ!$C$39:$C$758,СВЦЭМ!$A$39:$A$758,$A40,СВЦЭМ!$B$39:$B$758,I$11)+'СЕТ СН'!$F$12+СВЦЭМ!$D$10+'СЕТ СН'!$F$5-'СЕТ СН'!$F$20</f>
        <v>2961.7775145099999</v>
      </c>
      <c r="J40" s="36">
        <f>SUMIFS(СВЦЭМ!$C$39:$C$758,СВЦЭМ!$A$39:$A$758,$A40,СВЦЭМ!$B$39:$B$758,J$11)+'СЕТ СН'!$F$12+СВЦЭМ!$D$10+'СЕТ СН'!$F$5-'СЕТ СН'!$F$20</f>
        <v>2865.7089750699997</v>
      </c>
      <c r="K40" s="36">
        <f>SUMIFS(СВЦЭМ!$C$39:$C$758,СВЦЭМ!$A$39:$A$758,$A40,СВЦЭМ!$B$39:$B$758,K$11)+'СЕТ СН'!$F$12+СВЦЭМ!$D$10+'СЕТ СН'!$F$5-'СЕТ СН'!$F$20</f>
        <v>2804.7087987100003</v>
      </c>
      <c r="L40" s="36">
        <f>SUMIFS(СВЦЭМ!$C$39:$C$758,СВЦЭМ!$A$39:$A$758,$A40,СВЦЭМ!$B$39:$B$758,L$11)+'СЕТ СН'!$F$12+СВЦЭМ!$D$10+'СЕТ СН'!$F$5-'СЕТ СН'!$F$20</f>
        <v>2759.5263659900002</v>
      </c>
      <c r="M40" s="36">
        <f>SUMIFS(СВЦЭМ!$C$39:$C$758,СВЦЭМ!$A$39:$A$758,$A40,СВЦЭМ!$B$39:$B$758,M$11)+'СЕТ СН'!$F$12+СВЦЭМ!$D$10+'СЕТ СН'!$F$5-'СЕТ СН'!$F$20</f>
        <v>2755.6435617500001</v>
      </c>
      <c r="N40" s="36">
        <f>SUMIFS(СВЦЭМ!$C$39:$C$758,СВЦЭМ!$A$39:$A$758,$A40,СВЦЭМ!$B$39:$B$758,N$11)+'СЕТ СН'!$F$12+СВЦЭМ!$D$10+'СЕТ СН'!$F$5-'СЕТ СН'!$F$20</f>
        <v>2788.5408690200002</v>
      </c>
      <c r="O40" s="36">
        <f>SUMIFS(СВЦЭМ!$C$39:$C$758,СВЦЭМ!$A$39:$A$758,$A40,СВЦЭМ!$B$39:$B$758,O$11)+'СЕТ СН'!$F$12+СВЦЭМ!$D$10+'СЕТ СН'!$F$5-'СЕТ СН'!$F$20</f>
        <v>2796.75060536</v>
      </c>
      <c r="P40" s="36">
        <f>SUMIFS(СВЦЭМ!$C$39:$C$758,СВЦЭМ!$A$39:$A$758,$A40,СВЦЭМ!$B$39:$B$758,P$11)+'СЕТ СН'!$F$12+СВЦЭМ!$D$10+'СЕТ СН'!$F$5-'СЕТ СН'!$F$20</f>
        <v>2804.0670547099999</v>
      </c>
      <c r="Q40" s="36">
        <f>SUMIFS(СВЦЭМ!$C$39:$C$758,СВЦЭМ!$A$39:$A$758,$A40,СВЦЭМ!$B$39:$B$758,Q$11)+'СЕТ СН'!$F$12+СВЦЭМ!$D$10+'СЕТ СН'!$F$5-'СЕТ СН'!$F$20</f>
        <v>2830.7242214600001</v>
      </c>
      <c r="R40" s="36">
        <f>SUMIFS(СВЦЭМ!$C$39:$C$758,СВЦЭМ!$A$39:$A$758,$A40,СВЦЭМ!$B$39:$B$758,R$11)+'СЕТ СН'!$F$12+СВЦЭМ!$D$10+'СЕТ СН'!$F$5-'СЕТ СН'!$F$20</f>
        <v>2855.74627723</v>
      </c>
      <c r="S40" s="36">
        <f>SUMIFS(СВЦЭМ!$C$39:$C$758,СВЦЭМ!$A$39:$A$758,$A40,СВЦЭМ!$B$39:$B$758,S$11)+'СЕТ СН'!$F$12+СВЦЭМ!$D$10+'СЕТ СН'!$F$5-'СЕТ СН'!$F$20</f>
        <v>2846.6251236899998</v>
      </c>
      <c r="T40" s="36">
        <f>SUMIFS(СВЦЭМ!$C$39:$C$758,СВЦЭМ!$A$39:$A$758,$A40,СВЦЭМ!$B$39:$B$758,T$11)+'СЕТ СН'!$F$12+СВЦЭМ!$D$10+'СЕТ СН'!$F$5-'СЕТ СН'!$F$20</f>
        <v>2827.07194497</v>
      </c>
      <c r="U40" s="36">
        <f>SUMIFS(СВЦЭМ!$C$39:$C$758,СВЦЭМ!$A$39:$A$758,$A40,СВЦЭМ!$B$39:$B$758,U$11)+'СЕТ СН'!$F$12+СВЦЭМ!$D$10+'СЕТ СН'!$F$5-'СЕТ СН'!$F$20</f>
        <v>2843.1880517300001</v>
      </c>
      <c r="V40" s="36">
        <f>SUMIFS(СВЦЭМ!$C$39:$C$758,СВЦЭМ!$A$39:$A$758,$A40,СВЦЭМ!$B$39:$B$758,V$11)+'СЕТ СН'!$F$12+СВЦЭМ!$D$10+'СЕТ СН'!$F$5-'СЕТ СН'!$F$20</f>
        <v>2792.46688838</v>
      </c>
      <c r="W40" s="36">
        <f>SUMIFS(СВЦЭМ!$C$39:$C$758,СВЦЭМ!$A$39:$A$758,$A40,СВЦЭМ!$B$39:$B$758,W$11)+'СЕТ СН'!$F$12+СВЦЭМ!$D$10+'СЕТ СН'!$F$5-'СЕТ СН'!$F$20</f>
        <v>2777.41371888</v>
      </c>
      <c r="X40" s="36">
        <f>SUMIFS(СВЦЭМ!$C$39:$C$758,СВЦЭМ!$A$39:$A$758,$A40,СВЦЭМ!$B$39:$B$758,X$11)+'СЕТ СН'!$F$12+СВЦЭМ!$D$10+'СЕТ СН'!$F$5-'СЕТ СН'!$F$20</f>
        <v>2807.1321647499999</v>
      </c>
      <c r="Y40" s="36">
        <f>SUMIFS(СВЦЭМ!$C$39:$C$758,СВЦЭМ!$A$39:$A$758,$A40,СВЦЭМ!$B$39:$B$758,Y$11)+'СЕТ СН'!$F$12+СВЦЭМ!$D$10+'СЕТ СН'!$F$5-'СЕТ СН'!$F$20</f>
        <v>2885.0810456099998</v>
      </c>
    </row>
    <row r="41" spans="1:25" ht="15.75" x14ac:dyDescent="0.2">
      <c r="A41" s="35">
        <f t="shared" si="0"/>
        <v>45412</v>
      </c>
      <c r="B41" s="36">
        <f>SUMIFS(СВЦЭМ!$C$39:$C$758,СВЦЭМ!$A$39:$A$758,$A41,СВЦЭМ!$B$39:$B$758,B$11)+'СЕТ СН'!$F$12+СВЦЭМ!$D$10+'СЕТ СН'!$F$5-'СЕТ СН'!$F$20</f>
        <v>2951.2732046199999</v>
      </c>
      <c r="C41" s="36">
        <f>SUMIFS(СВЦЭМ!$C$39:$C$758,СВЦЭМ!$A$39:$A$758,$A41,СВЦЭМ!$B$39:$B$758,C$11)+'СЕТ СН'!$F$12+СВЦЭМ!$D$10+'СЕТ СН'!$F$5-'СЕТ СН'!$F$20</f>
        <v>3043.2664693300003</v>
      </c>
      <c r="D41" s="36">
        <f>SUMIFS(СВЦЭМ!$C$39:$C$758,СВЦЭМ!$A$39:$A$758,$A41,СВЦЭМ!$B$39:$B$758,D$11)+'СЕТ СН'!$F$12+СВЦЭМ!$D$10+'СЕТ СН'!$F$5-'СЕТ СН'!$F$20</f>
        <v>3092.4285491199998</v>
      </c>
      <c r="E41" s="36">
        <f>SUMIFS(СВЦЭМ!$C$39:$C$758,СВЦЭМ!$A$39:$A$758,$A41,СВЦЭМ!$B$39:$B$758,E$11)+'СЕТ СН'!$F$12+СВЦЭМ!$D$10+'СЕТ СН'!$F$5-'СЕТ СН'!$F$20</f>
        <v>3114.8306367300002</v>
      </c>
      <c r="F41" s="36">
        <f>SUMIFS(СВЦЭМ!$C$39:$C$758,СВЦЭМ!$A$39:$A$758,$A41,СВЦЭМ!$B$39:$B$758,F$11)+'СЕТ СН'!$F$12+СВЦЭМ!$D$10+'СЕТ СН'!$F$5-'СЕТ СН'!$F$20</f>
        <v>3123.1036358800002</v>
      </c>
      <c r="G41" s="36">
        <f>SUMIFS(СВЦЭМ!$C$39:$C$758,СВЦЭМ!$A$39:$A$758,$A41,СВЦЭМ!$B$39:$B$758,G$11)+'СЕТ СН'!$F$12+СВЦЭМ!$D$10+'СЕТ СН'!$F$5-'СЕТ СН'!$F$20</f>
        <v>3113.0265848099998</v>
      </c>
      <c r="H41" s="36">
        <f>SUMIFS(СВЦЭМ!$C$39:$C$758,СВЦЭМ!$A$39:$A$758,$A41,СВЦЭМ!$B$39:$B$758,H$11)+'СЕТ СН'!$F$12+СВЦЭМ!$D$10+'СЕТ СН'!$F$5-'СЕТ СН'!$F$20</f>
        <v>3093.2536513800001</v>
      </c>
      <c r="I41" s="36">
        <f>SUMIFS(СВЦЭМ!$C$39:$C$758,СВЦЭМ!$A$39:$A$758,$A41,СВЦЭМ!$B$39:$B$758,I$11)+'СЕТ СН'!$F$12+СВЦЭМ!$D$10+'СЕТ СН'!$F$5-'СЕТ СН'!$F$20</f>
        <v>3003.58721556</v>
      </c>
      <c r="J41" s="36">
        <f>SUMIFS(СВЦЭМ!$C$39:$C$758,СВЦЭМ!$A$39:$A$758,$A41,СВЦЭМ!$B$39:$B$758,J$11)+'СЕТ СН'!$F$12+СВЦЭМ!$D$10+'СЕТ СН'!$F$5-'СЕТ СН'!$F$20</f>
        <v>2937.9180525199999</v>
      </c>
      <c r="K41" s="36">
        <f>SUMIFS(СВЦЭМ!$C$39:$C$758,СВЦЭМ!$A$39:$A$758,$A41,СВЦЭМ!$B$39:$B$758,K$11)+'СЕТ СН'!$F$12+СВЦЭМ!$D$10+'СЕТ СН'!$F$5-'СЕТ СН'!$F$20</f>
        <v>2883.6370581000001</v>
      </c>
      <c r="L41" s="36">
        <f>SUMIFS(СВЦЭМ!$C$39:$C$758,СВЦЭМ!$A$39:$A$758,$A41,СВЦЭМ!$B$39:$B$758,L$11)+'СЕТ СН'!$F$12+СВЦЭМ!$D$10+'СЕТ СН'!$F$5-'СЕТ СН'!$F$20</f>
        <v>2830.4395563200001</v>
      </c>
      <c r="M41" s="36">
        <f>SUMIFS(СВЦЭМ!$C$39:$C$758,СВЦЭМ!$A$39:$A$758,$A41,СВЦЭМ!$B$39:$B$758,M$11)+'СЕТ СН'!$F$12+СВЦЭМ!$D$10+'СЕТ СН'!$F$5-'СЕТ СН'!$F$20</f>
        <v>2825.18479127</v>
      </c>
      <c r="N41" s="36">
        <f>SUMIFS(СВЦЭМ!$C$39:$C$758,СВЦЭМ!$A$39:$A$758,$A41,СВЦЭМ!$B$39:$B$758,N$11)+'СЕТ СН'!$F$12+СВЦЭМ!$D$10+'СЕТ СН'!$F$5-'СЕТ СН'!$F$20</f>
        <v>2869.1976519199998</v>
      </c>
      <c r="O41" s="36">
        <f>SUMIFS(СВЦЭМ!$C$39:$C$758,СВЦЭМ!$A$39:$A$758,$A41,СВЦЭМ!$B$39:$B$758,O$11)+'СЕТ СН'!$F$12+СВЦЭМ!$D$10+'СЕТ СН'!$F$5-'СЕТ СН'!$F$20</f>
        <v>2872.7898624199997</v>
      </c>
      <c r="P41" s="36">
        <f>SUMIFS(СВЦЭМ!$C$39:$C$758,СВЦЭМ!$A$39:$A$758,$A41,СВЦЭМ!$B$39:$B$758,P$11)+'СЕТ СН'!$F$12+СВЦЭМ!$D$10+'СЕТ СН'!$F$5-'СЕТ СН'!$F$20</f>
        <v>2886.9925561099999</v>
      </c>
      <c r="Q41" s="36">
        <f>SUMIFS(СВЦЭМ!$C$39:$C$758,СВЦЭМ!$A$39:$A$758,$A41,СВЦЭМ!$B$39:$B$758,Q$11)+'СЕТ СН'!$F$12+СВЦЭМ!$D$10+'СЕТ СН'!$F$5-'СЕТ СН'!$F$20</f>
        <v>2905.0418493400002</v>
      </c>
      <c r="R41" s="36">
        <f>SUMIFS(СВЦЭМ!$C$39:$C$758,СВЦЭМ!$A$39:$A$758,$A41,СВЦЭМ!$B$39:$B$758,R$11)+'СЕТ СН'!$F$12+СВЦЭМ!$D$10+'СЕТ СН'!$F$5-'СЕТ СН'!$F$20</f>
        <v>2927.19102174</v>
      </c>
      <c r="S41" s="36">
        <f>SUMIFS(СВЦЭМ!$C$39:$C$758,СВЦЭМ!$A$39:$A$758,$A41,СВЦЭМ!$B$39:$B$758,S$11)+'СЕТ СН'!$F$12+СВЦЭМ!$D$10+'СЕТ СН'!$F$5-'СЕТ СН'!$F$20</f>
        <v>2915.9691881399999</v>
      </c>
      <c r="T41" s="36">
        <f>SUMIFS(СВЦЭМ!$C$39:$C$758,СВЦЭМ!$A$39:$A$758,$A41,СВЦЭМ!$B$39:$B$758,T$11)+'СЕТ СН'!$F$12+СВЦЭМ!$D$10+'СЕТ СН'!$F$5-'СЕТ СН'!$F$20</f>
        <v>2884.6870909899999</v>
      </c>
      <c r="U41" s="36">
        <f>SUMIFS(СВЦЭМ!$C$39:$C$758,СВЦЭМ!$A$39:$A$758,$A41,СВЦЭМ!$B$39:$B$758,U$11)+'СЕТ СН'!$F$12+СВЦЭМ!$D$10+'СЕТ СН'!$F$5-'СЕТ СН'!$F$20</f>
        <v>2887.3580468499999</v>
      </c>
      <c r="V41" s="36">
        <f>SUMIFS(СВЦЭМ!$C$39:$C$758,СВЦЭМ!$A$39:$A$758,$A41,СВЦЭМ!$B$39:$B$758,V$11)+'СЕТ СН'!$F$12+СВЦЭМ!$D$10+'СЕТ СН'!$F$5-'СЕТ СН'!$F$20</f>
        <v>2835.9066923600003</v>
      </c>
      <c r="W41" s="36">
        <f>SUMIFS(СВЦЭМ!$C$39:$C$758,СВЦЭМ!$A$39:$A$758,$A41,СВЦЭМ!$B$39:$B$758,W$11)+'СЕТ СН'!$F$12+СВЦЭМ!$D$10+'СЕТ СН'!$F$5-'СЕТ СН'!$F$20</f>
        <v>2816.1587318500001</v>
      </c>
      <c r="X41" s="36">
        <f>SUMIFS(СВЦЭМ!$C$39:$C$758,СВЦЭМ!$A$39:$A$758,$A41,СВЦЭМ!$B$39:$B$758,X$11)+'СЕТ СН'!$F$12+СВЦЭМ!$D$10+'СЕТ СН'!$F$5-'СЕТ СН'!$F$20</f>
        <v>2868.3759791800003</v>
      </c>
      <c r="Y41" s="36">
        <f>SUMIFS(СВЦЭМ!$C$39:$C$758,СВЦЭМ!$A$39:$A$758,$A41,СВЦЭМ!$B$39:$B$758,Y$11)+'СЕТ СН'!$F$12+СВЦЭМ!$D$10+'СЕТ СН'!$F$5-'СЕТ СН'!$F$20</f>
        <v>2902.4615381499998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СН'!$G$12+СВЦЭМ!$D$10+'СЕТ СН'!$G$5-'СЕТ СН'!$G$20</f>
        <v>4186.4226568199992</v>
      </c>
      <c r="C48" s="36">
        <f>SUMIFS(СВЦЭМ!$C$39:$C$758,СВЦЭМ!$A$39:$A$758,$A48,СВЦЭМ!$B$39:$B$758,C$47)+'СЕТ СН'!$G$12+СВЦЭМ!$D$10+'СЕТ СН'!$G$5-'СЕТ СН'!$G$20</f>
        <v>4203.0393544300005</v>
      </c>
      <c r="D48" s="36">
        <f>SUMIFS(СВЦЭМ!$C$39:$C$758,СВЦЭМ!$A$39:$A$758,$A48,СВЦЭМ!$B$39:$B$758,D$47)+'СЕТ СН'!$G$12+СВЦЭМ!$D$10+'СЕТ СН'!$G$5-'СЕТ СН'!$G$20</f>
        <v>4221.1929433099995</v>
      </c>
      <c r="E48" s="36">
        <f>SUMIFS(СВЦЭМ!$C$39:$C$758,СВЦЭМ!$A$39:$A$758,$A48,СВЦЭМ!$B$39:$B$758,E$47)+'СЕТ СН'!$G$12+СВЦЭМ!$D$10+'СЕТ СН'!$G$5-'СЕТ СН'!$G$20</f>
        <v>4237.2530275699992</v>
      </c>
      <c r="F48" s="36">
        <f>SUMIFS(СВЦЭМ!$C$39:$C$758,СВЦЭМ!$A$39:$A$758,$A48,СВЦЭМ!$B$39:$B$758,F$47)+'СЕТ СН'!$G$12+СВЦЭМ!$D$10+'СЕТ СН'!$G$5-'СЕТ СН'!$G$20</f>
        <v>4204.6299760700003</v>
      </c>
      <c r="G48" s="36">
        <f>SUMIFS(СВЦЭМ!$C$39:$C$758,СВЦЭМ!$A$39:$A$758,$A48,СВЦЭМ!$B$39:$B$758,G$47)+'СЕТ СН'!$G$12+СВЦЭМ!$D$10+'СЕТ СН'!$G$5-'СЕТ СН'!$G$20</f>
        <v>4253.3186920299995</v>
      </c>
      <c r="H48" s="36">
        <f>SUMIFS(СВЦЭМ!$C$39:$C$758,СВЦЭМ!$A$39:$A$758,$A48,СВЦЭМ!$B$39:$B$758,H$47)+'СЕТ СН'!$G$12+СВЦЭМ!$D$10+'СЕТ СН'!$G$5-'СЕТ СН'!$G$20</f>
        <v>4147.49477381</v>
      </c>
      <c r="I48" s="36">
        <f>SUMIFS(СВЦЭМ!$C$39:$C$758,СВЦЭМ!$A$39:$A$758,$A48,СВЦЭМ!$B$39:$B$758,I$47)+'СЕТ СН'!$G$12+СВЦЭМ!$D$10+'СЕТ СН'!$G$5-'СЕТ СН'!$G$20</f>
        <v>4079.8837169199996</v>
      </c>
      <c r="J48" s="36">
        <f>SUMIFS(СВЦЭМ!$C$39:$C$758,СВЦЭМ!$A$39:$A$758,$A48,СВЦЭМ!$B$39:$B$758,J$47)+'СЕТ СН'!$G$12+СВЦЭМ!$D$10+'СЕТ СН'!$G$5-'СЕТ СН'!$G$20</f>
        <v>4035.7025761300001</v>
      </c>
      <c r="K48" s="36">
        <f>SUMIFS(СВЦЭМ!$C$39:$C$758,СВЦЭМ!$A$39:$A$758,$A48,СВЦЭМ!$B$39:$B$758,K$47)+'СЕТ СН'!$G$12+СВЦЭМ!$D$10+'СЕТ СН'!$G$5-'СЕТ СН'!$G$20</f>
        <v>3997.45905378</v>
      </c>
      <c r="L48" s="36">
        <f>SUMIFS(СВЦЭМ!$C$39:$C$758,СВЦЭМ!$A$39:$A$758,$A48,СВЦЭМ!$B$39:$B$758,L$47)+'СЕТ СН'!$G$12+СВЦЭМ!$D$10+'СЕТ СН'!$G$5-'СЕТ СН'!$G$20</f>
        <v>4010.8547116099999</v>
      </c>
      <c r="M48" s="36">
        <f>SUMIFS(СВЦЭМ!$C$39:$C$758,СВЦЭМ!$A$39:$A$758,$A48,СВЦЭМ!$B$39:$B$758,M$47)+'СЕТ СН'!$G$12+СВЦЭМ!$D$10+'СЕТ СН'!$G$5-'СЕТ СН'!$G$20</f>
        <v>4034.9487262299999</v>
      </c>
      <c r="N48" s="36">
        <f>SUMIFS(СВЦЭМ!$C$39:$C$758,СВЦЭМ!$A$39:$A$758,$A48,СВЦЭМ!$B$39:$B$758,N$47)+'СЕТ СН'!$G$12+СВЦЭМ!$D$10+'СЕТ СН'!$G$5-'СЕТ СН'!$G$20</f>
        <v>4045.7942655199995</v>
      </c>
      <c r="O48" s="36">
        <f>SUMIFS(СВЦЭМ!$C$39:$C$758,СВЦЭМ!$A$39:$A$758,$A48,СВЦЭМ!$B$39:$B$758,O$47)+'СЕТ СН'!$G$12+СВЦЭМ!$D$10+'СЕТ СН'!$G$5-'СЕТ СН'!$G$20</f>
        <v>4062.7586970799998</v>
      </c>
      <c r="P48" s="36">
        <f>SUMIFS(СВЦЭМ!$C$39:$C$758,СВЦЭМ!$A$39:$A$758,$A48,СВЦЭМ!$B$39:$B$758,P$47)+'СЕТ СН'!$G$12+СВЦЭМ!$D$10+'СЕТ СН'!$G$5-'СЕТ СН'!$G$20</f>
        <v>4096.5553845899994</v>
      </c>
      <c r="Q48" s="36">
        <f>SUMIFS(СВЦЭМ!$C$39:$C$758,СВЦЭМ!$A$39:$A$758,$A48,СВЦЭМ!$B$39:$B$758,Q$47)+'СЕТ СН'!$G$12+СВЦЭМ!$D$10+'СЕТ СН'!$G$5-'СЕТ СН'!$G$20</f>
        <v>4103.8769981200003</v>
      </c>
      <c r="R48" s="36">
        <f>SUMIFS(СВЦЭМ!$C$39:$C$758,СВЦЭМ!$A$39:$A$758,$A48,СВЦЭМ!$B$39:$B$758,R$47)+'СЕТ СН'!$G$12+СВЦЭМ!$D$10+'СЕТ СН'!$G$5-'СЕТ СН'!$G$20</f>
        <v>4108.3817749</v>
      </c>
      <c r="S48" s="36">
        <f>SUMIFS(СВЦЭМ!$C$39:$C$758,СВЦЭМ!$A$39:$A$758,$A48,СВЦЭМ!$B$39:$B$758,S$47)+'СЕТ СН'!$G$12+СВЦЭМ!$D$10+'СЕТ СН'!$G$5-'СЕТ СН'!$G$20</f>
        <v>4077.5959757699998</v>
      </c>
      <c r="T48" s="36">
        <f>SUMIFS(СВЦЭМ!$C$39:$C$758,СВЦЭМ!$A$39:$A$758,$A48,СВЦЭМ!$B$39:$B$758,T$47)+'СЕТ СН'!$G$12+СВЦЭМ!$D$10+'СЕТ СН'!$G$5-'СЕТ СН'!$G$20</f>
        <v>4040.0586307499998</v>
      </c>
      <c r="U48" s="36">
        <f>SUMIFS(СВЦЭМ!$C$39:$C$758,СВЦЭМ!$A$39:$A$758,$A48,СВЦЭМ!$B$39:$B$758,U$47)+'СЕТ СН'!$G$12+СВЦЭМ!$D$10+'СЕТ СН'!$G$5-'СЕТ СН'!$G$20</f>
        <v>3998.8442429500001</v>
      </c>
      <c r="V48" s="36">
        <f>SUMIFS(СВЦЭМ!$C$39:$C$758,СВЦЭМ!$A$39:$A$758,$A48,СВЦЭМ!$B$39:$B$758,V$47)+'СЕТ СН'!$G$12+СВЦЭМ!$D$10+'СЕТ СН'!$G$5-'СЕТ СН'!$G$20</f>
        <v>3988.15586712</v>
      </c>
      <c r="W48" s="36">
        <f>SUMIFS(СВЦЭМ!$C$39:$C$758,СВЦЭМ!$A$39:$A$758,$A48,СВЦЭМ!$B$39:$B$758,W$47)+'СЕТ СН'!$G$12+СВЦЭМ!$D$10+'СЕТ СН'!$G$5-'СЕТ СН'!$G$20</f>
        <v>3971.5927093</v>
      </c>
      <c r="X48" s="36">
        <f>SUMIFS(СВЦЭМ!$C$39:$C$758,СВЦЭМ!$A$39:$A$758,$A48,СВЦЭМ!$B$39:$B$758,X$47)+'СЕТ СН'!$G$12+СВЦЭМ!$D$10+'СЕТ СН'!$G$5-'СЕТ СН'!$G$20</f>
        <v>4018.2097872199997</v>
      </c>
      <c r="Y48" s="36">
        <f>SUMIFS(СВЦЭМ!$C$39:$C$758,СВЦЭМ!$A$39:$A$758,$A48,СВЦЭМ!$B$39:$B$758,Y$47)+'СЕТ СН'!$G$12+СВЦЭМ!$D$10+'СЕТ СН'!$G$5-'СЕТ СН'!$G$20</f>
        <v>4060.05690151</v>
      </c>
    </row>
    <row r="49" spans="1:25" ht="15.75" x14ac:dyDescent="0.2">
      <c r="A49" s="35">
        <f>A48+1</f>
        <v>45384</v>
      </c>
      <c r="B49" s="36">
        <f>SUMIFS(СВЦЭМ!$C$39:$C$758,СВЦЭМ!$A$39:$A$758,$A49,СВЦЭМ!$B$39:$B$758,B$47)+'СЕТ СН'!$G$12+СВЦЭМ!$D$10+'СЕТ СН'!$G$5-'СЕТ СН'!$G$20</f>
        <v>3978.9264375900002</v>
      </c>
      <c r="C49" s="36">
        <f>SUMIFS(СВЦЭМ!$C$39:$C$758,СВЦЭМ!$A$39:$A$758,$A49,СВЦЭМ!$B$39:$B$758,C$47)+'СЕТ СН'!$G$12+СВЦЭМ!$D$10+'СЕТ СН'!$G$5-'СЕТ СН'!$G$20</f>
        <v>4041.55082812</v>
      </c>
      <c r="D49" s="36">
        <f>SUMIFS(СВЦЭМ!$C$39:$C$758,СВЦЭМ!$A$39:$A$758,$A49,СВЦЭМ!$B$39:$B$758,D$47)+'СЕТ СН'!$G$12+СВЦЭМ!$D$10+'СЕТ СН'!$G$5-'СЕТ СН'!$G$20</f>
        <v>4103.1374713000005</v>
      </c>
      <c r="E49" s="36">
        <f>SUMIFS(СВЦЭМ!$C$39:$C$758,СВЦЭМ!$A$39:$A$758,$A49,СВЦЭМ!$B$39:$B$758,E$47)+'СЕТ СН'!$G$12+СВЦЭМ!$D$10+'СЕТ СН'!$G$5-'СЕТ СН'!$G$20</f>
        <v>4120.3609250099998</v>
      </c>
      <c r="F49" s="36">
        <f>SUMIFS(СВЦЭМ!$C$39:$C$758,СВЦЭМ!$A$39:$A$758,$A49,СВЦЭМ!$B$39:$B$758,F$47)+'СЕТ СН'!$G$12+СВЦЭМ!$D$10+'СЕТ СН'!$G$5-'СЕТ СН'!$G$20</f>
        <v>4115.8419263699998</v>
      </c>
      <c r="G49" s="36">
        <f>SUMIFS(СВЦЭМ!$C$39:$C$758,СВЦЭМ!$A$39:$A$758,$A49,СВЦЭМ!$B$39:$B$758,G$47)+'СЕТ СН'!$G$12+СВЦЭМ!$D$10+'СЕТ СН'!$G$5-'СЕТ СН'!$G$20</f>
        <v>4111.0854678300002</v>
      </c>
      <c r="H49" s="36">
        <f>SUMIFS(СВЦЭМ!$C$39:$C$758,СВЦЭМ!$A$39:$A$758,$A49,СВЦЭМ!$B$39:$B$758,H$47)+'СЕТ СН'!$G$12+СВЦЭМ!$D$10+'СЕТ СН'!$G$5-'СЕТ СН'!$G$20</f>
        <v>4055.7992495899998</v>
      </c>
      <c r="I49" s="36">
        <f>SUMIFS(СВЦЭМ!$C$39:$C$758,СВЦЭМ!$A$39:$A$758,$A49,СВЦЭМ!$B$39:$B$758,I$47)+'СЕТ СН'!$G$12+СВЦЭМ!$D$10+'СЕТ СН'!$G$5-'СЕТ СН'!$G$20</f>
        <v>4024.9057539899995</v>
      </c>
      <c r="J49" s="36">
        <f>SUMIFS(СВЦЭМ!$C$39:$C$758,СВЦЭМ!$A$39:$A$758,$A49,СВЦЭМ!$B$39:$B$758,J$47)+'СЕТ СН'!$G$12+СВЦЭМ!$D$10+'СЕТ СН'!$G$5-'СЕТ СН'!$G$20</f>
        <v>3987.7435344200003</v>
      </c>
      <c r="K49" s="36">
        <f>SUMIFS(СВЦЭМ!$C$39:$C$758,СВЦЭМ!$A$39:$A$758,$A49,СВЦЭМ!$B$39:$B$758,K$47)+'СЕТ СН'!$G$12+СВЦЭМ!$D$10+'СЕТ СН'!$G$5-'СЕТ СН'!$G$20</f>
        <v>3955.07803281</v>
      </c>
      <c r="L49" s="36">
        <f>SUMIFS(СВЦЭМ!$C$39:$C$758,СВЦЭМ!$A$39:$A$758,$A49,СВЦЭМ!$B$39:$B$758,L$47)+'СЕТ СН'!$G$12+СВЦЭМ!$D$10+'СЕТ СН'!$G$5-'СЕТ СН'!$G$20</f>
        <v>3973.9021661300003</v>
      </c>
      <c r="M49" s="36">
        <f>SUMIFS(СВЦЭМ!$C$39:$C$758,СВЦЭМ!$A$39:$A$758,$A49,СВЦЭМ!$B$39:$B$758,M$47)+'СЕТ СН'!$G$12+СВЦЭМ!$D$10+'СЕТ СН'!$G$5-'СЕТ СН'!$G$20</f>
        <v>3986.1805679999998</v>
      </c>
      <c r="N49" s="36">
        <f>SUMIFS(СВЦЭМ!$C$39:$C$758,СВЦЭМ!$A$39:$A$758,$A49,СВЦЭМ!$B$39:$B$758,N$47)+'СЕТ СН'!$G$12+СВЦЭМ!$D$10+'СЕТ СН'!$G$5-'СЕТ СН'!$G$20</f>
        <v>4015.0954812599998</v>
      </c>
      <c r="O49" s="36">
        <f>SUMIFS(СВЦЭМ!$C$39:$C$758,СВЦЭМ!$A$39:$A$758,$A49,СВЦЭМ!$B$39:$B$758,O$47)+'СЕТ СН'!$G$12+СВЦЭМ!$D$10+'СЕТ СН'!$G$5-'СЕТ СН'!$G$20</f>
        <v>4032.5531375</v>
      </c>
      <c r="P49" s="36">
        <f>SUMIFS(СВЦЭМ!$C$39:$C$758,СВЦЭМ!$A$39:$A$758,$A49,СВЦЭМ!$B$39:$B$758,P$47)+'СЕТ СН'!$G$12+СВЦЭМ!$D$10+'СЕТ СН'!$G$5-'СЕТ СН'!$G$20</f>
        <v>4041.8760779099998</v>
      </c>
      <c r="Q49" s="36">
        <f>SUMIFS(СВЦЭМ!$C$39:$C$758,СВЦЭМ!$A$39:$A$758,$A49,СВЦЭМ!$B$39:$B$758,Q$47)+'СЕТ СН'!$G$12+СВЦЭМ!$D$10+'СЕТ СН'!$G$5-'СЕТ СН'!$G$20</f>
        <v>4054.4820558899996</v>
      </c>
      <c r="R49" s="36">
        <f>SUMIFS(СВЦЭМ!$C$39:$C$758,СВЦЭМ!$A$39:$A$758,$A49,СВЦЭМ!$B$39:$B$758,R$47)+'СЕТ СН'!$G$12+СВЦЭМ!$D$10+'СЕТ СН'!$G$5-'СЕТ СН'!$G$20</f>
        <v>4061.9697967899997</v>
      </c>
      <c r="S49" s="36">
        <f>SUMIFS(СВЦЭМ!$C$39:$C$758,СВЦЭМ!$A$39:$A$758,$A49,СВЦЭМ!$B$39:$B$758,S$47)+'СЕТ СН'!$G$12+СВЦЭМ!$D$10+'СЕТ СН'!$G$5-'СЕТ СН'!$G$20</f>
        <v>4050.1329399199999</v>
      </c>
      <c r="T49" s="36">
        <f>SUMIFS(СВЦЭМ!$C$39:$C$758,СВЦЭМ!$A$39:$A$758,$A49,СВЦЭМ!$B$39:$B$758,T$47)+'СЕТ СН'!$G$12+СВЦЭМ!$D$10+'СЕТ СН'!$G$5-'СЕТ СН'!$G$20</f>
        <v>4013.6498709699999</v>
      </c>
      <c r="U49" s="36">
        <f>SUMIFS(СВЦЭМ!$C$39:$C$758,СВЦЭМ!$A$39:$A$758,$A49,СВЦЭМ!$B$39:$B$758,U$47)+'СЕТ СН'!$G$12+СВЦЭМ!$D$10+'СЕТ СН'!$G$5-'СЕТ СН'!$G$20</f>
        <v>3986.1165423900002</v>
      </c>
      <c r="V49" s="36">
        <f>SUMIFS(СВЦЭМ!$C$39:$C$758,СВЦЭМ!$A$39:$A$758,$A49,СВЦЭМ!$B$39:$B$758,V$47)+'СЕТ СН'!$G$12+СВЦЭМ!$D$10+'СЕТ СН'!$G$5-'СЕТ СН'!$G$20</f>
        <v>3962.5637363200003</v>
      </c>
      <c r="W49" s="36">
        <f>SUMIFS(СВЦЭМ!$C$39:$C$758,СВЦЭМ!$A$39:$A$758,$A49,СВЦЭМ!$B$39:$B$758,W$47)+'СЕТ СН'!$G$12+СВЦЭМ!$D$10+'СЕТ СН'!$G$5-'СЕТ СН'!$G$20</f>
        <v>3940.57781802</v>
      </c>
      <c r="X49" s="36">
        <f>SUMIFS(СВЦЭМ!$C$39:$C$758,СВЦЭМ!$A$39:$A$758,$A49,СВЦЭМ!$B$39:$B$758,X$47)+'СЕТ СН'!$G$12+СВЦЭМ!$D$10+'СЕТ СН'!$G$5-'СЕТ СН'!$G$20</f>
        <v>3987.9644686500001</v>
      </c>
      <c r="Y49" s="36">
        <f>SUMIFS(СВЦЭМ!$C$39:$C$758,СВЦЭМ!$A$39:$A$758,$A49,СВЦЭМ!$B$39:$B$758,Y$47)+'СЕТ СН'!$G$12+СВЦЭМ!$D$10+'СЕТ СН'!$G$5-'СЕТ СН'!$G$20</f>
        <v>4040.4863524299999</v>
      </c>
    </row>
    <row r="50" spans="1:25" ht="15.75" x14ac:dyDescent="0.2">
      <c r="A50" s="35">
        <f t="shared" ref="A50:A77" si="1">A49+1</f>
        <v>45385</v>
      </c>
      <c r="B50" s="36">
        <f>SUMIFS(СВЦЭМ!$C$39:$C$758,СВЦЭМ!$A$39:$A$758,$A50,СВЦЭМ!$B$39:$B$758,B$47)+'СЕТ СН'!$G$12+СВЦЭМ!$D$10+'СЕТ СН'!$G$5-'СЕТ СН'!$G$20</f>
        <v>3996.6358988100001</v>
      </c>
      <c r="C50" s="36">
        <f>SUMIFS(СВЦЭМ!$C$39:$C$758,СВЦЭМ!$A$39:$A$758,$A50,СВЦЭМ!$B$39:$B$758,C$47)+'СЕТ СН'!$G$12+СВЦЭМ!$D$10+'СЕТ СН'!$G$5-'СЕТ СН'!$G$20</f>
        <v>4046.2459943499998</v>
      </c>
      <c r="D50" s="36">
        <f>SUMIFS(СВЦЭМ!$C$39:$C$758,СВЦЭМ!$A$39:$A$758,$A50,СВЦЭМ!$B$39:$B$758,D$47)+'СЕТ СН'!$G$12+СВЦЭМ!$D$10+'СЕТ СН'!$G$5-'СЕТ СН'!$G$20</f>
        <v>4092.6352601599997</v>
      </c>
      <c r="E50" s="36">
        <f>SUMIFS(СВЦЭМ!$C$39:$C$758,СВЦЭМ!$A$39:$A$758,$A50,СВЦЭМ!$B$39:$B$758,E$47)+'СЕТ СН'!$G$12+СВЦЭМ!$D$10+'СЕТ СН'!$G$5-'СЕТ СН'!$G$20</f>
        <v>4095.3165222799998</v>
      </c>
      <c r="F50" s="36">
        <f>SUMIFS(СВЦЭМ!$C$39:$C$758,СВЦЭМ!$A$39:$A$758,$A50,СВЦЭМ!$B$39:$B$758,F$47)+'СЕТ СН'!$G$12+СВЦЭМ!$D$10+'СЕТ СН'!$G$5-'СЕТ СН'!$G$20</f>
        <v>4066.58217586</v>
      </c>
      <c r="G50" s="36">
        <f>SUMIFS(СВЦЭМ!$C$39:$C$758,СВЦЭМ!$A$39:$A$758,$A50,СВЦЭМ!$B$39:$B$758,G$47)+'СЕТ СН'!$G$12+СВЦЭМ!$D$10+'СЕТ СН'!$G$5-'СЕТ СН'!$G$20</f>
        <v>4056.9626137299997</v>
      </c>
      <c r="H50" s="36">
        <f>SUMIFS(СВЦЭМ!$C$39:$C$758,СВЦЭМ!$A$39:$A$758,$A50,СВЦЭМ!$B$39:$B$758,H$47)+'СЕТ СН'!$G$12+СВЦЭМ!$D$10+'СЕТ СН'!$G$5-'СЕТ СН'!$G$20</f>
        <v>4028.9550299799998</v>
      </c>
      <c r="I50" s="36">
        <f>SUMIFS(СВЦЭМ!$C$39:$C$758,СВЦЭМ!$A$39:$A$758,$A50,СВЦЭМ!$B$39:$B$758,I$47)+'СЕТ СН'!$G$12+СВЦЭМ!$D$10+'СЕТ СН'!$G$5-'СЕТ СН'!$G$20</f>
        <v>3988.8900728899998</v>
      </c>
      <c r="J50" s="36">
        <f>SUMIFS(СВЦЭМ!$C$39:$C$758,СВЦЭМ!$A$39:$A$758,$A50,СВЦЭМ!$B$39:$B$758,J$47)+'СЕТ СН'!$G$12+СВЦЭМ!$D$10+'СЕТ СН'!$G$5-'СЕТ СН'!$G$20</f>
        <v>3923.0599541500001</v>
      </c>
      <c r="K50" s="36">
        <f>SUMIFS(СВЦЭМ!$C$39:$C$758,СВЦЭМ!$A$39:$A$758,$A50,СВЦЭМ!$B$39:$B$758,K$47)+'СЕТ СН'!$G$12+СВЦЭМ!$D$10+'СЕТ СН'!$G$5-'СЕТ СН'!$G$20</f>
        <v>3892.68095743</v>
      </c>
      <c r="L50" s="36">
        <f>SUMIFS(СВЦЭМ!$C$39:$C$758,СВЦЭМ!$A$39:$A$758,$A50,СВЦЭМ!$B$39:$B$758,L$47)+'СЕТ СН'!$G$12+СВЦЭМ!$D$10+'СЕТ СН'!$G$5-'СЕТ СН'!$G$20</f>
        <v>3882.1188742900003</v>
      </c>
      <c r="M50" s="36">
        <f>SUMIFS(СВЦЭМ!$C$39:$C$758,СВЦЭМ!$A$39:$A$758,$A50,СВЦЭМ!$B$39:$B$758,M$47)+'СЕТ СН'!$G$12+СВЦЭМ!$D$10+'СЕТ СН'!$G$5-'СЕТ СН'!$G$20</f>
        <v>3889.7756246199997</v>
      </c>
      <c r="N50" s="36">
        <f>SUMIFS(СВЦЭМ!$C$39:$C$758,СВЦЭМ!$A$39:$A$758,$A50,СВЦЭМ!$B$39:$B$758,N$47)+'СЕТ СН'!$G$12+СВЦЭМ!$D$10+'СЕТ СН'!$G$5-'СЕТ СН'!$G$20</f>
        <v>3909.02179187</v>
      </c>
      <c r="O50" s="36">
        <f>SUMIFS(СВЦЭМ!$C$39:$C$758,СВЦЭМ!$A$39:$A$758,$A50,СВЦЭМ!$B$39:$B$758,O$47)+'СЕТ СН'!$G$12+СВЦЭМ!$D$10+'СЕТ СН'!$G$5-'СЕТ СН'!$G$20</f>
        <v>3918.5664654900002</v>
      </c>
      <c r="P50" s="36">
        <f>SUMIFS(СВЦЭМ!$C$39:$C$758,СВЦЭМ!$A$39:$A$758,$A50,СВЦЭМ!$B$39:$B$758,P$47)+'СЕТ СН'!$G$12+СВЦЭМ!$D$10+'СЕТ СН'!$G$5-'СЕТ СН'!$G$20</f>
        <v>3955.2811855199998</v>
      </c>
      <c r="Q50" s="36">
        <f>SUMIFS(СВЦЭМ!$C$39:$C$758,СВЦЭМ!$A$39:$A$758,$A50,СВЦЭМ!$B$39:$B$758,Q$47)+'СЕТ СН'!$G$12+СВЦЭМ!$D$10+'СЕТ СН'!$G$5-'СЕТ СН'!$G$20</f>
        <v>3976.72480812</v>
      </c>
      <c r="R50" s="36">
        <f>SUMIFS(СВЦЭМ!$C$39:$C$758,СВЦЭМ!$A$39:$A$758,$A50,СВЦЭМ!$B$39:$B$758,R$47)+'СЕТ СН'!$G$12+СВЦЭМ!$D$10+'СЕТ СН'!$G$5-'СЕТ СН'!$G$20</f>
        <v>3988.91512001</v>
      </c>
      <c r="S50" s="36">
        <f>SUMIFS(СВЦЭМ!$C$39:$C$758,СВЦЭМ!$A$39:$A$758,$A50,СВЦЭМ!$B$39:$B$758,S$47)+'СЕТ СН'!$G$12+СВЦЭМ!$D$10+'СЕТ СН'!$G$5-'СЕТ СН'!$G$20</f>
        <v>3976.40693642</v>
      </c>
      <c r="T50" s="36">
        <f>SUMIFS(СВЦЭМ!$C$39:$C$758,СВЦЭМ!$A$39:$A$758,$A50,СВЦЭМ!$B$39:$B$758,T$47)+'СЕТ СН'!$G$12+СВЦЭМ!$D$10+'СЕТ СН'!$G$5-'СЕТ СН'!$G$20</f>
        <v>3953.8672297000003</v>
      </c>
      <c r="U50" s="36">
        <f>SUMIFS(СВЦЭМ!$C$39:$C$758,СВЦЭМ!$A$39:$A$758,$A50,СВЦЭМ!$B$39:$B$758,U$47)+'СЕТ СН'!$G$12+СВЦЭМ!$D$10+'СЕТ СН'!$G$5-'СЕТ СН'!$G$20</f>
        <v>3922.1127761500002</v>
      </c>
      <c r="V50" s="36">
        <f>SUMIFS(СВЦЭМ!$C$39:$C$758,СВЦЭМ!$A$39:$A$758,$A50,СВЦЭМ!$B$39:$B$758,V$47)+'СЕТ СН'!$G$12+СВЦЭМ!$D$10+'СЕТ СН'!$G$5-'СЕТ СН'!$G$20</f>
        <v>3894.8604720600001</v>
      </c>
      <c r="W50" s="36">
        <f>SUMIFS(СВЦЭМ!$C$39:$C$758,СВЦЭМ!$A$39:$A$758,$A50,СВЦЭМ!$B$39:$B$758,W$47)+'СЕТ СН'!$G$12+СВЦЭМ!$D$10+'СЕТ СН'!$G$5-'СЕТ СН'!$G$20</f>
        <v>3883.7624559400001</v>
      </c>
      <c r="X50" s="36">
        <f>SUMIFS(СВЦЭМ!$C$39:$C$758,СВЦЭМ!$A$39:$A$758,$A50,СВЦЭМ!$B$39:$B$758,X$47)+'СЕТ СН'!$G$12+СВЦЭМ!$D$10+'СЕТ СН'!$G$5-'СЕТ СН'!$G$20</f>
        <v>3923.8479913900001</v>
      </c>
      <c r="Y50" s="36">
        <f>SUMIFS(СВЦЭМ!$C$39:$C$758,СВЦЭМ!$A$39:$A$758,$A50,СВЦЭМ!$B$39:$B$758,Y$47)+'СЕТ СН'!$G$12+СВЦЭМ!$D$10+'СЕТ СН'!$G$5-'СЕТ СН'!$G$20</f>
        <v>3976.57992053</v>
      </c>
    </row>
    <row r="51" spans="1:25" ht="15.75" x14ac:dyDescent="0.2">
      <c r="A51" s="35">
        <f t="shared" si="1"/>
        <v>45386</v>
      </c>
      <c r="B51" s="36">
        <f>SUMIFS(СВЦЭМ!$C$39:$C$758,СВЦЭМ!$A$39:$A$758,$A51,СВЦЭМ!$B$39:$B$758,B$47)+'СЕТ СН'!$G$12+СВЦЭМ!$D$10+'СЕТ СН'!$G$5-'СЕТ СН'!$G$20</f>
        <v>4155.6020623799996</v>
      </c>
      <c r="C51" s="36">
        <f>SUMIFS(СВЦЭМ!$C$39:$C$758,СВЦЭМ!$A$39:$A$758,$A51,СВЦЭМ!$B$39:$B$758,C$47)+'СЕТ СН'!$G$12+СВЦЭМ!$D$10+'СЕТ СН'!$G$5-'СЕТ СН'!$G$20</f>
        <v>4125.9935998500005</v>
      </c>
      <c r="D51" s="36">
        <f>SUMIFS(СВЦЭМ!$C$39:$C$758,СВЦЭМ!$A$39:$A$758,$A51,СВЦЭМ!$B$39:$B$758,D$47)+'СЕТ СН'!$G$12+СВЦЭМ!$D$10+'СЕТ СН'!$G$5-'СЕТ СН'!$G$20</f>
        <v>4151.33986018</v>
      </c>
      <c r="E51" s="36">
        <f>SUMIFS(СВЦЭМ!$C$39:$C$758,СВЦЭМ!$A$39:$A$758,$A51,СВЦЭМ!$B$39:$B$758,E$47)+'СЕТ СН'!$G$12+СВЦЭМ!$D$10+'СЕТ СН'!$G$5-'СЕТ СН'!$G$20</f>
        <v>4161.2206096299997</v>
      </c>
      <c r="F51" s="36">
        <f>SUMIFS(СВЦЭМ!$C$39:$C$758,СВЦЭМ!$A$39:$A$758,$A51,СВЦЭМ!$B$39:$B$758,F$47)+'СЕТ СН'!$G$12+СВЦЭМ!$D$10+'СЕТ СН'!$G$5-'СЕТ СН'!$G$20</f>
        <v>4150.3535904299997</v>
      </c>
      <c r="G51" s="36">
        <f>SUMIFS(СВЦЭМ!$C$39:$C$758,СВЦЭМ!$A$39:$A$758,$A51,СВЦЭМ!$B$39:$B$758,G$47)+'СЕТ СН'!$G$12+СВЦЭМ!$D$10+'СЕТ СН'!$G$5-'СЕТ СН'!$G$20</f>
        <v>4112.3660024399996</v>
      </c>
      <c r="H51" s="36">
        <f>SUMIFS(СВЦЭМ!$C$39:$C$758,СВЦЭМ!$A$39:$A$758,$A51,СВЦЭМ!$B$39:$B$758,H$47)+'СЕТ СН'!$G$12+СВЦЭМ!$D$10+'СЕТ СН'!$G$5-'СЕТ СН'!$G$20</f>
        <v>4050.97848032</v>
      </c>
      <c r="I51" s="36">
        <f>SUMIFS(СВЦЭМ!$C$39:$C$758,СВЦЭМ!$A$39:$A$758,$A51,СВЦЭМ!$B$39:$B$758,I$47)+'СЕТ СН'!$G$12+СВЦЭМ!$D$10+'СЕТ СН'!$G$5-'СЕТ СН'!$G$20</f>
        <v>3989.2589104200001</v>
      </c>
      <c r="J51" s="36">
        <f>SUMIFS(СВЦЭМ!$C$39:$C$758,СВЦЭМ!$A$39:$A$758,$A51,СВЦЭМ!$B$39:$B$758,J$47)+'СЕТ СН'!$G$12+СВЦЭМ!$D$10+'СЕТ СН'!$G$5-'СЕТ СН'!$G$20</f>
        <v>3968.3703163</v>
      </c>
      <c r="K51" s="36">
        <f>SUMIFS(СВЦЭМ!$C$39:$C$758,СВЦЭМ!$A$39:$A$758,$A51,СВЦЭМ!$B$39:$B$758,K$47)+'СЕТ СН'!$G$12+СВЦЭМ!$D$10+'СЕТ СН'!$G$5-'СЕТ СН'!$G$20</f>
        <v>3960.7762269100003</v>
      </c>
      <c r="L51" s="36">
        <f>SUMIFS(СВЦЭМ!$C$39:$C$758,СВЦЭМ!$A$39:$A$758,$A51,СВЦЭМ!$B$39:$B$758,L$47)+'СЕТ СН'!$G$12+СВЦЭМ!$D$10+'СЕТ СН'!$G$5-'СЕТ СН'!$G$20</f>
        <v>3980.7565957699999</v>
      </c>
      <c r="M51" s="36">
        <f>SUMIFS(СВЦЭМ!$C$39:$C$758,СВЦЭМ!$A$39:$A$758,$A51,СВЦЭМ!$B$39:$B$758,M$47)+'СЕТ СН'!$G$12+СВЦЭМ!$D$10+'СЕТ СН'!$G$5-'СЕТ СН'!$G$20</f>
        <v>4024.4895280999999</v>
      </c>
      <c r="N51" s="36">
        <f>SUMIFS(СВЦЭМ!$C$39:$C$758,СВЦЭМ!$A$39:$A$758,$A51,СВЦЭМ!$B$39:$B$758,N$47)+'СЕТ СН'!$G$12+СВЦЭМ!$D$10+'СЕТ СН'!$G$5-'СЕТ СН'!$G$20</f>
        <v>4025.5974043199999</v>
      </c>
      <c r="O51" s="36">
        <f>SUMIFS(СВЦЭМ!$C$39:$C$758,СВЦЭМ!$A$39:$A$758,$A51,СВЦЭМ!$B$39:$B$758,O$47)+'СЕТ СН'!$G$12+СВЦЭМ!$D$10+'СЕТ СН'!$G$5-'СЕТ СН'!$G$20</f>
        <v>4043.4169280299998</v>
      </c>
      <c r="P51" s="36">
        <f>SUMIFS(СВЦЭМ!$C$39:$C$758,СВЦЭМ!$A$39:$A$758,$A51,СВЦЭМ!$B$39:$B$758,P$47)+'СЕТ СН'!$G$12+СВЦЭМ!$D$10+'СЕТ СН'!$G$5-'СЕТ СН'!$G$20</f>
        <v>4042.5047143199999</v>
      </c>
      <c r="Q51" s="36">
        <f>SUMIFS(СВЦЭМ!$C$39:$C$758,СВЦЭМ!$A$39:$A$758,$A51,СВЦЭМ!$B$39:$B$758,Q$47)+'СЕТ СН'!$G$12+СВЦЭМ!$D$10+'СЕТ СН'!$G$5-'СЕТ СН'!$G$20</f>
        <v>4099.8353994400004</v>
      </c>
      <c r="R51" s="36">
        <f>SUMIFS(СВЦЭМ!$C$39:$C$758,СВЦЭМ!$A$39:$A$758,$A51,СВЦЭМ!$B$39:$B$758,R$47)+'СЕТ СН'!$G$12+СВЦЭМ!$D$10+'СЕТ СН'!$G$5-'СЕТ СН'!$G$20</f>
        <v>4104.8562662799995</v>
      </c>
      <c r="S51" s="36">
        <f>SUMIFS(СВЦЭМ!$C$39:$C$758,СВЦЭМ!$A$39:$A$758,$A51,СВЦЭМ!$B$39:$B$758,S$47)+'СЕТ СН'!$G$12+СВЦЭМ!$D$10+'СЕТ СН'!$G$5-'СЕТ СН'!$G$20</f>
        <v>4060.8422976899997</v>
      </c>
      <c r="T51" s="36">
        <f>SUMIFS(СВЦЭМ!$C$39:$C$758,СВЦЭМ!$A$39:$A$758,$A51,СВЦЭМ!$B$39:$B$758,T$47)+'СЕТ СН'!$G$12+СВЦЭМ!$D$10+'СЕТ СН'!$G$5-'СЕТ СН'!$G$20</f>
        <v>3997.8528693400003</v>
      </c>
      <c r="U51" s="36">
        <f>SUMIFS(СВЦЭМ!$C$39:$C$758,СВЦЭМ!$A$39:$A$758,$A51,СВЦЭМ!$B$39:$B$758,U$47)+'СЕТ СН'!$G$12+СВЦЭМ!$D$10+'СЕТ СН'!$G$5-'СЕТ СН'!$G$20</f>
        <v>3980.8330656400003</v>
      </c>
      <c r="V51" s="36">
        <f>SUMIFS(СВЦЭМ!$C$39:$C$758,СВЦЭМ!$A$39:$A$758,$A51,СВЦЭМ!$B$39:$B$758,V$47)+'СЕТ СН'!$G$12+СВЦЭМ!$D$10+'СЕТ СН'!$G$5-'СЕТ СН'!$G$20</f>
        <v>3960.7750801500001</v>
      </c>
      <c r="W51" s="36">
        <f>SUMIFS(СВЦЭМ!$C$39:$C$758,СВЦЭМ!$A$39:$A$758,$A51,СВЦЭМ!$B$39:$B$758,W$47)+'СЕТ СН'!$G$12+СВЦЭМ!$D$10+'СЕТ СН'!$G$5-'СЕТ СН'!$G$20</f>
        <v>3945.9343267200002</v>
      </c>
      <c r="X51" s="36">
        <f>SUMIFS(СВЦЭМ!$C$39:$C$758,СВЦЭМ!$A$39:$A$758,$A51,СВЦЭМ!$B$39:$B$758,X$47)+'СЕТ СН'!$G$12+СВЦЭМ!$D$10+'СЕТ СН'!$G$5-'СЕТ СН'!$G$20</f>
        <v>3980.4620168000001</v>
      </c>
      <c r="Y51" s="36">
        <f>SUMIFS(СВЦЭМ!$C$39:$C$758,СВЦЭМ!$A$39:$A$758,$A51,СВЦЭМ!$B$39:$B$758,Y$47)+'СЕТ СН'!$G$12+СВЦЭМ!$D$10+'СЕТ СН'!$G$5-'СЕТ СН'!$G$20</f>
        <v>4033.37229295</v>
      </c>
    </row>
    <row r="52" spans="1:25" ht="15.75" x14ac:dyDescent="0.2">
      <c r="A52" s="35">
        <f t="shared" si="1"/>
        <v>45387</v>
      </c>
      <c r="B52" s="36">
        <f>SUMIFS(СВЦЭМ!$C$39:$C$758,СВЦЭМ!$A$39:$A$758,$A52,СВЦЭМ!$B$39:$B$758,B$47)+'СЕТ СН'!$G$12+СВЦЭМ!$D$10+'СЕТ СН'!$G$5-'СЕТ СН'!$G$20</f>
        <v>4020.2977593999999</v>
      </c>
      <c r="C52" s="36">
        <f>SUMIFS(СВЦЭМ!$C$39:$C$758,СВЦЭМ!$A$39:$A$758,$A52,СВЦЭМ!$B$39:$B$758,C$47)+'СЕТ СН'!$G$12+СВЦЭМ!$D$10+'СЕТ СН'!$G$5-'СЕТ СН'!$G$20</f>
        <v>4055.4450076199996</v>
      </c>
      <c r="D52" s="36">
        <f>SUMIFS(СВЦЭМ!$C$39:$C$758,СВЦЭМ!$A$39:$A$758,$A52,СВЦЭМ!$B$39:$B$758,D$47)+'СЕТ СН'!$G$12+СВЦЭМ!$D$10+'СЕТ СН'!$G$5-'СЕТ СН'!$G$20</f>
        <v>4087.47924969</v>
      </c>
      <c r="E52" s="36">
        <f>SUMIFS(СВЦЭМ!$C$39:$C$758,СВЦЭМ!$A$39:$A$758,$A52,СВЦЭМ!$B$39:$B$758,E$47)+'СЕТ СН'!$G$12+СВЦЭМ!$D$10+'СЕТ СН'!$G$5-'СЕТ СН'!$G$20</f>
        <v>4103.38191646</v>
      </c>
      <c r="F52" s="36">
        <f>SUMIFS(СВЦЭМ!$C$39:$C$758,СВЦЭМ!$A$39:$A$758,$A52,СВЦЭМ!$B$39:$B$758,F$47)+'СЕТ СН'!$G$12+СВЦЭМ!$D$10+'СЕТ СН'!$G$5-'СЕТ СН'!$G$20</f>
        <v>4098.0062870199999</v>
      </c>
      <c r="G52" s="36">
        <f>SUMIFS(СВЦЭМ!$C$39:$C$758,СВЦЭМ!$A$39:$A$758,$A52,СВЦЭМ!$B$39:$B$758,G$47)+'СЕТ СН'!$G$12+СВЦЭМ!$D$10+'СЕТ СН'!$G$5-'СЕТ СН'!$G$20</f>
        <v>4060.8527556199997</v>
      </c>
      <c r="H52" s="36">
        <f>SUMIFS(СВЦЭМ!$C$39:$C$758,СВЦЭМ!$A$39:$A$758,$A52,СВЦЭМ!$B$39:$B$758,H$47)+'СЕТ СН'!$G$12+СВЦЭМ!$D$10+'СЕТ СН'!$G$5-'СЕТ СН'!$G$20</f>
        <v>4001.5783297399998</v>
      </c>
      <c r="I52" s="36">
        <f>SUMIFS(СВЦЭМ!$C$39:$C$758,СВЦЭМ!$A$39:$A$758,$A52,СВЦЭМ!$B$39:$B$758,I$47)+'СЕТ СН'!$G$12+СВЦЭМ!$D$10+'СЕТ СН'!$G$5-'СЕТ СН'!$G$20</f>
        <v>3973.82843344</v>
      </c>
      <c r="J52" s="36">
        <f>SUMIFS(СВЦЭМ!$C$39:$C$758,СВЦЭМ!$A$39:$A$758,$A52,СВЦЭМ!$B$39:$B$758,J$47)+'СЕТ СН'!$G$12+СВЦЭМ!$D$10+'СЕТ СН'!$G$5-'СЕТ СН'!$G$20</f>
        <v>3941.1928743200001</v>
      </c>
      <c r="K52" s="36">
        <f>SUMIFS(СВЦЭМ!$C$39:$C$758,СВЦЭМ!$A$39:$A$758,$A52,СВЦЭМ!$B$39:$B$758,K$47)+'СЕТ СН'!$G$12+СВЦЭМ!$D$10+'СЕТ СН'!$G$5-'СЕТ СН'!$G$20</f>
        <v>3927.0597427299999</v>
      </c>
      <c r="L52" s="36">
        <f>SUMIFS(СВЦЭМ!$C$39:$C$758,СВЦЭМ!$A$39:$A$758,$A52,СВЦЭМ!$B$39:$B$758,L$47)+'СЕТ СН'!$G$12+СВЦЭМ!$D$10+'СЕТ СН'!$G$5-'СЕТ СН'!$G$20</f>
        <v>3939.3595274899999</v>
      </c>
      <c r="M52" s="36">
        <f>SUMIFS(СВЦЭМ!$C$39:$C$758,СВЦЭМ!$A$39:$A$758,$A52,СВЦЭМ!$B$39:$B$758,M$47)+'СЕТ СН'!$G$12+СВЦЭМ!$D$10+'СЕТ СН'!$G$5-'СЕТ СН'!$G$20</f>
        <v>3955.5755565899999</v>
      </c>
      <c r="N52" s="36">
        <f>SUMIFS(СВЦЭМ!$C$39:$C$758,СВЦЭМ!$A$39:$A$758,$A52,СВЦЭМ!$B$39:$B$758,N$47)+'СЕТ СН'!$G$12+СВЦЭМ!$D$10+'СЕТ СН'!$G$5-'СЕТ СН'!$G$20</f>
        <v>3969.5863681700002</v>
      </c>
      <c r="O52" s="36">
        <f>SUMIFS(СВЦЭМ!$C$39:$C$758,СВЦЭМ!$A$39:$A$758,$A52,СВЦЭМ!$B$39:$B$758,O$47)+'СЕТ СН'!$G$12+СВЦЭМ!$D$10+'СЕТ СН'!$G$5-'СЕТ СН'!$G$20</f>
        <v>3976.27128511</v>
      </c>
      <c r="P52" s="36">
        <f>SUMIFS(СВЦЭМ!$C$39:$C$758,СВЦЭМ!$A$39:$A$758,$A52,СВЦЭМ!$B$39:$B$758,P$47)+'СЕТ СН'!$G$12+СВЦЭМ!$D$10+'СЕТ СН'!$G$5-'СЕТ СН'!$G$20</f>
        <v>4024.6466608999999</v>
      </c>
      <c r="Q52" s="36">
        <f>SUMIFS(СВЦЭМ!$C$39:$C$758,СВЦЭМ!$A$39:$A$758,$A52,СВЦЭМ!$B$39:$B$758,Q$47)+'СЕТ СН'!$G$12+СВЦЭМ!$D$10+'СЕТ СН'!$G$5-'СЕТ СН'!$G$20</f>
        <v>4047.2113077899999</v>
      </c>
      <c r="R52" s="36">
        <f>SUMIFS(СВЦЭМ!$C$39:$C$758,СВЦЭМ!$A$39:$A$758,$A52,СВЦЭМ!$B$39:$B$758,R$47)+'СЕТ СН'!$G$12+СВЦЭМ!$D$10+'СЕТ СН'!$G$5-'СЕТ СН'!$G$20</f>
        <v>4010.0958088099997</v>
      </c>
      <c r="S52" s="36">
        <f>SUMIFS(СВЦЭМ!$C$39:$C$758,СВЦЭМ!$A$39:$A$758,$A52,СВЦЭМ!$B$39:$B$758,S$47)+'СЕТ СН'!$G$12+СВЦЭМ!$D$10+'СЕТ СН'!$G$5-'СЕТ СН'!$G$20</f>
        <v>3988.0941118400001</v>
      </c>
      <c r="T52" s="36">
        <f>SUMIFS(СВЦЭМ!$C$39:$C$758,СВЦЭМ!$A$39:$A$758,$A52,СВЦЭМ!$B$39:$B$758,T$47)+'СЕТ СН'!$G$12+СВЦЭМ!$D$10+'СЕТ СН'!$G$5-'СЕТ СН'!$G$20</f>
        <v>3956.43971384</v>
      </c>
      <c r="U52" s="36">
        <f>SUMIFS(СВЦЭМ!$C$39:$C$758,СВЦЭМ!$A$39:$A$758,$A52,СВЦЭМ!$B$39:$B$758,U$47)+'СЕТ СН'!$G$12+СВЦЭМ!$D$10+'СЕТ СН'!$G$5-'СЕТ СН'!$G$20</f>
        <v>3943.0522107199999</v>
      </c>
      <c r="V52" s="36">
        <f>SUMIFS(СВЦЭМ!$C$39:$C$758,СВЦЭМ!$A$39:$A$758,$A52,СВЦЭМ!$B$39:$B$758,V$47)+'СЕТ СН'!$G$12+СВЦЭМ!$D$10+'СЕТ СН'!$G$5-'СЕТ СН'!$G$20</f>
        <v>3942.6215457099997</v>
      </c>
      <c r="W52" s="36">
        <f>SUMIFS(СВЦЭМ!$C$39:$C$758,СВЦЭМ!$A$39:$A$758,$A52,СВЦЭМ!$B$39:$B$758,W$47)+'СЕТ СН'!$G$12+СВЦЭМ!$D$10+'СЕТ СН'!$G$5-'СЕТ СН'!$G$20</f>
        <v>3944.74698627</v>
      </c>
      <c r="X52" s="36">
        <f>SUMIFS(СВЦЭМ!$C$39:$C$758,СВЦЭМ!$A$39:$A$758,$A52,СВЦЭМ!$B$39:$B$758,X$47)+'СЕТ СН'!$G$12+СВЦЭМ!$D$10+'СЕТ СН'!$G$5-'СЕТ СН'!$G$20</f>
        <v>3969.4699765599998</v>
      </c>
      <c r="Y52" s="36">
        <f>SUMIFS(СВЦЭМ!$C$39:$C$758,СВЦЭМ!$A$39:$A$758,$A52,СВЦЭМ!$B$39:$B$758,Y$47)+'СЕТ СН'!$G$12+СВЦЭМ!$D$10+'СЕТ СН'!$G$5-'СЕТ СН'!$G$20</f>
        <v>4011.7795195099998</v>
      </c>
    </row>
    <row r="53" spans="1:25" ht="15.75" x14ac:dyDescent="0.2">
      <c r="A53" s="35">
        <f t="shared" si="1"/>
        <v>45388</v>
      </c>
      <c r="B53" s="36">
        <f>SUMIFS(СВЦЭМ!$C$39:$C$758,СВЦЭМ!$A$39:$A$758,$A53,СВЦЭМ!$B$39:$B$758,B$47)+'СЕТ СН'!$G$12+СВЦЭМ!$D$10+'СЕТ СН'!$G$5-'СЕТ СН'!$G$20</f>
        <v>4064.6768114899996</v>
      </c>
      <c r="C53" s="36">
        <f>SUMIFS(СВЦЭМ!$C$39:$C$758,СВЦЭМ!$A$39:$A$758,$A53,СВЦЭМ!$B$39:$B$758,C$47)+'СЕТ СН'!$G$12+СВЦЭМ!$D$10+'СЕТ СН'!$G$5-'СЕТ СН'!$G$20</f>
        <v>4075.2732387199999</v>
      </c>
      <c r="D53" s="36">
        <f>SUMIFS(СВЦЭМ!$C$39:$C$758,СВЦЭМ!$A$39:$A$758,$A53,СВЦЭМ!$B$39:$B$758,D$47)+'СЕТ СН'!$G$12+СВЦЭМ!$D$10+'СЕТ СН'!$G$5-'СЕТ СН'!$G$20</f>
        <v>4073.98769404</v>
      </c>
      <c r="E53" s="36">
        <f>SUMIFS(СВЦЭМ!$C$39:$C$758,СВЦЭМ!$A$39:$A$758,$A53,СВЦЭМ!$B$39:$B$758,E$47)+'СЕТ СН'!$G$12+СВЦЭМ!$D$10+'СЕТ СН'!$G$5-'СЕТ СН'!$G$20</f>
        <v>4103.5355914199999</v>
      </c>
      <c r="F53" s="36">
        <f>SUMIFS(СВЦЭМ!$C$39:$C$758,СВЦЭМ!$A$39:$A$758,$A53,СВЦЭМ!$B$39:$B$758,F$47)+'СЕТ СН'!$G$12+СВЦЭМ!$D$10+'СЕТ СН'!$G$5-'СЕТ СН'!$G$20</f>
        <v>4107.4552539100005</v>
      </c>
      <c r="G53" s="36">
        <f>SUMIFS(СВЦЭМ!$C$39:$C$758,СВЦЭМ!$A$39:$A$758,$A53,СВЦЭМ!$B$39:$B$758,G$47)+'СЕТ СН'!$G$12+СВЦЭМ!$D$10+'СЕТ СН'!$G$5-'СЕТ СН'!$G$20</f>
        <v>4095.1770142599999</v>
      </c>
      <c r="H53" s="36">
        <f>SUMIFS(СВЦЭМ!$C$39:$C$758,СВЦЭМ!$A$39:$A$758,$A53,СВЦЭМ!$B$39:$B$758,H$47)+'СЕТ СН'!$G$12+СВЦЭМ!$D$10+'СЕТ СН'!$G$5-'СЕТ СН'!$G$20</f>
        <v>4073.2954704999997</v>
      </c>
      <c r="I53" s="36">
        <f>SUMIFS(СВЦЭМ!$C$39:$C$758,СВЦЭМ!$A$39:$A$758,$A53,СВЦЭМ!$B$39:$B$758,I$47)+'СЕТ СН'!$G$12+СВЦЭМ!$D$10+'СЕТ СН'!$G$5-'СЕТ СН'!$G$20</f>
        <v>4011.6346239799996</v>
      </c>
      <c r="J53" s="36">
        <f>SUMIFS(СВЦЭМ!$C$39:$C$758,СВЦЭМ!$A$39:$A$758,$A53,СВЦЭМ!$B$39:$B$758,J$47)+'СЕТ СН'!$G$12+СВЦЭМ!$D$10+'СЕТ СН'!$G$5-'СЕТ СН'!$G$20</f>
        <v>3980.22970811</v>
      </c>
      <c r="K53" s="36">
        <f>SUMIFS(СВЦЭМ!$C$39:$C$758,СВЦЭМ!$A$39:$A$758,$A53,СВЦЭМ!$B$39:$B$758,K$47)+'СЕТ СН'!$G$12+СВЦЭМ!$D$10+'СЕТ СН'!$G$5-'СЕТ СН'!$G$20</f>
        <v>3945.2137074699999</v>
      </c>
      <c r="L53" s="36">
        <f>SUMIFS(СВЦЭМ!$C$39:$C$758,СВЦЭМ!$A$39:$A$758,$A53,СВЦЭМ!$B$39:$B$758,L$47)+'СЕТ СН'!$G$12+СВЦЭМ!$D$10+'СЕТ СН'!$G$5-'СЕТ СН'!$G$20</f>
        <v>3932.1932066899999</v>
      </c>
      <c r="M53" s="36">
        <f>SUMIFS(СВЦЭМ!$C$39:$C$758,СВЦЭМ!$A$39:$A$758,$A53,СВЦЭМ!$B$39:$B$758,M$47)+'СЕТ СН'!$G$12+СВЦЭМ!$D$10+'СЕТ СН'!$G$5-'СЕТ СН'!$G$20</f>
        <v>3934.3733193400003</v>
      </c>
      <c r="N53" s="36">
        <f>SUMIFS(СВЦЭМ!$C$39:$C$758,СВЦЭМ!$A$39:$A$758,$A53,СВЦЭМ!$B$39:$B$758,N$47)+'СЕТ СН'!$G$12+СВЦЭМ!$D$10+'СЕТ СН'!$G$5-'СЕТ СН'!$G$20</f>
        <v>3932.8367466</v>
      </c>
      <c r="O53" s="36">
        <f>SUMIFS(СВЦЭМ!$C$39:$C$758,СВЦЭМ!$A$39:$A$758,$A53,СВЦЭМ!$B$39:$B$758,O$47)+'СЕТ СН'!$G$12+СВЦЭМ!$D$10+'СЕТ СН'!$G$5-'СЕТ СН'!$G$20</f>
        <v>3947.1962754400001</v>
      </c>
      <c r="P53" s="36">
        <f>SUMIFS(СВЦЭМ!$C$39:$C$758,СВЦЭМ!$A$39:$A$758,$A53,СВЦЭМ!$B$39:$B$758,P$47)+'СЕТ СН'!$G$12+СВЦЭМ!$D$10+'СЕТ СН'!$G$5-'СЕТ СН'!$G$20</f>
        <v>3964.8746349399999</v>
      </c>
      <c r="Q53" s="36">
        <f>SUMIFS(СВЦЭМ!$C$39:$C$758,СВЦЭМ!$A$39:$A$758,$A53,СВЦЭМ!$B$39:$B$758,Q$47)+'СЕТ СН'!$G$12+СВЦЭМ!$D$10+'СЕТ СН'!$G$5-'СЕТ СН'!$G$20</f>
        <v>3983.7679448399999</v>
      </c>
      <c r="R53" s="36">
        <f>SUMIFS(СВЦЭМ!$C$39:$C$758,СВЦЭМ!$A$39:$A$758,$A53,СВЦЭМ!$B$39:$B$758,R$47)+'СЕТ СН'!$G$12+СВЦЭМ!$D$10+'СЕТ СН'!$G$5-'СЕТ СН'!$G$20</f>
        <v>3995.3374166200001</v>
      </c>
      <c r="S53" s="36">
        <f>SUMIFS(СВЦЭМ!$C$39:$C$758,СВЦЭМ!$A$39:$A$758,$A53,СВЦЭМ!$B$39:$B$758,S$47)+'СЕТ СН'!$G$12+СВЦЭМ!$D$10+'СЕТ СН'!$G$5-'СЕТ СН'!$G$20</f>
        <v>3962.65095858</v>
      </c>
      <c r="T53" s="36">
        <f>SUMIFS(СВЦЭМ!$C$39:$C$758,СВЦЭМ!$A$39:$A$758,$A53,СВЦЭМ!$B$39:$B$758,T$47)+'СЕТ СН'!$G$12+СВЦЭМ!$D$10+'СЕТ СН'!$G$5-'СЕТ СН'!$G$20</f>
        <v>3922.1507621199999</v>
      </c>
      <c r="U53" s="36">
        <f>SUMIFS(СВЦЭМ!$C$39:$C$758,СВЦЭМ!$A$39:$A$758,$A53,СВЦЭМ!$B$39:$B$758,U$47)+'СЕТ СН'!$G$12+СВЦЭМ!$D$10+'СЕТ СН'!$G$5-'СЕТ СН'!$G$20</f>
        <v>3901.6735466999999</v>
      </c>
      <c r="V53" s="36">
        <f>SUMIFS(СВЦЭМ!$C$39:$C$758,СВЦЭМ!$A$39:$A$758,$A53,СВЦЭМ!$B$39:$B$758,V$47)+'СЕТ СН'!$G$12+СВЦЭМ!$D$10+'СЕТ СН'!$G$5-'СЕТ СН'!$G$20</f>
        <v>3889.2252631399997</v>
      </c>
      <c r="W53" s="36">
        <f>SUMIFS(СВЦЭМ!$C$39:$C$758,СВЦЭМ!$A$39:$A$758,$A53,СВЦЭМ!$B$39:$B$758,W$47)+'СЕТ СН'!$G$12+СВЦЭМ!$D$10+'СЕТ СН'!$G$5-'СЕТ СН'!$G$20</f>
        <v>3872.87062311</v>
      </c>
      <c r="X53" s="36">
        <f>SUMIFS(СВЦЭМ!$C$39:$C$758,СВЦЭМ!$A$39:$A$758,$A53,СВЦЭМ!$B$39:$B$758,X$47)+'СЕТ СН'!$G$12+СВЦЭМ!$D$10+'СЕТ СН'!$G$5-'СЕТ СН'!$G$20</f>
        <v>3925.3391944800001</v>
      </c>
      <c r="Y53" s="36">
        <f>SUMIFS(СВЦЭМ!$C$39:$C$758,СВЦЭМ!$A$39:$A$758,$A53,СВЦЭМ!$B$39:$B$758,Y$47)+'СЕТ СН'!$G$12+СВЦЭМ!$D$10+'СЕТ СН'!$G$5-'СЕТ СН'!$G$20</f>
        <v>3962.7131674800003</v>
      </c>
    </row>
    <row r="54" spans="1:25" ht="15.75" x14ac:dyDescent="0.2">
      <c r="A54" s="35">
        <f t="shared" si="1"/>
        <v>45389</v>
      </c>
      <c r="B54" s="36">
        <f>SUMIFS(СВЦЭМ!$C$39:$C$758,СВЦЭМ!$A$39:$A$758,$A54,СВЦЭМ!$B$39:$B$758,B$47)+'СЕТ СН'!$G$12+СВЦЭМ!$D$10+'СЕТ СН'!$G$5-'СЕТ СН'!$G$20</f>
        <v>4060.5175107599998</v>
      </c>
      <c r="C54" s="36">
        <f>SUMIFS(СВЦЭМ!$C$39:$C$758,СВЦЭМ!$A$39:$A$758,$A54,СВЦЭМ!$B$39:$B$758,C$47)+'СЕТ СН'!$G$12+СВЦЭМ!$D$10+'СЕТ СН'!$G$5-'СЕТ СН'!$G$20</f>
        <v>4105.5434350699998</v>
      </c>
      <c r="D54" s="36">
        <f>SUMIFS(СВЦЭМ!$C$39:$C$758,СВЦЭМ!$A$39:$A$758,$A54,СВЦЭМ!$B$39:$B$758,D$47)+'СЕТ СН'!$G$12+СВЦЭМ!$D$10+'СЕТ СН'!$G$5-'СЕТ СН'!$G$20</f>
        <v>4143.3310420999996</v>
      </c>
      <c r="E54" s="36">
        <f>SUMIFS(СВЦЭМ!$C$39:$C$758,СВЦЭМ!$A$39:$A$758,$A54,СВЦЭМ!$B$39:$B$758,E$47)+'СЕТ СН'!$G$12+СВЦЭМ!$D$10+'СЕТ СН'!$G$5-'СЕТ СН'!$G$20</f>
        <v>4132.5453523399992</v>
      </c>
      <c r="F54" s="36">
        <f>SUMIFS(СВЦЭМ!$C$39:$C$758,СВЦЭМ!$A$39:$A$758,$A54,СВЦЭМ!$B$39:$B$758,F$47)+'СЕТ СН'!$G$12+СВЦЭМ!$D$10+'СЕТ СН'!$G$5-'СЕТ СН'!$G$20</f>
        <v>4138.2445628599999</v>
      </c>
      <c r="G54" s="36">
        <f>SUMIFS(СВЦЭМ!$C$39:$C$758,СВЦЭМ!$A$39:$A$758,$A54,СВЦЭМ!$B$39:$B$758,G$47)+'СЕТ СН'!$G$12+СВЦЭМ!$D$10+'СЕТ СН'!$G$5-'СЕТ СН'!$G$20</f>
        <v>4137.7568649299992</v>
      </c>
      <c r="H54" s="36">
        <f>SUMIFS(СВЦЭМ!$C$39:$C$758,СВЦЭМ!$A$39:$A$758,$A54,СВЦЭМ!$B$39:$B$758,H$47)+'СЕТ СН'!$G$12+СВЦЭМ!$D$10+'СЕТ СН'!$G$5-'СЕТ СН'!$G$20</f>
        <v>4129.6324103499992</v>
      </c>
      <c r="I54" s="36">
        <f>SUMIFS(СВЦЭМ!$C$39:$C$758,СВЦЭМ!$A$39:$A$758,$A54,СВЦЭМ!$B$39:$B$758,I$47)+'СЕТ СН'!$G$12+СВЦЭМ!$D$10+'СЕТ СН'!$G$5-'СЕТ СН'!$G$20</f>
        <v>4061.7735571799999</v>
      </c>
      <c r="J54" s="36">
        <f>SUMIFS(СВЦЭМ!$C$39:$C$758,СВЦЭМ!$A$39:$A$758,$A54,СВЦЭМ!$B$39:$B$758,J$47)+'СЕТ СН'!$G$12+СВЦЭМ!$D$10+'СЕТ СН'!$G$5-'СЕТ СН'!$G$20</f>
        <v>4012.5813888100001</v>
      </c>
      <c r="K54" s="36">
        <f>SUMIFS(СВЦЭМ!$C$39:$C$758,СВЦЭМ!$A$39:$A$758,$A54,СВЦЭМ!$B$39:$B$758,K$47)+'СЕТ СН'!$G$12+СВЦЭМ!$D$10+'СЕТ СН'!$G$5-'СЕТ СН'!$G$20</f>
        <v>3955.7181205900001</v>
      </c>
      <c r="L54" s="36">
        <f>SUMIFS(СВЦЭМ!$C$39:$C$758,СВЦЭМ!$A$39:$A$758,$A54,СВЦЭМ!$B$39:$B$758,L$47)+'СЕТ СН'!$G$12+СВЦЭМ!$D$10+'СЕТ СН'!$G$5-'СЕТ СН'!$G$20</f>
        <v>3927.1812786999999</v>
      </c>
      <c r="M54" s="36">
        <f>SUMIFS(СВЦЭМ!$C$39:$C$758,СВЦЭМ!$A$39:$A$758,$A54,СВЦЭМ!$B$39:$B$758,M$47)+'СЕТ СН'!$G$12+СВЦЭМ!$D$10+'СЕТ СН'!$G$5-'СЕТ СН'!$G$20</f>
        <v>3929.5715699500001</v>
      </c>
      <c r="N54" s="36">
        <f>SUMIFS(СВЦЭМ!$C$39:$C$758,СВЦЭМ!$A$39:$A$758,$A54,СВЦЭМ!$B$39:$B$758,N$47)+'СЕТ СН'!$G$12+СВЦЭМ!$D$10+'СЕТ СН'!$G$5-'СЕТ СН'!$G$20</f>
        <v>3941.4073335200001</v>
      </c>
      <c r="O54" s="36">
        <f>SUMIFS(СВЦЭМ!$C$39:$C$758,СВЦЭМ!$A$39:$A$758,$A54,СВЦЭМ!$B$39:$B$758,O$47)+'СЕТ СН'!$G$12+СВЦЭМ!$D$10+'СЕТ СН'!$G$5-'СЕТ СН'!$G$20</f>
        <v>3965.3604248800002</v>
      </c>
      <c r="P54" s="36">
        <f>SUMIFS(СВЦЭМ!$C$39:$C$758,СВЦЭМ!$A$39:$A$758,$A54,СВЦЭМ!$B$39:$B$758,P$47)+'СЕТ СН'!$G$12+СВЦЭМ!$D$10+'СЕТ СН'!$G$5-'СЕТ СН'!$G$20</f>
        <v>3986.9279275700001</v>
      </c>
      <c r="Q54" s="36">
        <f>SUMIFS(СВЦЭМ!$C$39:$C$758,СВЦЭМ!$A$39:$A$758,$A54,СВЦЭМ!$B$39:$B$758,Q$47)+'СЕТ СН'!$G$12+СВЦЭМ!$D$10+'СЕТ СН'!$G$5-'СЕТ СН'!$G$20</f>
        <v>4002.2496718100001</v>
      </c>
      <c r="R54" s="36">
        <f>SUMIFS(СВЦЭМ!$C$39:$C$758,СВЦЭМ!$A$39:$A$758,$A54,СВЦЭМ!$B$39:$B$758,R$47)+'СЕТ СН'!$G$12+СВЦЭМ!$D$10+'СЕТ СН'!$G$5-'СЕТ СН'!$G$20</f>
        <v>4007.3497743799999</v>
      </c>
      <c r="S54" s="36">
        <f>SUMIFS(СВЦЭМ!$C$39:$C$758,СВЦЭМ!$A$39:$A$758,$A54,СВЦЭМ!$B$39:$B$758,S$47)+'СЕТ СН'!$G$12+СВЦЭМ!$D$10+'СЕТ СН'!$G$5-'СЕТ СН'!$G$20</f>
        <v>3973.88886602</v>
      </c>
      <c r="T54" s="36">
        <f>SUMIFS(СВЦЭМ!$C$39:$C$758,СВЦЭМ!$A$39:$A$758,$A54,СВЦЭМ!$B$39:$B$758,T$47)+'СЕТ СН'!$G$12+СВЦЭМ!$D$10+'СЕТ СН'!$G$5-'СЕТ СН'!$G$20</f>
        <v>3937.8520223599999</v>
      </c>
      <c r="U54" s="36">
        <f>SUMIFS(СВЦЭМ!$C$39:$C$758,СВЦЭМ!$A$39:$A$758,$A54,СВЦЭМ!$B$39:$B$758,U$47)+'СЕТ СН'!$G$12+СВЦЭМ!$D$10+'СЕТ СН'!$G$5-'СЕТ СН'!$G$20</f>
        <v>3943.7801916799999</v>
      </c>
      <c r="V54" s="36">
        <f>SUMIFS(СВЦЭМ!$C$39:$C$758,СВЦЭМ!$A$39:$A$758,$A54,СВЦЭМ!$B$39:$B$758,V$47)+'СЕТ СН'!$G$12+СВЦЭМ!$D$10+'СЕТ СН'!$G$5-'СЕТ СН'!$G$20</f>
        <v>3910.1238253199999</v>
      </c>
      <c r="W54" s="36">
        <f>SUMIFS(СВЦЭМ!$C$39:$C$758,СВЦЭМ!$A$39:$A$758,$A54,СВЦЭМ!$B$39:$B$758,W$47)+'СЕТ СН'!$G$12+СВЦЭМ!$D$10+'СЕТ СН'!$G$5-'СЕТ СН'!$G$20</f>
        <v>3891.63703799</v>
      </c>
      <c r="X54" s="36">
        <f>SUMIFS(СВЦЭМ!$C$39:$C$758,СВЦЭМ!$A$39:$A$758,$A54,СВЦЭМ!$B$39:$B$758,X$47)+'СЕТ СН'!$G$12+СВЦЭМ!$D$10+'СЕТ СН'!$G$5-'СЕТ СН'!$G$20</f>
        <v>3944.3263265800001</v>
      </c>
      <c r="Y54" s="36">
        <f>SUMIFS(СВЦЭМ!$C$39:$C$758,СВЦЭМ!$A$39:$A$758,$A54,СВЦЭМ!$B$39:$B$758,Y$47)+'СЕТ СН'!$G$12+СВЦЭМ!$D$10+'СЕТ СН'!$G$5-'СЕТ СН'!$G$20</f>
        <v>3965.58931351</v>
      </c>
    </row>
    <row r="55" spans="1:25" ht="15.75" x14ac:dyDescent="0.2">
      <c r="A55" s="35">
        <f t="shared" si="1"/>
        <v>45390</v>
      </c>
      <c r="B55" s="36">
        <f>SUMIFS(СВЦЭМ!$C$39:$C$758,СВЦЭМ!$A$39:$A$758,$A55,СВЦЭМ!$B$39:$B$758,B$47)+'СЕТ СН'!$G$12+СВЦЭМ!$D$10+'СЕТ СН'!$G$5-'СЕТ СН'!$G$20</f>
        <v>3944.55904719</v>
      </c>
      <c r="C55" s="36">
        <f>SUMIFS(СВЦЭМ!$C$39:$C$758,СВЦЭМ!$A$39:$A$758,$A55,СВЦЭМ!$B$39:$B$758,C$47)+'СЕТ СН'!$G$12+СВЦЭМ!$D$10+'СЕТ СН'!$G$5-'СЕТ СН'!$G$20</f>
        <v>3982.7942836000002</v>
      </c>
      <c r="D55" s="36">
        <f>SUMIFS(СВЦЭМ!$C$39:$C$758,СВЦЭМ!$A$39:$A$758,$A55,СВЦЭМ!$B$39:$B$758,D$47)+'СЕТ СН'!$G$12+СВЦЭМ!$D$10+'СЕТ СН'!$G$5-'СЕТ СН'!$G$20</f>
        <v>4006.7091536999997</v>
      </c>
      <c r="E55" s="36">
        <f>SUMIFS(СВЦЭМ!$C$39:$C$758,СВЦЭМ!$A$39:$A$758,$A55,СВЦЭМ!$B$39:$B$758,E$47)+'СЕТ СН'!$G$12+СВЦЭМ!$D$10+'СЕТ СН'!$G$5-'СЕТ СН'!$G$20</f>
        <v>4024.9822252799995</v>
      </c>
      <c r="F55" s="36">
        <f>SUMIFS(СВЦЭМ!$C$39:$C$758,СВЦЭМ!$A$39:$A$758,$A55,СВЦЭМ!$B$39:$B$758,F$47)+'СЕТ СН'!$G$12+СВЦЭМ!$D$10+'СЕТ СН'!$G$5-'СЕТ СН'!$G$20</f>
        <v>4000.2016803399997</v>
      </c>
      <c r="G55" s="36">
        <f>SUMIFS(СВЦЭМ!$C$39:$C$758,СВЦЭМ!$A$39:$A$758,$A55,СВЦЭМ!$B$39:$B$758,G$47)+'СЕТ СН'!$G$12+СВЦЭМ!$D$10+'СЕТ СН'!$G$5-'СЕТ СН'!$G$20</f>
        <v>4007.1284636299997</v>
      </c>
      <c r="H55" s="36">
        <f>SUMIFS(СВЦЭМ!$C$39:$C$758,СВЦЭМ!$A$39:$A$758,$A55,СВЦЭМ!$B$39:$B$758,H$47)+'СЕТ СН'!$G$12+СВЦЭМ!$D$10+'СЕТ СН'!$G$5-'СЕТ СН'!$G$20</f>
        <v>3963.3170715599999</v>
      </c>
      <c r="I55" s="36">
        <f>SUMIFS(СВЦЭМ!$C$39:$C$758,СВЦЭМ!$A$39:$A$758,$A55,СВЦЭМ!$B$39:$B$758,I$47)+'СЕТ СН'!$G$12+СВЦЭМ!$D$10+'СЕТ СН'!$G$5-'СЕТ СН'!$G$20</f>
        <v>3997.8183869900004</v>
      </c>
      <c r="J55" s="36">
        <f>SUMIFS(СВЦЭМ!$C$39:$C$758,СВЦЭМ!$A$39:$A$758,$A55,СВЦЭМ!$B$39:$B$758,J$47)+'СЕТ СН'!$G$12+СВЦЭМ!$D$10+'СЕТ СН'!$G$5-'СЕТ СН'!$G$20</f>
        <v>3945.8926523999999</v>
      </c>
      <c r="K55" s="36">
        <f>SUMIFS(СВЦЭМ!$C$39:$C$758,СВЦЭМ!$A$39:$A$758,$A55,СВЦЭМ!$B$39:$B$758,K$47)+'СЕТ СН'!$G$12+СВЦЭМ!$D$10+'СЕТ СН'!$G$5-'СЕТ СН'!$G$20</f>
        <v>3929.2605259500001</v>
      </c>
      <c r="L55" s="36">
        <f>SUMIFS(СВЦЭМ!$C$39:$C$758,СВЦЭМ!$A$39:$A$758,$A55,СВЦЭМ!$B$39:$B$758,L$47)+'СЕТ СН'!$G$12+СВЦЭМ!$D$10+'СЕТ СН'!$G$5-'СЕТ СН'!$G$20</f>
        <v>3929.58883737</v>
      </c>
      <c r="M55" s="36">
        <f>SUMIFS(СВЦЭМ!$C$39:$C$758,СВЦЭМ!$A$39:$A$758,$A55,СВЦЭМ!$B$39:$B$758,M$47)+'СЕТ СН'!$G$12+СВЦЭМ!$D$10+'СЕТ СН'!$G$5-'СЕТ СН'!$G$20</f>
        <v>3959.5323016699999</v>
      </c>
      <c r="N55" s="36">
        <f>SUMIFS(СВЦЭМ!$C$39:$C$758,СВЦЭМ!$A$39:$A$758,$A55,СВЦЭМ!$B$39:$B$758,N$47)+'СЕТ СН'!$G$12+СВЦЭМ!$D$10+'СЕТ СН'!$G$5-'СЕТ СН'!$G$20</f>
        <v>3974.2247152099999</v>
      </c>
      <c r="O55" s="36">
        <f>SUMIFS(СВЦЭМ!$C$39:$C$758,СВЦЭМ!$A$39:$A$758,$A55,СВЦЭМ!$B$39:$B$758,O$47)+'СЕТ СН'!$G$12+СВЦЭМ!$D$10+'СЕТ СН'!$G$5-'СЕТ СН'!$G$20</f>
        <v>3994.43073641</v>
      </c>
      <c r="P55" s="36">
        <f>SUMIFS(СВЦЭМ!$C$39:$C$758,СВЦЭМ!$A$39:$A$758,$A55,СВЦЭМ!$B$39:$B$758,P$47)+'СЕТ СН'!$G$12+СВЦЭМ!$D$10+'СЕТ СН'!$G$5-'СЕТ СН'!$G$20</f>
        <v>4005.2136225099998</v>
      </c>
      <c r="Q55" s="36">
        <f>SUMIFS(СВЦЭМ!$C$39:$C$758,СВЦЭМ!$A$39:$A$758,$A55,СВЦЭМ!$B$39:$B$758,Q$47)+'СЕТ СН'!$G$12+СВЦЭМ!$D$10+'СЕТ СН'!$G$5-'СЕТ СН'!$G$20</f>
        <v>4023.4908508600001</v>
      </c>
      <c r="R55" s="36">
        <f>SUMIFS(СВЦЭМ!$C$39:$C$758,СВЦЭМ!$A$39:$A$758,$A55,СВЦЭМ!$B$39:$B$758,R$47)+'СЕТ СН'!$G$12+СВЦЭМ!$D$10+'СЕТ СН'!$G$5-'СЕТ СН'!$G$20</f>
        <v>4025.94685725</v>
      </c>
      <c r="S55" s="36">
        <f>SUMIFS(СВЦЭМ!$C$39:$C$758,СВЦЭМ!$A$39:$A$758,$A55,СВЦЭМ!$B$39:$B$758,S$47)+'СЕТ СН'!$G$12+СВЦЭМ!$D$10+'СЕТ СН'!$G$5-'СЕТ СН'!$G$20</f>
        <v>4007.1103315999999</v>
      </c>
      <c r="T55" s="36">
        <f>SUMIFS(СВЦЭМ!$C$39:$C$758,СВЦЭМ!$A$39:$A$758,$A55,СВЦЭМ!$B$39:$B$758,T$47)+'СЕТ СН'!$G$12+СВЦЭМ!$D$10+'СЕТ СН'!$G$5-'СЕТ СН'!$G$20</f>
        <v>3982.7284849400003</v>
      </c>
      <c r="U55" s="36">
        <f>SUMIFS(СВЦЭМ!$C$39:$C$758,СВЦЭМ!$A$39:$A$758,$A55,СВЦЭМ!$B$39:$B$758,U$47)+'СЕТ СН'!$G$12+СВЦЭМ!$D$10+'СЕТ СН'!$G$5-'СЕТ СН'!$G$20</f>
        <v>3955.5727667700003</v>
      </c>
      <c r="V55" s="36">
        <f>SUMIFS(СВЦЭМ!$C$39:$C$758,СВЦЭМ!$A$39:$A$758,$A55,СВЦЭМ!$B$39:$B$758,V$47)+'СЕТ СН'!$G$12+СВЦЭМ!$D$10+'СЕТ СН'!$G$5-'СЕТ СН'!$G$20</f>
        <v>3953.6131172400001</v>
      </c>
      <c r="W55" s="36">
        <f>SUMIFS(СВЦЭМ!$C$39:$C$758,СВЦЭМ!$A$39:$A$758,$A55,СВЦЭМ!$B$39:$B$758,W$47)+'СЕТ СН'!$G$12+СВЦЭМ!$D$10+'СЕТ СН'!$G$5-'СЕТ СН'!$G$20</f>
        <v>3946.5752836900001</v>
      </c>
      <c r="X55" s="36">
        <f>SUMIFS(СВЦЭМ!$C$39:$C$758,СВЦЭМ!$A$39:$A$758,$A55,СВЦЭМ!$B$39:$B$758,X$47)+'СЕТ СН'!$G$12+СВЦЭМ!$D$10+'СЕТ СН'!$G$5-'СЕТ СН'!$G$20</f>
        <v>3994.3015258699998</v>
      </c>
      <c r="Y55" s="36">
        <f>SUMIFS(СВЦЭМ!$C$39:$C$758,СВЦЭМ!$A$39:$A$758,$A55,СВЦЭМ!$B$39:$B$758,Y$47)+'СЕТ СН'!$G$12+СВЦЭМ!$D$10+'СЕТ СН'!$G$5-'СЕТ СН'!$G$20</f>
        <v>4030.31014581</v>
      </c>
    </row>
    <row r="56" spans="1:25" ht="15.75" x14ac:dyDescent="0.2">
      <c r="A56" s="35">
        <f t="shared" si="1"/>
        <v>45391</v>
      </c>
      <c r="B56" s="36">
        <f>SUMIFS(СВЦЭМ!$C$39:$C$758,СВЦЭМ!$A$39:$A$758,$A56,СВЦЭМ!$B$39:$B$758,B$47)+'СЕТ СН'!$G$12+СВЦЭМ!$D$10+'СЕТ СН'!$G$5-'СЕТ СН'!$G$20</f>
        <v>4019.1861707099997</v>
      </c>
      <c r="C56" s="36">
        <f>SUMIFS(СВЦЭМ!$C$39:$C$758,СВЦЭМ!$A$39:$A$758,$A56,СВЦЭМ!$B$39:$B$758,C$47)+'СЕТ СН'!$G$12+СВЦЭМ!$D$10+'СЕТ СН'!$G$5-'СЕТ СН'!$G$20</f>
        <v>4063.5973475799997</v>
      </c>
      <c r="D56" s="36">
        <f>SUMIFS(СВЦЭМ!$C$39:$C$758,СВЦЭМ!$A$39:$A$758,$A56,СВЦЭМ!$B$39:$B$758,D$47)+'СЕТ СН'!$G$12+СВЦЭМ!$D$10+'СЕТ СН'!$G$5-'СЕТ СН'!$G$20</f>
        <v>4102.2284052199993</v>
      </c>
      <c r="E56" s="36">
        <f>SUMIFS(СВЦЭМ!$C$39:$C$758,СВЦЭМ!$A$39:$A$758,$A56,СВЦЭМ!$B$39:$B$758,E$47)+'СЕТ СН'!$G$12+СВЦЭМ!$D$10+'СЕТ СН'!$G$5-'СЕТ СН'!$G$20</f>
        <v>4122.8617621399999</v>
      </c>
      <c r="F56" s="36">
        <f>SUMIFS(СВЦЭМ!$C$39:$C$758,СВЦЭМ!$A$39:$A$758,$A56,СВЦЭМ!$B$39:$B$758,F$47)+'СЕТ СН'!$G$12+СВЦЭМ!$D$10+'СЕТ СН'!$G$5-'СЕТ СН'!$G$20</f>
        <v>4107.4231363199997</v>
      </c>
      <c r="G56" s="36">
        <f>SUMIFS(СВЦЭМ!$C$39:$C$758,СВЦЭМ!$A$39:$A$758,$A56,СВЦЭМ!$B$39:$B$758,G$47)+'СЕТ СН'!$G$12+СВЦЭМ!$D$10+'СЕТ СН'!$G$5-'СЕТ СН'!$G$20</f>
        <v>4094.5695943799997</v>
      </c>
      <c r="H56" s="36">
        <f>SUMIFS(СВЦЭМ!$C$39:$C$758,СВЦЭМ!$A$39:$A$758,$A56,СВЦЭМ!$B$39:$B$758,H$47)+'СЕТ СН'!$G$12+СВЦЭМ!$D$10+'СЕТ СН'!$G$5-'СЕТ СН'!$G$20</f>
        <v>4051.7067125499998</v>
      </c>
      <c r="I56" s="36">
        <f>SUMIFS(СВЦЭМ!$C$39:$C$758,СВЦЭМ!$A$39:$A$758,$A56,СВЦЭМ!$B$39:$B$758,I$47)+'СЕТ СН'!$G$12+СВЦЭМ!$D$10+'СЕТ СН'!$G$5-'СЕТ СН'!$G$20</f>
        <v>3998.7240219400001</v>
      </c>
      <c r="J56" s="36">
        <f>SUMIFS(СВЦЭМ!$C$39:$C$758,СВЦЭМ!$A$39:$A$758,$A56,СВЦЭМ!$B$39:$B$758,J$47)+'СЕТ СН'!$G$12+СВЦЭМ!$D$10+'СЕТ СН'!$G$5-'СЕТ СН'!$G$20</f>
        <v>3976.3812587100001</v>
      </c>
      <c r="K56" s="36">
        <f>SUMIFS(СВЦЭМ!$C$39:$C$758,СВЦЭМ!$A$39:$A$758,$A56,СВЦЭМ!$B$39:$B$758,K$47)+'СЕТ СН'!$G$12+СВЦЭМ!$D$10+'СЕТ СН'!$G$5-'СЕТ СН'!$G$20</f>
        <v>3964.18140047</v>
      </c>
      <c r="L56" s="36">
        <f>SUMIFS(СВЦЭМ!$C$39:$C$758,СВЦЭМ!$A$39:$A$758,$A56,СВЦЭМ!$B$39:$B$758,L$47)+'СЕТ СН'!$G$12+СВЦЭМ!$D$10+'СЕТ СН'!$G$5-'СЕТ СН'!$G$20</f>
        <v>3972.2528560600003</v>
      </c>
      <c r="M56" s="36">
        <f>SUMIFS(СВЦЭМ!$C$39:$C$758,СВЦЭМ!$A$39:$A$758,$A56,СВЦЭМ!$B$39:$B$758,M$47)+'СЕТ СН'!$G$12+СВЦЭМ!$D$10+'СЕТ СН'!$G$5-'СЕТ СН'!$G$20</f>
        <v>3991.47419021</v>
      </c>
      <c r="N56" s="36">
        <f>SUMIFS(СВЦЭМ!$C$39:$C$758,СВЦЭМ!$A$39:$A$758,$A56,СВЦЭМ!$B$39:$B$758,N$47)+'СЕТ СН'!$G$12+СВЦЭМ!$D$10+'СЕТ СН'!$G$5-'СЕТ СН'!$G$20</f>
        <v>3998.8924375900001</v>
      </c>
      <c r="O56" s="36">
        <f>SUMIFS(СВЦЭМ!$C$39:$C$758,СВЦЭМ!$A$39:$A$758,$A56,СВЦЭМ!$B$39:$B$758,O$47)+'СЕТ СН'!$G$12+СВЦЭМ!$D$10+'СЕТ СН'!$G$5-'СЕТ СН'!$G$20</f>
        <v>4014.8582768299998</v>
      </c>
      <c r="P56" s="36">
        <f>SUMIFS(СВЦЭМ!$C$39:$C$758,СВЦЭМ!$A$39:$A$758,$A56,СВЦЭМ!$B$39:$B$758,P$47)+'СЕТ СН'!$G$12+СВЦЭМ!$D$10+'СЕТ СН'!$G$5-'СЕТ СН'!$G$20</f>
        <v>4027.3887172999998</v>
      </c>
      <c r="Q56" s="36">
        <f>SUMIFS(СВЦЭМ!$C$39:$C$758,СВЦЭМ!$A$39:$A$758,$A56,СВЦЭМ!$B$39:$B$758,Q$47)+'СЕТ СН'!$G$12+СВЦЭМ!$D$10+'СЕТ СН'!$G$5-'СЕТ СН'!$G$20</f>
        <v>4050.99120554</v>
      </c>
      <c r="R56" s="36">
        <f>SUMIFS(СВЦЭМ!$C$39:$C$758,СВЦЭМ!$A$39:$A$758,$A56,СВЦЭМ!$B$39:$B$758,R$47)+'СЕТ СН'!$G$12+СВЦЭМ!$D$10+'СЕТ СН'!$G$5-'СЕТ СН'!$G$20</f>
        <v>4052.0123311500001</v>
      </c>
      <c r="S56" s="36">
        <f>SUMIFS(СВЦЭМ!$C$39:$C$758,СВЦЭМ!$A$39:$A$758,$A56,СВЦЭМ!$B$39:$B$758,S$47)+'СЕТ СН'!$G$12+СВЦЭМ!$D$10+'СЕТ СН'!$G$5-'СЕТ СН'!$G$20</f>
        <v>4036.5406082899999</v>
      </c>
      <c r="T56" s="36">
        <f>SUMIFS(СВЦЭМ!$C$39:$C$758,СВЦЭМ!$A$39:$A$758,$A56,СВЦЭМ!$B$39:$B$758,T$47)+'СЕТ СН'!$G$12+СВЦЭМ!$D$10+'СЕТ СН'!$G$5-'СЕТ СН'!$G$20</f>
        <v>4005.1255290499998</v>
      </c>
      <c r="U56" s="36">
        <f>SUMIFS(СВЦЭМ!$C$39:$C$758,СВЦЭМ!$A$39:$A$758,$A56,СВЦЭМ!$B$39:$B$758,U$47)+'СЕТ СН'!$G$12+СВЦЭМ!$D$10+'СЕТ СН'!$G$5-'СЕТ СН'!$G$20</f>
        <v>3992.3450800700002</v>
      </c>
      <c r="V56" s="36">
        <f>SUMIFS(СВЦЭМ!$C$39:$C$758,СВЦЭМ!$A$39:$A$758,$A56,СВЦЭМ!$B$39:$B$758,V$47)+'СЕТ СН'!$G$12+СВЦЭМ!$D$10+'СЕТ СН'!$G$5-'СЕТ СН'!$G$20</f>
        <v>3963.63206562</v>
      </c>
      <c r="W56" s="36">
        <f>SUMIFS(СВЦЭМ!$C$39:$C$758,СВЦЭМ!$A$39:$A$758,$A56,СВЦЭМ!$B$39:$B$758,W$47)+'СЕТ СН'!$G$12+СВЦЭМ!$D$10+'СЕТ СН'!$G$5-'СЕТ СН'!$G$20</f>
        <v>3971.5222104700001</v>
      </c>
      <c r="X56" s="36">
        <f>SUMIFS(СВЦЭМ!$C$39:$C$758,СВЦЭМ!$A$39:$A$758,$A56,СВЦЭМ!$B$39:$B$758,X$47)+'СЕТ СН'!$G$12+СВЦЭМ!$D$10+'СЕТ СН'!$G$5-'СЕТ СН'!$G$20</f>
        <v>4053.8424336999997</v>
      </c>
      <c r="Y56" s="36">
        <f>SUMIFS(СВЦЭМ!$C$39:$C$758,СВЦЭМ!$A$39:$A$758,$A56,СВЦЭМ!$B$39:$B$758,Y$47)+'СЕТ СН'!$G$12+СВЦЭМ!$D$10+'СЕТ СН'!$G$5-'СЕТ СН'!$G$20</f>
        <v>4051.0904024499996</v>
      </c>
    </row>
    <row r="57" spans="1:25" ht="15.75" x14ac:dyDescent="0.2">
      <c r="A57" s="35">
        <f t="shared" si="1"/>
        <v>45392</v>
      </c>
      <c r="B57" s="36">
        <f>SUMIFS(СВЦЭМ!$C$39:$C$758,СВЦЭМ!$A$39:$A$758,$A57,СВЦЭМ!$B$39:$B$758,B$47)+'СЕТ СН'!$G$12+СВЦЭМ!$D$10+'СЕТ СН'!$G$5-'СЕТ СН'!$G$20</f>
        <v>4140.8170779100001</v>
      </c>
      <c r="C57" s="36">
        <f>SUMIFS(СВЦЭМ!$C$39:$C$758,СВЦЭМ!$A$39:$A$758,$A57,СВЦЭМ!$B$39:$B$758,C$47)+'СЕТ СН'!$G$12+СВЦЭМ!$D$10+'СЕТ СН'!$G$5-'СЕТ СН'!$G$20</f>
        <v>4234.4569142799992</v>
      </c>
      <c r="D57" s="36">
        <f>SUMIFS(СВЦЭМ!$C$39:$C$758,СВЦЭМ!$A$39:$A$758,$A57,СВЦЭМ!$B$39:$B$758,D$47)+'СЕТ СН'!$G$12+СВЦЭМ!$D$10+'СЕТ СН'!$G$5-'СЕТ СН'!$G$20</f>
        <v>4238.7914228699992</v>
      </c>
      <c r="E57" s="36">
        <f>SUMIFS(СВЦЭМ!$C$39:$C$758,СВЦЭМ!$A$39:$A$758,$A57,СВЦЭМ!$B$39:$B$758,E$47)+'СЕТ СН'!$G$12+СВЦЭМ!$D$10+'СЕТ СН'!$G$5-'СЕТ СН'!$G$20</f>
        <v>4226.7282993099998</v>
      </c>
      <c r="F57" s="36">
        <f>SUMIFS(СВЦЭМ!$C$39:$C$758,СВЦЭМ!$A$39:$A$758,$A57,СВЦЭМ!$B$39:$B$758,F$47)+'СЕТ СН'!$G$12+СВЦЭМ!$D$10+'СЕТ СН'!$G$5-'СЕТ СН'!$G$20</f>
        <v>4222.38902108</v>
      </c>
      <c r="G57" s="36">
        <f>SUMIFS(СВЦЭМ!$C$39:$C$758,СВЦЭМ!$A$39:$A$758,$A57,СВЦЭМ!$B$39:$B$758,G$47)+'СЕТ СН'!$G$12+СВЦЭМ!$D$10+'СЕТ СН'!$G$5-'СЕТ СН'!$G$20</f>
        <v>4176.3846266199998</v>
      </c>
      <c r="H57" s="36">
        <f>SUMIFS(СВЦЭМ!$C$39:$C$758,СВЦЭМ!$A$39:$A$758,$A57,СВЦЭМ!$B$39:$B$758,H$47)+'СЕТ СН'!$G$12+СВЦЭМ!$D$10+'СЕТ СН'!$G$5-'СЕТ СН'!$G$20</f>
        <v>4091.42776022</v>
      </c>
      <c r="I57" s="36">
        <f>SUMIFS(СВЦЭМ!$C$39:$C$758,СВЦЭМ!$A$39:$A$758,$A57,СВЦЭМ!$B$39:$B$758,I$47)+'СЕТ СН'!$G$12+СВЦЭМ!$D$10+'СЕТ СН'!$G$5-'СЕТ СН'!$G$20</f>
        <v>4025.5339488499999</v>
      </c>
      <c r="J57" s="36">
        <f>SUMIFS(СВЦЭМ!$C$39:$C$758,СВЦЭМ!$A$39:$A$758,$A57,СВЦЭМ!$B$39:$B$758,J$47)+'СЕТ СН'!$G$12+СВЦЭМ!$D$10+'СЕТ СН'!$G$5-'СЕТ СН'!$G$20</f>
        <v>3927.4877716299998</v>
      </c>
      <c r="K57" s="36">
        <f>SUMIFS(СВЦЭМ!$C$39:$C$758,СВЦЭМ!$A$39:$A$758,$A57,СВЦЭМ!$B$39:$B$758,K$47)+'СЕТ СН'!$G$12+СВЦЭМ!$D$10+'СЕТ СН'!$G$5-'СЕТ СН'!$G$20</f>
        <v>3918.6885092499997</v>
      </c>
      <c r="L57" s="36">
        <f>SUMIFS(СВЦЭМ!$C$39:$C$758,СВЦЭМ!$A$39:$A$758,$A57,СВЦЭМ!$B$39:$B$758,L$47)+'СЕТ СН'!$G$12+СВЦЭМ!$D$10+'СЕТ СН'!$G$5-'СЕТ СН'!$G$20</f>
        <v>3932.6695686399999</v>
      </c>
      <c r="M57" s="36">
        <f>SUMIFS(СВЦЭМ!$C$39:$C$758,СВЦЭМ!$A$39:$A$758,$A57,СВЦЭМ!$B$39:$B$758,M$47)+'СЕТ СН'!$G$12+СВЦЭМ!$D$10+'СЕТ СН'!$G$5-'СЕТ СН'!$G$20</f>
        <v>3945.0709501599999</v>
      </c>
      <c r="N57" s="36">
        <f>SUMIFS(СВЦЭМ!$C$39:$C$758,СВЦЭМ!$A$39:$A$758,$A57,СВЦЭМ!$B$39:$B$758,N$47)+'СЕТ СН'!$G$12+СВЦЭМ!$D$10+'СЕТ СН'!$G$5-'СЕТ СН'!$G$20</f>
        <v>3938.6069704399997</v>
      </c>
      <c r="O57" s="36">
        <f>SUMIFS(СВЦЭМ!$C$39:$C$758,СВЦЭМ!$A$39:$A$758,$A57,СВЦЭМ!$B$39:$B$758,O$47)+'СЕТ СН'!$G$12+СВЦЭМ!$D$10+'СЕТ СН'!$G$5-'СЕТ СН'!$G$20</f>
        <v>3946.0092673999998</v>
      </c>
      <c r="P57" s="36">
        <f>SUMIFS(СВЦЭМ!$C$39:$C$758,СВЦЭМ!$A$39:$A$758,$A57,СВЦЭМ!$B$39:$B$758,P$47)+'СЕТ СН'!$G$12+СВЦЭМ!$D$10+'СЕТ СН'!$G$5-'СЕТ СН'!$G$20</f>
        <v>3956.9862361800001</v>
      </c>
      <c r="Q57" s="36">
        <f>SUMIFS(СВЦЭМ!$C$39:$C$758,СВЦЭМ!$A$39:$A$758,$A57,СВЦЭМ!$B$39:$B$758,Q$47)+'СЕТ СН'!$G$12+СВЦЭМ!$D$10+'СЕТ СН'!$G$5-'СЕТ СН'!$G$20</f>
        <v>3973.0450050899999</v>
      </c>
      <c r="R57" s="36">
        <f>SUMIFS(СВЦЭМ!$C$39:$C$758,СВЦЭМ!$A$39:$A$758,$A57,СВЦЭМ!$B$39:$B$758,R$47)+'СЕТ СН'!$G$12+СВЦЭМ!$D$10+'СЕТ СН'!$G$5-'СЕТ СН'!$G$20</f>
        <v>3982.2350219800001</v>
      </c>
      <c r="S57" s="36">
        <f>SUMIFS(СВЦЭМ!$C$39:$C$758,СВЦЭМ!$A$39:$A$758,$A57,СВЦЭМ!$B$39:$B$758,S$47)+'СЕТ СН'!$G$12+СВЦЭМ!$D$10+'СЕТ СН'!$G$5-'СЕТ СН'!$G$20</f>
        <v>3959.2371441</v>
      </c>
      <c r="T57" s="36">
        <f>SUMIFS(СВЦЭМ!$C$39:$C$758,СВЦЭМ!$A$39:$A$758,$A57,СВЦЭМ!$B$39:$B$758,T$47)+'СЕТ СН'!$G$12+СВЦЭМ!$D$10+'СЕТ СН'!$G$5-'СЕТ СН'!$G$20</f>
        <v>3935.18238256</v>
      </c>
      <c r="U57" s="36">
        <f>SUMIFS(СВЦЭМ!$C$39:$C$758,СВЦЭМ!$A$39:$A$758,$A57,СВЦЭМ!$B$39:$B$758,U$47)+'СЕТ СН'!$G$12+СВЦЭМ!$D$10+'СЕТ СН'!$G$5-'СЕТ СН'!$G$20</f>
        <v>3915.2786977300002</v>
      </c>
      <c r="V57" s="36">
        <f>SUMIFS(СВЦЭМ!$C$39:$C$758,СВЦЭМ!$A$39:$A$758,$A57,СВЦЭМ!$B$39:$B$758,V$47)+'СЕТ СН'!$G$12+СВЦЭМ!$D$10+'СЕТ СН'!$G$5-'СЕТ СН'!$G$20</f>
        <v>3896.4765539199998</v>
      </c>
      <c r="W57" s="36">
        <f>SUMIFS(СВЦЭМ!$C$39:$C$758,СВЦЭМ!$A$39:$A$758,$A57,СВЦЭМ!$B$39:$B$758,W$47)+'СЕТ СН'!$G$12+СВЦЭМ!$D$10+'СЕТ СН'!$G$5-'СЕТ СН'!$G$20</f>
        <v>3885.1940767400001</v>
      </c>
      <c r="X57" s="36">
        <f>SUMIFS(СВЦЭМ!$C$39:$C$758,СВЦЭМ!$A$39:$A$758,$A57,СВЦЭМ!$B$39:$B$758,X$47)+'СЕТ СН'!$G$12+СВЦЭМ!$D$10+'СЕТ СН'!$G$5-'СЕТ СН'!$G$20</f>
        <v>3937.0678834099999</v>
      </c>
      <c r="Y57" s="36">
        <f>SUMIFS(СВЦЭМ!$C$39:$C$758,СВЦЭМ!$A$39:$A$758,$A57,СВЦЭМ!$B$39:$B$758,Y$47)+'СЕТ СН'!$G$12+СВЦЭМ!$D$10+'СЕТ СН'!$G$5-'СЕТ СН'!$G$20</f>
        <v>3974.84734622</v>
      </c>
    </row>
    <row r="58" spans="1:25" ht="15.75" x14ac:dyDescent="0.2">
      <c r="A58" s="35">
        <f t="shared" si="1"/>
        <v>45393</v>
      </c>
      <c r="B58" s="36">
        <f>SUMIFS(СВЦЭМ!$C$39:$C$758,СВЦЭМ!$A$39:$A$758,$A58,СВЦЭМ!$B$39:$B$758,B$47)+'СЕТ СН'!$G$12+СВЦЭМ!$D$10+'СЕТ СН'!$G$5-'СЕТ СН'!$G$20</f>
        <v>4012.3614133599995</v>
      </c>
      <c r="C58" s="36">
        <f>SUMIFS(СВЦЭМ!$C$39:$C$758,СВЦЭМ!$A$39:$A$758,$A58,СВЦЭМ!$B$39:$B$758,C$47)+'СЕТ СН'!$G$12+СВЦЭМ!$D$10+'СЕТ СН'!$G$5-'СЕТ СН'!$G$20</f>
        <v>4090.2013083899997</v>
      </c>
      <c r="D58" s="36">
        <f>SUMIFS(СВЦЭМ!$C$39:$C$758,СВЦЭМ!$A$39:$A$758,$A58,СВЦЭМ!$B$39:$B$758,D$47)+'СЕТ СН'!$G$12+СВЦЭМ!$D$10+'СЕТ СН'!$G$5-'СЕТ СН'!$G$20</f>
        <v>4141.3968974299996</v>
      </c>
      <c r="E58" s="36">
        <f>SUMIFS(СВЦЭМ!$C$39:$C$758,СВЦЭМ!$A$39:$A$758,$A58,СВЦЭМ!$B$39:$B$758,E$47)+'СЕТ СН'!$G$12+СВЦЭМ!$D$10+'СЕТ СН'!$G$5-'СЕТ СН'!$G$20</f>
        <v>4143.5593829499994</v>
      </c>
      <c r="F58" s="36">
        <f>SUMIFS(СВЦЭМ!$C$39:$C$758,СВЦЭМ!$A$39:$A$758,$A58,СВЦЭМ!$B$39:$B$758,F$47)+'СЕТ СН'!$G$12+СВЦЭМ!$D$10+'СЕТ СН'!$G$5-'СЕТ СН'!$G$20</f>
        <v>4139.8234689599994</v>
      </c>
      <c r="G58" s="36">
        <f>SUMIFS(СВЦЭМ!$C$39:$C$758,СВЦЭМ!$A$39:$A$758,$A58,СВЦЭМ!$B$39:$B$758,G$47)+'СЕТ СН'!$G$12+СВЦЭМ!$D$10+'СЕТ СН'!$G$5-'СЕТ СН'!$G$20</f>
        <v>4116.9748388499993</v>
      </c>
      <c r="H58" s="36">
        <f>SUMIFS(СВЦЭМ!$C$39:$C$758,СВЦЭМ!$A$39:$A$758,$A58,СВЦЭМ!$B$39:$B$758,H$47)+'СЕТ СН'!$G$12+СВЦЭМ!$D$10+'СЕТ СН'!$G$5-'СЕТ СН'!$G$20</f>
        <v>4047.1614138199998</v>
      </c>
      <c r="I58" s="36">
        <f>SUMIFS(СВЦЭМ!$C$39:$C$758,СВЦЭМ!$A$39:$A$758,$A58,СВЦЭМ!$B$39:$B$758,I$47)+'СЕТ СН'!$G$12+СВЦЭМ!$D$10+'СЕТ СН'!$G$5-'СЕТ СН'!$G$20</f>
        <v>3968.7701800200002</v>
      </c>
      <c r="J58" s="36">
        <f>SUMIFS(СВЦЭМ!$C$39:$C$758,СВЦЭМ!$A$39:$A$758,$A58,СВЦЭМ!$B$39:$B$758,J$47)+'СЕТ СН'!$G$12+СВЦЭМ!$D$10+'СЕТ СН'!$G$5-'СЕТ СН'!$G$20</f>
        <v>3968.6282677700001</v>
      </c>
      <c r="K58" s="36">
        <f>SUMIFS(СВЦЭМ!$C$39:$C$758,СВЦЭМ!$A$39:$A$758,$A58,СВЦЭМ!$B$39:$B$758,K$47)+'СЕТ СН'!$G$12+СВЦЭМ!$D$10+'СЕТ СН'!$G$5-'СЕТ СН'!$G$20</f>
        <v>3969.1369242999999</v>
      </c>
      <c r="L58" s="36">
        <f>SUMIFS(СВЦЭМ!$C$39:$C$758,СВЦЭМ!$A$39:$A$758,$A58,СВЦЭМ!$B$39:$B$758,L$47)+'СЕТ СН'!$G$12+СВЦЭМ!$D$10+'СЕТ СН'!$G$5-'СЕТ СН'!$G$20</f>
        <v>3964.49401184</v>
      </c>
      <c r="M58" s="36">
        <f>SUMIFS(СВЦЭМ!$C$39:$C$758,СВЦЭМ!$A$39:$A$758,$A58,СВЦЭМ!$B$39:$B$758,M$47)+'СЕТ СН'!$G$12+СВЦЭМ!$D$10+'СЕТ СН'!$G$5-'СЕТ СН'!$G$20</f>
        <v>3981.0908302799999</v>
      </c>
      <c r="N58" s="36">
        <f>SUMIFS(СВЦЭМ!$C$39:$C$758,СВЦЭМ!$A$39:$A$758,$A58,СВЦЭМ!$B$39:$B$758,N$47)+'СЕТ СН'!$G$12+СВЦЭМ!$D$10+'СЕТ СН'!$G$5-'СЕТ СН'!$G$20</f>
        <v>3971.9886004300001</v>
      </c>
      <c r="O58" s="36">
        <f>SUMIFS(СВЦЭМ!$C$39:$C$758,СВЦЭМ!$A$39:$A$758,$A58,СВЦЭМ!$B$39:$B$758,O$47)+'СЕТ СН'!$G$12+СВЦЭМ!$D$10+'СЕТ СН'!$G$5-'СЕТ СН'!$G$20</f>
        <v>3980.69711568</v>
      </c>
      <c r="P58" s="36">
        <f>SUMIFS(СВЦЭМ!$C$39:$C$758,СВЦЭМ!$A$39:$A$758,$A58,СВЦЭМ!$B$39:$B$758,P$47)+'СЕТ СН'!$G$12+СВЦЭМ!$D$10+'СЕТ СН'!$G$5-'СЕТ СН'!$G$20</f>
        <v>4006.9131654899998</v>
      </c>
      <c r="Q58" s="36">
        <f>SUMIFS(СВЦЭМ!$C$39:$C$758,СВЦЭМ!$A$39:$A$758,$A58,СВЦЭМ!$B$39:$B$758,Q$47)+'СЕТ СН'!$G$12+СВЦЭМ!$D$10+'СЕТ СН'!$G$5-'СЕТ СН'!$G$20</f>
        <v>4020.8379442699998</v>
      </c>
      <c r="R58" s="36">
        <f>SUMIFS(СВЦЭМ!$C$39:$C$758,СВЦЭМ!$A$39:$A$758,$A58,СВЦЭМ!$B$39:$B$758,R$47)+'СЕТ СН'!$G$12+СВЦЭМ!$D$10+'СЕТ СН'!$G$5-'СЕТ СН'!$G$20</f>
        <v>4009.3701987699997</v>
      </c>
      <c r="S58" s="36">
        <f>SUMIFS(СВЦЭМ!$C$39:$C$758,СВЦЭМ!$A$39:$A$758,$A58,СВЦЭМ!$B$39:$B$758,S$47)+'СЕТ СН'!$G$12+СВЦЭМ!$D$10+'СЕТ СН'!$G$5-'СЕТ СН'!$G$20</f>
        <v>3995.9627834200001</v>
      </c>
      <c r="T58" s="36">
        <f>SUMIFS(СВЦЭМ!$C$39:$C$758,СВЦЭМ!$A$39:$A$758,$A58,СВЦЭМ!$B$39:$B$758,T$47)+'СЕТ СН'!$G$12+СВЦЭМ!$D$10+'СЕТ СН'!$G$5-'СЕТ СН'!$G$20</f>
        <v>3955.3001420199998</v>
      </c>
      <c r="U58" s="36">
        <f>SUMIFS(СВЦЭМ!$C$39:$C$758,СВЦЭМ!$A$39:$A$758,$A58,СВЦЭМ!$B$39:$B$758,U$47)+'СЕТ СН'!$G$12+СВЦЭМ!$D$10+'СЕТ СН'!$G$5-'СЕТ СН'!$G$20</f>
        <v>3940.7720387600002</v>
      </c>
      <c r="V58" s="36">
        <f>SUMIFS(СВЦЭМ!$C$39:$C$758,СВЦЭМ!$A$39:$A$758,$A58,СВЦЭМ!$B$39:$B$758,V$47)+'СЕТ СН'!$G$12+СВЦЭМ!$D$10+'СЕТ СН'!$G$5-'СЕТ СН'!$G$20</f>
        <v>3936.3540723699998</v>
      </c>
      <c r="W58" s="36">
        <f>SUMIFS(СВЦЭМ!$C$39:$C$758,СВЦЭМ!$A$39:$A$758,$A58,СВЦЭМ!$B$39:$B$758,W$47)+'СЕТ СН'!$G$12+СВЦЭМ!$D$10+'СЕТ СН'!$G$5-'СЕТ СН'!$G$20</f>
        <v>3918.3917055800002</v>
      </c>
      <c r="X58" s="36">
        <f>SUMIFS(СВЦЭМ!$C$39:$C$758,СВЦЭМ!$A$39:$A$758,$A58,СВЦЭМ!$B$39:$B$758,X$47)+'СЕТ СН'!$G$12+СВЦЭМ!$D$10+'СЕТ СН'!$G$5-'СЕТ СН'!$G$20</f>
        <v>3960.5874891900003</v>
      </c>
      <c r="Y58" s="36">
        <f>SUMIFS(СВЦЭМ!$C$39:$C$758,СВЦЭМ!$A$39:$A$758,$A58,СВЦЭМ!$B$39:$B$758,Y$47)+'СЕТ СН'!$G$12+СВЦЭМ!$D$10+'СЕТ СН'!$G$5-'СЕТ СН'!$G$20</f>
        <v>4003.7954757999996</v>
      </c>
    </row>
    <row r="59" spans="1:25" ht="15.75" x14ac:dyDescent="0.2">
      <c r="A59" s="35">
        <f t="shared" si="1"/>
        <v>45394</v>
      </c>
      <c r="B59" s="36">
        <f>SUMIFS(СВЦЭМ!$C$39:$C$758,СВЦЭМ!$A$39:$A$758,$A59,СВЦЭМ!$B$39:$B$758,B$47)+'СЕТ СН'!$G$12+СВЦЭМ!$D$10+'СЕТ СН'!$G$5-'СЕТ СН'!$G$20</f>
        <v>3977.5297398100001</v>
      </c>
      <c r="C59" s="36">
        <f>SUMIFS(СВЦЭМ!$C$39:$C$758,СВЦЭМ!$A$39:$A$758,$A59,СВЦЭМ!$B$39:$B$758,C$47)+'СЕТ СН'!$G$12+СВЦЭМ!$D$10+'СЕТ СН'!$G$5-'СЕТ СН'!$G$20</f>
        <v>3961.7715808100002</v>
      </c>
      <c r="D59" s="36">
        <f>SUMIFS(СВЦЭМ!$C$39:$C$758,СВЦЭМ!$A$39:$A$758,$A59,СВЦЭМ!$B$39:$B$758,D$47)+'СЕТ СН'!$G$12+СВЦЭМ!$D$10+'СЕТ СН'!$G$5-'СЕТ СН'!$G$20</f>
        <v>3986.33237947</v>
      </c>
      <c r="E59" s="36">
        <f>SUMIFS(СВЦЭМ!$C$39:$C$758,СВЦЭМ!$A$39:$A$758,$A59,СВЦЭМ!$B$39:$B$758,E$47)+'СЕТ СН'!$G$12+СВЦЭМ!$D$10+'СЕТ СН'!$G$5-'СЕТ СН'!$G$20</f>
        <v>4023.8033998399997</v>
      </c>
      <c r="F59" s="36">
        <f>SUMIFS(СВЦЭМ!$C$39:$C$758,СВЦЭМ!$A$39:$A$758,$A59,СВЦЭМ!$B$39:$B$758,F$47)+'СЕТ СН'!$G$12+СВЦЭМ!$D$10+'СЕТ СН'!$G$5-'СЕТ СН'!$G$20</f>
        <v>4018.5789840099997</v>
      </c>
      <c r="G59" s="36">
        <f>SUMIFS(СВЦЭМ!$C$39:$C$758,СВЦЭМ!$A$39:$A$758,$A59,СВЦЭМ!$B$39:$B$758,G$47)+'СЕТ СН'!$G$12+СВЦЭМ!$D$10+'СЕТ СН'!$G$5-'СЕТ СН'!$G$20</f>
        <v>3986.55491011</v>
      </c>
      <c r="H59" s="36">
        <f>SUMIFS(СВЦЭМ!$C$39:$C$758,СВЦЭМ!$A$39:$A$758,$A59,СВЦЭМ!$B$39:$B$758,H$47)+'СЕТ СН'!$G$12+СВЦЭМ!$D$10+'СЕТ СН'!$G$5-'СЕТ СН'!$G$20</f>
        <v>3924.1566289499997</v>
      </c>
      <c r="I59" s="36">
        <f>SUMIFS(СВЦЭМ!$C$39:$C$758,СВЦЭМ!$A$39:$A$758,$A59,СВЦЭМ!$B$39:$B$758,I$47)+'СЕТ СН'!$G$12+СВЦЭМ!$D$10+'СЕТ СН'!$G$5-'СЕТ СН'!$G$20</f>
        <v>3861.63942834</v>
      </c>
      <c r="J59" s="36">
        <f>SUMIFS(СВЦЭМ!$C$39:$C$758,СВЦЭМ!$A$39:$A$758,$A59,СВЦЭМ!$B$39:$B$758,J$47)+'СЕТ СН'!$G$12+СВЦЭМ!$D$10+'СЕТ СН'!$G$5-'СЕТ СН'!$G$20</f>
        <v>3824.2514410700001</v>
      </c>
      <c r="K59" s="36">
        <f>SUMIFS(СВЦЭМ!$C$39:$C$758,СВЦЭМ!$A$39:$A$758,$A59,СВЦЭМ!$B$39:$B$758,K$47)+'СЕТ СН'!$G$12+СВЦЭМ!$D$10+'СЕТ СН'!$G$5-'СЕТ СН'!$G$20</f>
        <v>3821.8754965600001</v>
      </c>
      <c r="L59" s="36">
        <f>SUMIFS(СВЦЭМ!$C$39:$C$758,СВЦЭМ!$A$39:$A$758,$A59,СВЦЭМ!$B$39:$B$758,L$47)+'СЕТ СН'!$G$12+СВЦЭМ!$D$10+'СЕТ СН'!$G$5-'СЕТ СН'!$G$20</f>
        <v>3822.68144347</v>
      </c>
      <c r="M59" s="36">
        <f>SUMIFS(СВЦЭМ!$C$39:$C$758,СВЦЭМ!$A$39:$A$758,$A59,СВЦЭМ!$B$39:$B$758,M$47)+'СЕТ СН'!$G$12+СВЦЭМ!$D$10+'СЕТ СН'!$G$5-'СЕТ СН'!$G$20</f>
        <v>3831.1309643700001</v>
      </c>
      <c r="N59" s="36">
        <f>SUMIFS(СВЦЭМ!$C$39:$C$758,СВЦЭМ!$A$39:$A$758,$A59,СВЦЭМ!$B$39:$B$758,N$47)+'СЕТ СН'!$G$12+СВЦЭМ!$D$10+'СЕТ СН'!$G$5-'СЕТ СН'!$G$20</f>
        <v>3838.55654731</v>
      </c>
      <c r="O59" s="36">
        <f>SUMIFS(СВЦЭМ!$C$39:$C$758,СВЦЭМ!$A$39:$A$758,$A59,СВЦЭМ!$B$39:$B$758,O$47)+'СЕТ СН'!$G$12+СВЦЭМ!$D$10+'СЕТ СН'!$G$5-'СЕТ СН'!$G$20</f>
        <v>3846.8365062600001</v>
      </c>
      <c r="P59" s="36">
        <f>SUMIFS(СВЦЭМ!$C$39:$C$758,СВЦЭМ!$A$39:$A$758,$A59,СВЦЭМ!$B$39:$B$758,P$47)+'СЕТ СН'!$G$12+СВЦЭМ!$D$10+'СЕТ СН'!$G$5-'СЕТ СН'!$G$20</f>
        <v>3862.5308644400002</v>
      </c>
      <c r="Q59" s="36">
        <f>SUMIFS(СВЦЭМ!$C$39:$C$758,СВЦЭМ!$A$39:$A$758,$A59,СВЦЭМ!$B$39:$B$758,Q$47)+'СЕТ СН'!$G$12+СВЦЭМ!$D$10+'СЕТ СН'!$G$5-'СЕТ СН'!$G$20</f>
        <v>3878.6316390000002</v>
      </c>
      <c r="R59" s="36">
        <f>SUMIFS(СВЦЭМ!$C$39:$C$758,СВЦЭМ!$A$39:$A$758,$A59,СВЦЭМ!$B$39:$B$758,R$47)+'СЕТ СН'!$G$12+СВЦЭМ!$D$10+'СЕТ СН'!$G$5-'СЕТ СН'!$G$20</f>
        <v>3879.9620034700001</v>
      </c>
      <c r="S59" s="36">
        <f>SUMIFS(СВЦЭМ!$C$39:$C$758,СВЦЭМ!$A$39:$A$758,$A59,СВЦЭМ!$B$39:$B$758,S$47)+'СЕТ СН'!$G$12+СВЦЭМ!$D$10+'СЕТ СН'!$G$5-'СЕТ СН'!$G$20</f>
        <v>3867.3781363899998</v>
      </c>
      <c r="T59" s="36">
        <f>SUMIFS(СВЦЭМ!$C$39:$C$758,СВЦЭМ!$A$39:$A$758,$A59,СВЦЭМ!$B$39:$B$758,T$47)+'СЕТ СН'!$G$12+СВЦЭМ!$D$10+'СЕТ СН'!$G$5-'СЕТ СН'!$G$20</f>
        <v>3833.5370841399999</v>
      </c>
      <c r="U59" s="36">
        <f>SUMIFS(СВЦЭМ!$C$39:$C$758,СВЦЭМ!$A$39:$A$758,$A59,СВЦЭМ!$B$39:$B$758,U$47)+'СЕТ СН'!$G$12+СВЦЭМ!$D$10+'СЕТ СН'!$G$5-'СЕТ СН'!$G$20</f>
        <v>3837.2439651300001</v>
      </c>
      <c r="V59" s="36">
        <f>SUMIFS(СВЦЭМ!$C$39:$C$758,СВЦЭМ!$A$39:$A$758,$A59,СВЦЭМ!$B$39:$B$758,V$47)+'СЕТ СН'!$G$12+СВЦЭМ!$D$10+'СЕТ СН'!$G$5-'СЕТ СН'!$G$20</f>
        <v>3822.2023615099997</v>
      </c>
      <c r="W59" s="36">
        <f>SUMIFS(СВЦЭМ!$C$39:$C$758,СВЦЭМ!$A$39:$A$758,$A59,СВЦЭМ!$B$39:$B$758,W$47)+'СЕТ СН'!$G$12+СВЦЭМ!$D$10+'СЕТ СН'!$G$5-'СЕТ СН'!$G$20</f>
        <v>3806.5492513300001</v>
      </c>
      <c r="X59" s="36">
        <f>SUMIFS(СВЦЭМ!$C$39:$C$758,СВЦЭМ!$A$39:$A$758,$A59,СВЦЭМ!$B$39:$B$758,X$47)+'СЕТ СН'!$G$12+СВЦЭМ!$D$10+'СЕТ СН'!$G$5-'СЕТ СН'!$G$20</f>
        <v>3861.21857473</v>
      </c>
      <c r="Y59" s="36">
        <f>SUMIFS(СВЦЭМ!$C$39:$C$758,СВЦЭМ!$A$39:$A$758,$A59,СВЦЭМ!$B$39:$B$758,Y$47)+'СЕТ СН'!$G$12+СВЦЭМ!$D$10+'СЕТ СН'!$G$5-'СЕТ СН'!$G$20</f>
        <v>3887.5938889199997</v>
      </c>
    </row>
    <row r="60" spans="1:25" ht="15.75" x14ac:dyDescent="0.2">
      <c r="A60" s="35">
        <f t="shared" si="1"/>
        <v>45395</v>
      </c>
      <c r="B60" s="36">
        <f>SUMIFS(СВЦЭМ!$C$39:$C$758,СВЦЭМ!$A$39:$A$758,$A60,СВЦЭМ!$B$39:$B$758,B$47)+'СЕТ СН'!$G$12+СВЦЭМ!$D$10+'СЕТ СН'!$G$5-'СЕТ СН'!$G$20</f>
        <v>3945.2043179800003</v>
      </c>
      <c r="C60" s="36">
        <f>SUMIFS(СВЦЭМ!$C$39:$C$758,СВЦЭМ!$A$39:$A$758,$A60,СВЦЭМ!$B$39:$B$758,C$47)+'СЕТ СН'!$G$12+СВЦЭМ!$D$10+'СЕТ СН'!$G$5-'СЕТ СН'!$G$20</f>
        <v>3958.3196503300001</v>
      </c>
      <c r="D60" s="36">
        <f>SUMIFS(СВЦЭМ!$C$39:$C$758,СВЦЭМ!$A$39:$A$758,$A60,СВЦЭМ!$B$39:$B$758,D$47)+'СЕТ СН'!$G$12+СВЦЭМ!$D$10+'СЕТ СН'!$G$5-'СЕТ СН'!$G$20</f>
        <v>3990.86313685</v>
      </c>
      <c r="E60" s="36">
        <f>SUMIFS(СВЦЭМ!$C$39:$C$758,СВЦЭМ!$A$39:$A$758,$A60,СВЦЭМ!$B$39:$B$758,E$47)+'СЕТ СН'!$G$12+СВЦЭМ!$D$10+'СЕТ СН'!$G$5-'СЕТ СН'!$G$20</f>
        <v>4015.0455671099999</v>
      </c>
      <c r="F60" s="36">
        <f>SUMIFS(СВЦЭМ!$C$39:$C$758,СВЦЭМ!$A$39:$A$758,$A60,СВЦЭМ!$B$39:$B$758,F$47)+'СЕТ СН'!$G$12+СВЦЭМ!$D$10+'СЕТ СН'!$G$5-'СЕТ СН'!$G$20</f>
        <v>4018.62207416</v>
      </c>
      <c r="G60" s="36">
        <f>SUMIFS(СВЦЭМ!$C$39:$C$758,СВЦЭМ!$A$39:$A$758,$A60,СВЦЭМ!$B$39:$B$758,G$47)+'СЕТ СН'!$G$12+СВЦЭМ!$D$10+'СЕТ СН'!$G$5-'СЕТ СН'!$G$20</f>
        <v>4023.8876559800001</v>
      </c>
      <c r="H60" s="36">
        <f>SUMIFS(СВЦЭМ!$C$39:$C$758,СВЦЭМ!$A$39:$A$758,$A60,СВЦЭМ!$B$39:$B$758,H$47)+'СЕТ СН'!$G$12+СВЦЭМ!$D$10+'СЕТ СН'!$G$5-'СЕТ СН'!$G$20</f>
        <v>3995.6602063099999</v>
      </c>
      <c r="I60" s="36">
        <f>SUMIFS(СВЦЭМ!$C$39:$C$758,СВЦЭМ!$A$39:$A$758,$A60,СВЦЭМ!$B$39:$B$758,I$47)+'СЕТ СН'!$G$12+СВЦЭМ!$D$10+'СЕТ СН'!$G$5-'СЕТ СН'!$G$20</f>
        <v>3975.9159507599998</v>
      </c>
      <c r="J60" s="36">
        <f>SUMIFS(СВЦЭМ!$C$39:$C$758,СВЦЭМ!$A$39:$A$758,$A60,СВЦЭМ!$B$39:$B$758,J$47)+'СЕТ СН'!$G$12+СВЦЭМ!$D$10+'СЕТ СН'!$G$5-'СЕТ СН'!$G$20</f>
        <v>3927.5785439199999</v>
      </c>
      <c r="K60" s="36">
        <f>SUMIFS(СВЦЭМ!$C$39:$C$758,СВЦЭМ!$A$39:$A$758,$A60,СВЦЭМ!$B$39:$B$758,K$47)+'СЕТ СН'!$G$12+СВЦЭМ!$D$10+'СЕТ СН'!$G$5-'СЕТ СН'!$G$20</f>
        <v>3867.7204235199997</v>
      </c>
      <c r="L60" s="36">
        <f>SUMIFS(СВЦЭМ!$C$39:$C$758,СВЦЭМ!$A$39:$A$758,$A60,СВЦЭМ!$B$39:$B$758,L$47)+'СЕТ СН'!$G$12+СВЦЭМ!$D$10+'СЕТ СН'!$G$5-'СЕТ СН'!$G$20</f>
        <v>3842.4358345700002</v>
      </c>
      <c r="M60" s="36">
        <f>SUMIFS(СВЦЭМ!$C$39:$C$758,СВЦЭМ!$A$39:$A$758,$A60,СВЦЭМ!$B$39:$B$758,M$47)+'СЕТ СН'!$G$12+СВЦЭМ!$D$10+'СЕТ СН'!$G$5-'СЕТ СН'!$G$20</f>
        <v>3876.8585271700003</v>
      </c>
      <c r="N60" s="36">
        <f>SUMIFS(СВЦЭМ!$C$39:$C$758,СВЦЭМ!$A$39:$A$758,$A60,СВЦЭМ!$B$39:$B$758,N$47)+'СЕТ СН'!$G$12+СВЦЭМ!$D$10+'СЕТ СН'!$G$5-'СЕТ СН'!$G$20</f>
        <v>3871.0093058699999</v>
      </c>
      <c r="O60" s="36">
        <f>SUMIFS(СВЦЭМ!$C$39:$C$758,СВЦЭМ!$A$39:$A$758,$A60,СВЦЭМ!$B$39:$B$758,O$47)+'СЕТ СН'!$G$12+СВЦЭМ!$D$10+'СЕТ СН'!$G$5-'СЕТ СН'!$G$20</f>
        <v>3896.10441623</v>
      </c>
      <c r="P60" s="36">
        <f>SUMIFS(СВЦЭМ!$C$39:$C$758,СВЦЭМ!$A$39:$A$758,$A60,СВЦЭМ!$B$39:$B$758,P$47)+'СЕТ СН'!$G$12+СВЦЭМ!$D$10+'СЕТ СН'!$G$5-'СЕТ СН'!$G$20</f>
        <v>3914.1057230699998</v>
      </c>
      <c r="Q60" s="36">
        <f>SUMIFS(СВЦЭМ!$C$39:$C$758,СВЦЭМ!$A$39:$A$758,$A60,СВЦЭМ!$B$39:$B$758,Q$47)+'СЕТ СН'!$G$12+СВЦЭМ!$D$10+'СЕТ СН'!$G$5-'СЕТ СН'!$G$20</f>
        <v>3921.4617546199997</v>
      </c>
      <c r="R60" s="36">
        <f>SUMIFS(СВЦЭМ!$C$39:$C$758,СВЦЭМ!$A$39:$A$758,$A60,СВЦЭМ!$B$39:$B$758,R$47)+'СЕТ СН'!$G$12+СВЦЭМ!$D$10+'СЕТ СН'!$G$5-'СЕТ СН'!$G$20</f>
        <v>3916.3830970899999</v>
      </c>
      <c r="S60" s="36">
        <f>SUMIFS(СВЦЭМ!$C$39:$C$758,СВЦЭМ!$A$39:$A$758,$A60,СВЦЭМ!$B$39:$B$758,S$47)+'СЕТ СН'!$G$12+СВЦЭМ!$D$10+'СЕТ СН'!$G$5-'СЕТ СН'!$G$20</f>
        <v>3907.31123097</v>
      </c>
      <c r="T60" s="36">
        <f>SUMIFS(СВЦЭМ!$C$39:$C$758,СВЦЭМ!$A$39:$A$758,$A60,СВЦЭМ!$B$39:$B$758,T$47)+'СЕТ СН'!$G$12+СВЦЭМ!$D$10+'СЕТ СН'!$G$5-'СЕТ СН'!$G$20</f>
        <v>3875.1762370599999</v>
      </c>
      <c r="U60" s="36">
        <f>SUMIFS(СВЦЭМ!$C$39:$C$758,СВЦЭМ!$A$39:$A$758,$A60,СВЦЭМ!$B$39:$B$758,U$47)+'СЕТ СН'!$G$12+СВЦЭМ!$D$10+'СЕТ СН'!$G$5-'СЕТ СН'!$G$20</f>
        <v>3873.8324109499999</v>
      </c>
      <c r="V60" s="36">
        <f>SUMIFS(СВЦЭМ!$C$39:$C$758,СВЦЭМ!$A$39:$A$758,$A60,СВЦЭМ!$B$39:$B$758,V$47)+'СЕТ СН'!$G$12+СВЦЭМ!$D$10+'СЕТ СН'!$G$5-'СЕТ СН'!$G$20</f>
        <v>3861.2099505300002</v>
      </c>
      <c r="W60" s="36">
        <f>SUMIFS(СВЦЭМ!$C$39:$C$758,СВЦЭМ!$A$39:$A$758,$A60,СВЦЭМ!$B$39:$B$758,W$47)+'СЕТ СН'!$G$12+СВЦЭМ!$D$10+'СЕТ СН'!$G$5-'СЕТ СН'!$G$20</f>
        <v>3837.9882555900003</v>
      </c>
      <c r="X60" s="36">
        <f>SUMIFS(СВЦЭМ!$C$39:$C$758,СВЦЭМ!$A$39:$A$758,$A60,СВЦЭМ!$B$39:$B$758,X$47)+'СЕТ СН'!$G$12+СВЦЭМ!$D$10+'СЕТ СН'!$G$5-'СЕТ СН'!$G$20</f>
        <v>3888.4787946400002</v>
      </c>
      <c r="Y60" s="36">
        <f>SUMIFS(СВЦЭМ!$C$39:$C$758,СВЦЭМ!$A$39:$A$758,$A60,СВЦЭМ!$B$39:$B$758,Y$47)+'СЕТ СН'!$G$12+СВЦЭМ!$D$10+'СЕТ СН'!$G$5-'СЕТ СН'!$G$20</f>
        <v>3912.46739239</v>
      </c>
    </row>
    <row r="61" spans="1:25" ht="15.75" x14ac:dyDescent="0.2">
      <c r="A61" s="35">
        <f t="shared" si="1"/>
        <v>45396</v>
      </c>
      <c r="B61" s="36">
        <f>SUMIFS(СВЦЭМ!$C$39:$C$758,СВЦЭМ!$A$39:$A$758,$A61,СВЦЭМ!$B$39:$B$758,B$47)+'СЕТ СН'!$G$12+СВЦЭМ!$D$10+'СЕТ СН'!$G$5-'СЕТ СН'!$G$20</f>
        <v>3842.2525634399999</v>
      </c>
      <c r="C61" s="36">
        <f>SUMIFS(СВЦЭМ!$C$39:$C$758,СВЦЭМ!$A$39:$A$758,$A61,СВЦЭМ!$B$39:$B$758,C$47)+'СЕТ СН'!$G$12+СВЦЭМ!$D$10+'СЕТ СН'!$G$5-'СЕТ СН'!$G$20</f>
        <v>3918.6677677299999</v>
      </c>
      <c r="D61" s="36">
        <f>SUMIFS(СВЦЭМ!$C$39:$C$758,СВЦЭМ!$A$39:$A$758,$A61,СВЦЭМ!$B$39:$B$758,D$47)+'СЕТ СН'!$G$12+СВЦЭМ!$D$10+'СЕТ СН'!$G$5-'СЕТ СН'!$G$20</f>
        <v>3963.1976660600003</v>
      </c>
      <c r="E61" s="36">
        <f>SUMIFS(СВЦЭМ!$C$39:$C$758,СВЦЭМ!$A$39:$A$758,$A61,СВЦЭМ!$B$39:$B$758,E$47)+'СЕТ СН'!$G$12+СВЦЭМ!$D$10+'СЕТ СН'!$G$5-'СЕТ СН'!$G$20</f>
        <v>3969.2879761900003</v>
      </c>
      <c r="F61" s="36">
        <f>SUMIFS(СВЦЭМ!$C$39:$C$758,СВЦЭМ!$A$39:$A$758,$A61,СВЦЭМ!$B$39:$B$758,F$47)+'СЕТ СН'!$G$12+СВЦЭМ!$D$10+'СЕТ СН'!$G$5-'СЕТ СН'!$G$20</f>
        <v>3979.8983561599998</v>
      </c>
      <c r="G61" s="36">
        <f>SUMIFS(СВЦЭМ!$C$39:$C$758,СВЦЭМ!$A$39:$A$758,$A61,СВЦЭМ!$B$39:$B$758,G$47)+'СЕТ СН'!$G$12+СВЦЭМ!$D$10+'СЕТ СН'!$G$5-'СЕТ СН'!$G$20</f>
        <v>3989.3757974</v>
      </c>
      <c r="H61" s="36">
        <f>SUMIFS(СВЦЭМ!$C$39:$C$758,СВЦЭМ!$A$39:$A$758,$A61,СВЦЭМ!$B$39:$B$758,H$47)+'СЕТ СН'!$G$12+СВЦЭМ!$D$10+'СЕТ СН'!$G$5-'СЕТ СН'!$G$20</f>
        <v>4005.9574950099995</v>
      </c>
      <c r="I61" s="36">
        <f>SUMIFS(СВЦЭМ!$C$39:$C$758,СВЦЭМ!$A$39:$A$758,$A61,СВЦЭМ!$B$39:$B$758,I$47)+'СЕТ СН'!$G$12+СВЦЭМ!$D$10+'СЕТ СН'!$G$5-'СЕТ СН'!$G$20</f>
        <v>3986.7104003499999</v>
      </c>
      <c r="J61" s="36">
        <f>SUMIFS(СВЦЭМ!$C$39:$C$758,СВЦЭМ!$A$39:$A$758,$A61,СВЦЭМ!$B$39:$B$758,J$47)+'СЕТ СН'!$G$12+СВЦЭМ!$D$10+'СЕТ СН'!$G$5-'СЕТ СН'!$G$20</f>
        <v>3924.1430830600002</v>
      </c>
      <c r="K61" s="36">
        <f>SUMIFS(СВЦЭМ!$C$39:$C$758,СВЦЭМ!$A$39:$A$758,$A61,СВЦЭМ!$B$39:$B$758,K$47)+'СЕТ СН'!$G$12+СВЦЭМ!$D$10+'СЕТ СН'!$G$5-'СЕТ СН'!$G$20</f>
        <v>3861.9170704099997</v>
      </c>
      <c r="L61" s="36">
        <f>SUMIFS(СВЦЭМ!$C$39:$C$758,СВЦЭМ!$A$39:$A$758,$A61,СВЦЭМ!$B$39:$B$758,L$47)+'СЕТ СН'!$G$12+СВЦЭМ!$D$10+'СЕТ СН'!$G$5-'СЕТ СН'!$G$20</f>
        <v>3821.8587696899999</v>
      </c>
      <c r="M61" s="36">
        <f>SUMIFS(СВЦЭМ!$C$39:$C$758,СВЦЭМ!$A$39:$A$758,$A61,СВЦЭМ!$B$39:$B$758,M$47)+'СЕТ СН'!$G$12+СВЦЭМ!$D$10+'СЕТ СН'!$G$5-'СЕТ СН'!$G$20</f>
        <v>3834.3869873900003</v>
      </c>
      <c r="N61" s="36">
        <f>SUMIFS(СВЦЭМ!$C$39:$C$758,СВЦЭМ!$A$39:$A$758,$A61,СВЦЭМ!$B$39:$B$758,N$47)+'СЕТ СН'!$G$12+СВЦЭМ!$D$10+'СЕТ СН'!$G$5-'СЕТ СН'!$G$20</f>
        <v>3874.97541542</v>
      </c>
      <c r="O61" s="36">
        <f>SUMIFS(СВЦЭМ!$C$39:$C$758,СВЦЭМ!$A$39:$A$758,$A61,СВЦЭМ!$B$39:$B$758,O$47)+'СЕТ СН'!$G$12+СВЦЭМ!$D$10+'СЕТ СН'!$G$5-'СЕТ СН'!$G$20</f>
        <v>3888.5210137499998</v>
      </c>
      <c r="P61" s="36">
        <f>SUMIFS(СВЦЭМ!$C$39:$C$758,СВЦЭМ!$A$39:$A$758,$A61,СВЦЭМ!$B$39:$B$758,P$47)+'СЕТ СН'!$G$12+СВЦЭМ!$D$10+'СЕТ СН'!$G$5-'СЕТ СН'!$G$20</f>
        <v>3898.8524198599998</v>
      </c>
      <c r="Q61" s="36">
        <f>SUMIFS(СВЦЭМ!$C$39:$C$758,СВЦЭМ!$A$39:$A$758,$A61,СВЦЭМ!$B$39:$B$758,Q$47)+'СЕТ СН'!$G$12+СВЦЭМ!$D$10+'СЕТ СН'!$G$5-'СЕТ СН'!$G$20</f>
        <v>3923.2260222599998</v>
      </c>
      <c r="R61" s="36">
        <f>SUMIFS(СВЦЭМ!$C$39:$C$758,СВЦЭМ!$A$39:$A$758,$A61,СВЦЭМ!$B$39:$B$758,R$47)+'СЕТ СН'!$G$12+СВЦЭМ!$D$10+'СЕТ СН'!$G$5-'СЕТ СН'!$G$20</f>
        <v>3938.99608915</v>
      </c>
      <c r="S61" s="36">
        <f>SUMIFS(СВЦЭМ!$C$39:$C$758,СВЦЭМ!$A$39:$A$758,$A61,СВЦЭМ!$B$39:$B$758,S$47)+'СЕТ СН'!$G$12+СВЦЭМ!$D$10+'СЕТ СН'!$G$5-'СЕТ СН'!$G$20</f>
        <v>3905.3405887199997</v>
      </c>
      <c r="T61" s="36">
        <f>SUMIFS(СВЦЭМ!$C$39:$C$758,СВЦЭМ!$A$39:$A$758,$A61,СВЦЭМ!$B$39:$B$758,T$47)+'СЕТ СН'!$G$12+СВЦЭМ!$D$10+'СЕТ СН'!$G$5-'СЕТ СН'!$G$20</f>
        <v>3869.36608062</v>
      </c>
      <c r="U61" s="36">
        <f>SUMIFS(СВЦЭМ!$C$39:$C$758,СВЦЭМ!$A$39:$A$758,$A61,СВЦЭМ!$B$39:$B$758,U$47)+'СЕТ СН'!$G$12+СВЦЭМ!$D$10+'СЕТ СН'!$G$5-'СЕТ СН'!$G$20</f>
        <v>3879.9327584800003</v>
      </c>
      <c r="V61" s="36">
        <f>SUMIFS(СВЦЭМ!$C$39:$C$758,СВЦЭМ!$A$39:$A$758,$A61,СВЦЭМ!$B$39:$B$758,V$47)+'СЕТ СН'!$G$12+СВЦЭМ!$D$10+'СЕТ СН'!$G$5-'СЕТ СН'!$G$20</f>
        <v>3786.3393732900004</v>
      </c>
      <c r="W61" s="36">
        <f>SUMIFS(СВЦЭМ!$C$39:$C$758,СВЦЭМ!$A$39:$A$758,$A61,СВЦЭМ!$B$39:$B$758,W$47)+'СЕТ СН'!$G$12+СВЦЭМ!$D$10+'СЕТ СН'!$G$5-'СЕТ СН'!$G$20</f>
        <v>3772.2512566599999</v>
      </c>
      <c r="X61" s="36">
        <f>SUMIFS(СВЦЭМ!$C$39:$C$758,СВЦЭМ!$A$39:$A$758,$A61,СВЦЭМ!$B$39:$B$758,X$47)+'СЕТ СН'!$G$12+СВЦЭМ!$D$10+'СЕТ СН'!$G$5-'СЕТ СН'!$G$20</f>
        <v>3826.6527273000002</v>
      </c>
      <c r="Y61" s="36">
        <f>SUMIFS(СВЦЭМ!$C$39:$C$758,СВЦЭМ!$A$39:$A$758,$A61,СВЦЭМ!$B$39:$B$758,Y$47)+'СЕТ СН'!$G$12+СВЦЭМ!$D$10+'СЕТ СН'!$G$5-'СЕТ СН'!$G$20</f>
        <v>3854.11247</v>
      </c>
    </row>
    <row r="62" spans="1:25" ht="15.75" x14ac:dyDescent="0.2">
      <c r="A62" s="35">
        <f t="shared" si="1"/>
        <v>45397</v>
      </c>
      <c r="B62" s="36">
        <f>SUMIFS(СВЦЭМ!$C$39:$C$758,СВЦЭМ!$A$39:$A$758,$A62,СВЦЭМ!$B$39:$B$758,B$47)+'СЕТ СН'!$G$12+СВЦЭМ!$D$10+'СЕТ СН'!$G$5-'СЕТ СН'!$G$20</f>
        <v>3896.4915797599997</v>
      </c>
      <c r="C62" s="36">
        <f>SUMIFS(СВЦЭМ!$C$39:$C$758,СВЦЭМ!$A$39:$A$758,$A62,СВЦЭМ!$B$39:$B$758,C$47)+'СЕТ СН'!$G$12+СВЦЭМ!$D$10+'СЕТ СН'!$G$5-'СЕТ СН'!$G$20</f>
        <v>4016.2809937900001</v>
      </c>
      <c r="D62" s="36">
        <f>SUMIFS(СВЦЭМ!$C$39:$C$758,СВЦЭМ!$A$39:$A$758,$A62,СВЦЭМ!$B$39:$B$758,D$47)+'СЕТ СН'!$G$12+СВЦЭМ!$D$10+'СЕТ СН'!$G$5-'СЕТ СН'!$G$20</f>
        <v>4063.3739033799998</v>
      </c>
      <c r="E62" s="36">
        <f>SUMIFS(СВЦЭМ!$C$39:$C$758,СВЦЭМ!$A$39:$A$758,$A62,СВЦЭМ!$B$39:$B$758,E$47)+'СЕТ СН'!$G$12+СВЦЭМ!$D$10+'СЕТ СН'!$G$5-'СЕТ СН'!$G$20</f>
        <v>4068.6359030399999</v>
      </c>
      <c r="F62" s="36">
        <f>SUMIFS(СВЦЭМ!$C$39:$C$758,СВЦЭМ!$A$39:$A$758,$A62,СВЦЭМ!$B$39:$B$758,F$47)+'СЕТ СН'!$G$12+СВЦЭМ!$D$10+'СЕТ СН'!$G$5-'СЕТ СН'!$G$20</f>
        <v>4065.7490452899997</v>
      </c>
      <c r="G62" s="36">
        <f>SUMIFS(СВЦЭМ!$C$39:$C$758,СВЦЭМ!$A$39:$A$758,$A62,СВЦЭМ!$B$39:$B$758,G$47)+'СЕТ СН'!$G$12+СВЦЭМ!$D$10+'СЕТ СН'!$G$5-'СЕТ СН'!$G$20</f>
        <v>3973.5481011900001</v>
      </c>
      <c r="H62" s="36">
        <f>SUMIFS(СВЦЭМ!$C$39:$C$758,СВЦЭМ!$A$39:$A$758,$A62,СВЦЭМ!$B$39:$B$758,H$47)+'СЕТ СН'!$G$12+СВЦЭМ!$D$10+'СЕТ СН'!$G$5-'СЕТ СН'!$G$20</f>
        <v>3891.63008704</v>
      </c>
      <c r="I62" s="36">
        <f>SUMIFS(СВЦЭМ!$C$39:$C$758,СВЦЭМ!$A$39:$A$758,$A62,СВЦЭМ!$B$39:$B$758,I$47)+'СЕТ СН'!$G$12+СВЦЭМ!$D$10+'СЕТ СН'!$G$5-'СЕТ СН'!$G$20</f>
        <v>3832.2769583199997</v>
      </c>
      <c r="J62" s="36">
        <f>SUMIFS(СВЦЭМ!$C$39:$C$758,СВЦЭМ!$A$39:$A$758,$A62,СВЦЭМ!$B$39:$B$758,J$47)+'СЕТ СН'!$G$12+СВЦЭМ!$D$10+'СЕТ СН'!$G$5-'СЕТ СН'!$G$20</f>
        <v>3792.6404962199999</v>
      </c>
      <c r="K62" s="36">
        <f>SUMIFS(СВЦЭМ!$C$39:$C$758,СВЦЭМ!$A$39:$A$758,$A62,СВЦЭМ!$B$39:$B$758,K$47)+'СЕТ СН'!$G$12+СВЦЭМ!$D$10+'СЕТ СН'!$G$5-'СЕТ СН'!$G$20</f>
        <v>3785.6219403200002</v>
      </c>
      <c r="L62" s="36">
        <f>SUMIFS(СВЦЭМ!$C$39:$C$758,СВЦЭМ!$A$39:$A$758,$A62,СВЦЭМ!$B$39:$B$758,L$47)+'СЕТ СН'!$G$12+СВЦЭМ!$D$10+'СЕТ СН'!$G$5-'СЕТ СН'!$G$20</f>
        <v>3786.1596606399999</v>
      </c>
      <c r="M62" s="36">
        <f>SUMIFS(СВЦЭМ!$C$39:$C$758,СВЦЭМ!$A$39:$A$758,$A62,СВЦЭМ!$B$39:$B$758,M$47)+'СЕТ СН'!$G$12+СВЦЭМ!$D$10+'СЕТ СН'!$G$5-'СЕТ СН'!$G$20</f>
        <v>3807.4386476999998</v>
      </c>
      <c r="N62" s="36">
        <f>SUMIFS(СВЦЭМ!$C$39:$C$758,СВЦЭМ!$A$39:$A$758,$A62,СВЦЭМ!$B$39:$B$758,N$47)+'СЕТ СН'!$G$12+СВЦЭМ!$D$10+'СЕТ СН'!$G$5-'СЕТ СН'!$G$20</f>
        <v>3821.38608522</v>
      </c>
      <c r="O62" s="36">
        <f>SUMIFS(СВЦЭМ!$C$39:$C$758,СВЦЭМ!$A$39:$A$758,$A62,СВЦЭМ!$B$39:$B$758,O$47)+'СЕТ СН'!$G$12+СВЦЭМ!$D$10+'СЕТ СН'!$G$5-'СЕТ СН'!$G$20</f>
        <v>3842.37279807</v>
      </c>
      <c r="P62" s="36">
        <f>SUMIFS(СВЦЭМ!$C$39:$C$758,СВЦЭМ!$A$39:$A$758,$A62,СВЦЭМ!$B$39:$B$758,P$47)+'СЕТ СН'!$G$12+СВЦЭМ!$D$10+'СЕТ СН'!$G$5-'СЕТ СН'!$G$20</f>
        <v>3858.1162294800001</v>
      </c>
      <c r="Q62" s="36">
        <f>SUMIFS(СВЦЭМ!$C$39:$C$758,СВЦЭМ!$A$39:$A$758,$A62,СВЦЭМ!$B$39:$B$758,Q$47)+'СЕТ СН'!$G$12+СВЦЭМ!$D$10+'СЕТ СН'!$G$5-'СЕТ СН'!$G$20</f>
        <v>3865.7664678299998</v>
      </c>
      <c r="R62" s="36">
        <f>SUMIFS(СВЦЭМ!$C$39:$C$758,СВЦЭМ!$A$39:$A$758,$A62,СВЦЭМ!$B$39:$B$758,R$47)+'СЕТ СН'!$G$12+СВЦЭМ!$D$10+'СЕТ СН'!$G$5-'СЕТ СН'!$G$20</f>
        <v>3876.8577479200003</v>
      </c>
      <c r="S62" s="36">
        <f>SUMIFS(СВЦЭМ!$C$39:$C$758,СВЦЭМ!$A$39:$A$758,$A62,СВЦЭМ!$B$39:$B$758,S$47)+'СЕТ СН'!$G$12+СВЦЭМ!$D$10+'СЕТ СН'!$G$5-'СЕТ СН'!$G$20</f>
        <v>3875.6786788300001</v>
      </c>
      <c r="T62" s="36">
        <f>SUMIFS(СВЦЭМ!$C$39:$C$758,СВЦЭМ!$A$39:$A$758,$A62,СВЦЭМ!$B$39:$B$758,T$47)+'СЕТ СН'!$G$12+СВЦЭМ!$D$10+'СЕТ СН'!$G$5-'СЕТ СН'!$G$20</f>
        <v>3841.2915537600002</v>
      </c>
      <c r="U62" s="36">
        <f>SUMIFS(СВЦЭМ!$C$39:$C$758,СВЦЭМ!$A$39:$A$758,$A62,СВЦЭМ!$B$39:$B$758,U$47)+'СЕТ СН'!$G$12+СВЦЭМ!$D$10+'СЕТ СН'!$G$5-'СЕТ СН'!$G$20</f>
        <v>3808.3335524200002</v>
      </c>
      <c r="V62" s="36">
        <f>SUMIFS(СВЦЭМ!$C$39:$C$758,СВЦЭМ!$A$39:$A$758,$A62,СВЦЭМ!$B$39:$B$758,V$47)+'СЕТ СН'!$G$12+СВЦЭМ!$D$10+'СЕТ СН'!$G$5-'СЕТ СН'!$G$20</f>
        <v>3798.5977764600002</v>
      </c>
      <c r="W62" s="36">
        <f>SUMIFS(СВЦЭМ!$C$39:$C$758,СВЦЭМ!$A$39:$A$758,$A62,СВЦЭМ!$B$39:$B$758,W$47)+'СЕТ СН'!$G$12+СВЦЭМ!$D$10+'СЕТ СН'!$G$5-'СЕТ СН'!$G$20</f>
        <v>3791.42753765</v>
      </c>
      <c r="X62" s="36">
        <f>SUMIFS(СВЦЭМ!$C$39:$C$758,СВЦЭМ!$A$39:$A$758,$A62,СВЦЭМ!$B$39:$B$758,X$47)+'СЕТ СН'!$G$12+СВЦЭМ!$D$10+'СЕТ СН'!$G$5-'СЕТ СН'!$G$20</f>
        <v>3801.0269631700003</v>
      </c>
      <c r="Y62" s="36">
        <f>SUMIFS(СВЦЭМ!$C$39:$C$758,СВЦЭМ!$A$39:$A$758,$A62,СВЦЭМ!$B$39:$B$758,Y$47)+'СЕТ СН'!$G$12+СВЦЭМ!$D$10+'СЕТ СН'!$G$5-'СЕТ СН'!$G$20</f>
        <v>3850.9948368099999</v>
      </c>
    </row>
    <row r="63" spans="1:25" ht="15.75" x14ac:dyDescent="0.2">
      <c r="A63" s="35">
        <f t="shared" si="1"/>
        <v>45398</v>
      </c>
      <c r="B63" s="36">
        <f>SUMIFS(СВЦЭМ!$C$39:$C$758,СВЦЭМ!$A$39:$A$758,$A63,СВЦЭМ!$B$39:$B$758,B$47)+'СЕТ СН'!$G$12+СВЦЭМ!$D$10+'СЕТ СН'!$G$5-'СЕТ СН'!$G$20</f>
        <v>3959.2644548799999</v>
      </c>
      <c r="C63" s="36">
        <f>SUMIFS(СВЦЭМ!$C$39:$C$758,СВЦЭМ!$A$39:$A$758,$A63,СВЦЭМ!$B$39:$B$758,C$47)+'СЕТ СН'!$G$12+СВЦЭМ!$D$10+'СЕТ СН'!$G$5-'СЕТ СН'!$G$20</f>
        <v>4006.1279642499999</v>
      </c>
      <c r="D63" s="36">
        <f>SUMIFS(СВЦЭМ!$C$39:$C$758,СВЦЭМ!$A$39:$A$758,$A63,СВЦЭМ!$B$39:$B$758,D$47)+'СЕТ СН'!$G$12+СВЦЭМ!$D$10+'СЕТ СН'!$G$5-'СЕТ СН'!$G$20</f>
        <v>4053.8179264099999</v>
      </c>
      <c r="E63" s="36">
        <f>SUMIFS(СВЦЭМ!$C$39:$C$758,СВЦЭМ!$A$39:$A$758,$A63,СВЦЭМ!$B$39:$B$758,E$47)+'СЕТ СН'!$G$12+СВЦЭМ!$D$10+'СЕТ СН'!$G$5-'СЕТ СН'!$G$20</f>
        <v>4075.2539616399999</v>
      </c>
      <c r="F63" s="36">
        <f>SUMIFS(СВЦЭМ!$C$39:$C$758,СВЦЭМ!$A$39:$A$758,$A63,СВЦЭМ!$B$39:$B$758,F$47)+'СЕТ СН'!$G$12+СВЦЭМ!$D$10+'СЕТ СН'!$G$5-'СЕТ СН'!$G$20</f>
        <v>4074.8767005999998</v>
      </c>
      <c r="G63" s="36">
        <f>SUMIFS(СВЦЭМ!$C$39:$C$758,СВЦЭМ!$A$39:$A$758,$A63,СВЦЭМ!$B$39:$B$758,G$47)+'СЕТ СН'!$G$12+СВЦЭМ!$D$10+'СЕТ СН'!$G$5-'СЕТ СН'!$G$20</f>
        <v>4047.6215785999998</v>
      </c>
      <c r="H63" s="36">
        <f>SUMIFS(СВЦЭМ!$C$39:$C$758,СВЦЭМ!$A$39:$A$758,$A63,СВЦЭМ!$B$39:$B$758,H$47)+'СЕТ СН'!$G$12+СВЦЭМ!$D$10+'СЕТ СН'!$G$5-'СЕТ СН'!$G$20</f>
        <v>3965.5541050500001</v>
      </c>
      <c r="I63" s="36">
        <f>SUMIFS(СВЦЭМ!$C$39:$C$758,СВЦЭМ!$A$39:$A$758,$A63,СВЦЭМ!$B$39:$B$758,I$47)+'СЕТ СН'!$G$12+СВЦЭМ!$D$10+'СЕТ СН'!$G$5-'СЕТ СН'!$G$20</f>
        <v>3898.8784625999997</v>
      </c>
      <c r="J63" s="36">
        <f>SUMIFS(СВЦЭМ!$C$39:$C$758,СВЦЭМ!$A$39:$A$758,$A63,СВЦЭМ!$B$39:$B$758,J$47)+'СЕТ СН'!$G$12+СВЦЭМ!$D$10+'СЕТ СН'!$G$5-'СЕТ СН'!$G$20</f>
        <v>3849.9662165</v>
      </c>
      <c r="K63" s="36">
        <f>SUMIFS(СВЦЭМ!$C$39:$C$758,СВЦЭМ!$A$39:$A$758,$A63,СВЦЭМ!$B$39:$B$758,K$47)+'СЕТ СН'!$G$12+СВЦЭМ!$D$10+'СЕТ СН'!$G$5-'СЕТ СН'!$G$20</f>
        <v>3837.0406029999999</v>
      </c>
      <c r="L63" s="36">
        <f>SUMIFS(СВЦЭМ!$C$39:$C$758,СВЦЭМ!$A$39:$A$758,$A63,СВЦЭМ!$B$39:$B$758,L$47)+'СЕТ СН'!$G$12+СВЦЭМ!$D$10+'СЕТ СН'!$G$5-'СЕТ СН'!$G$20</f>
        <v>3840.68783669</v>
      </c>
      <c r="M63" s="36">
        <f>SUMIFS(СВЦЭМ!$C$39:$C$758,СВЦЭМ!$A$39:$A$758,$A63,СВЦЭМ!$B$39:$B$758,M$47)+'СЕТ СН'!$G$12+СВЦЭМ!$D$10+'СЕТ СН'!$G$5-'СЕТ СН'!$G$20</f>
        <v>3857.1740976700003</v>
      </c>
      <c r="N63" s="36">
        <f>SUMIFS(СВЦЭМ!$C$39:$C$758,СВЦЭМ!$A$39:$A$758,$A63,СВЦЭМ!$B$39:$B$758,N$47)+'СЕТ СН'!$G$12+СВЦЭМ!$D$10+'СЕТ СН'!$G$5-'СЕТ СН'!$G$20</f>
        <v>3861.4257116600002</v>
      </c>
      <c r="O63" s="36">
        <f>SUMIFS(СВЦЭМ!$C$39:$C$758,СВЦЭМ!$A$39:$A$758,$A63,СВЦЭМ!$B$39:$B$758,O$47)+'СЕТ СН'!$G$12+СВЦЭМ!$D$10+'СЕТ СН'!$G$5-'СЕТ СН'!$G$20</f>
        <v>3870.6930149199998</v>
      </c>
      <c r="P63" s="36">
        <f>SUMIFS(СВЦЭМ!$C$39:$C$758,СВЦЭМ!$A$39:$A$758,$A63,СВЦЭМ!$B$39:$B$758,P$47)+'СЕТ СН'!$G$12+СВЦЭМ!$D$10+'СЕТ СН'!$G$5-'СЕТ СН'!$G$20</f>
        <v>3884.56147448</v>
      </c>
      <c r="Q63" s="36">
        <f>SUMIFS(СВЦЭМ!$C$39:$C$758,СВЦЭМ!$A$39:$A$758,$A63,СВЦЭМ!$B$39:$B$758,Q$47)+'СЕТ СН'!$G$12+СВЦЭМ!$D$10+'СЕТ СН'!$G$5-'СЕТ СН'!$G$20</f>
        <v>3892.7603998200002</v>
      </c>
      <c r="R63" s="36">
        <f>SUMIFS(СВЦЭМ!$C$39:$C$758,СВЦЭМ!$A$39:$A$758,$A63,СВЦЭМ!$B$39:$B$758,R$47)+'СЕТ СН'!$G$12+СВЦЭМ!$D$10+'СЕТ СН'!$G$5-'СЕТ СН'!$G$20</f>
        <v>3905.5379803999999</v>
      </c>
      <c r="S63" s="36">
        <f>SUMIFS(СВЦЭМ!$C$39:$C$758,СВЦЭМ!$A$39:$A$758,$A63,СВЦЭМ!$B$39:$B$758,S$47)+'СЕТ СН'!$G$12+СВЦЭМ!$D$10+'СЕТ СН'!$G$5-'СЕТ СН'!$G$20</f>
        <v>3886.61189861</v>
      </c>
      <c r="T63" s="36">
        <f>SUMIFS(СВЦЭМ!$C$39:$C$758,СВЦЭМ!$A$39:$A$758,$A63,СВЦЭМ!$B$39:$B$758,T$47)+'СЕТ СН'!$G$12+СВЦЭМ!$D$10+'СЕТ СН'!$G$5-'СЕТ СН'!$G$20</f>
        <v>3836.0285954199999</v>
      </c>
      <c r="U63" s="36">
        <f>SUMIFS(СВЦЭМ!$C$39:$C$758,СВЦЭМ!$A$39:$A$758,$A63,СВЦЭМ!$B$39:$B$758,U$47)+'СЕТ СН'!$G$12+СВЦЭМ!$D$10+'СЕТ СН'!$G$5-'СЕТ СН'!$G$20</f>
        <v>3866.1526727400001</v>
      </c>
      <c r="V63" s="36">
        <f>SUMIFS(СВЦЭМ!$C$39:$C$758,СВЦЭМ!$A$39:$A$758,$A63,СВЦЭМ!$B$39:$B$758,V$47)+'СЕТ СН'!$G$12+СВЦЭМ!$D$10+'СЕТ СН'!$G$5-'СЕТ СН'!$G$20</f>
        <v>3836.6920446399999</v>
      </c>
      <c r="W63" s="36">
        <f>SUMIFS(СВЦЭМ!$C$39:$C$758,СВЦЭМ!$A$39:$A$758,$A63,СВЦЭМ!$B$39:$B$758,W$47)+'СЕТ СН'!$G$12+СВЦЭМ!$D$10+'СЕТ СН'!$G$5-'СЕТ СН'!$G$20</f>
        <v>3818.3066007300004</v>
      </c>
      <c r="X63" s="36">
        <f>SUMIFS(СВЦЭМ!$C$39:$C$758,СВЦЭМ!$A$39:$A$758,$A63,СВЦЭМ!$B$39:$B$758,X$47)+'СЕТ СН'!$G$12+СВЦЭМ!$D$10+'СЕТ СН'!$G$5-'СЕТ СН'!$G$20</f>
        <v>3821.6806648000002</v>
      </c>
      <c r="Y63" s="36">
        <f>SUMIFS(СВЦЭМ!$C$39:$C$758,СВЦЭМ!$A$39:$A$758,$A63,СВЦЭМ!$B$39:$B$758,Y$47)+'СЕТ СН'!$G$12+СВЦЭМ!$D$10+'СЕТ СН'!$G$5-'СЕТ СН'!$G$20</f>
        <v>3834.35335201</v>
      </c>
    </row>
    <row r="64" spans="1:25" ht="15.75" x14ac:dyDescent="0.2">
      <c r="A64" s="35">
        <f t="shared" si="1"/>
        <v>45399</v>
      </c>
      <c r="B64" s="36">
        <f>SUMIFS(СВЦЭМ!$C$39:$C$758,СВЦЭМ!$A$39:$A$758,$A64,СВЦЭМ!$B$39:$B$758,B$47)+'СЕТ СН'!$G$12+СВЦЭМ!$D$10+'СЕТ СН'!$G$5-'СЕТ СН'!$G$20</f>
        <v>3884.3802709800002</v>
      </c>
      <c r="C64" s="36">
        <f>SUMIFS(СВЦЭМ!$C$39:$C$758,СВЦЭМ!$A$39:$A$758,$A64,СВЦЭМ!$B$39:$B$758,C$47)+'СЕТ СН'!$G$12+СВЦЭМ!$D$10+'СЕТ СН'!$G$5-'СЕТ СН'!$G$20</f>
        <v>3952.0680200300003</v>
      </c>
      <c r="D64" s="36">
        <f>SUMIFS(СВЦЭМ!$C$39:$C$758,СВЦЭМ!$A$39:$A$758,$A64,СВЦЭМ!$B$39:$B$758,D$47)+'СЕТ СН'!$G$12+СВЦЭМ!$D$10+'СЕТ СН'!$G$5-'СЕТ СН'!$G$20</f>
        <v>3974.1555039699997</v>
      </c>
      <c r="E64" s="36">
        <f>SUMIFS(СВЦЭМ!$C$39:$C$758,СВЦЭМ!$A$39:$A$758,$A64,СВЦЭМ!$B$39:$B$758,E$47)+'СЕТ СН'!$G$12+СВЦЭМ!$D$10+'СЕТ СН'!$G$5-'СЕТ СН'!$G$20</f>
        <v>3984.5183118699997</v>
      </c>
      <c r="F64" s="36">
        <f>SUMIFS(СВЦЭМ!$C$39:$C$758,СВЦЭМ!$A$39:$A$758,$A64,СВЦЭМ!$B$39:$B$758,F$47)+'СЕТ СН'!$G$12+СВЦЭМ!$D$10+'СЕТ СН'!$G$5-'СЕТ СН'!$G$20</f>
        <v>3974.9049659399998</v>
      </c>
      <c r="G64" s="36">
        <f>SUMIFS(СВЦЭМ!$C$39:$C$758,СВЦЭМ!$A$39:$A$758,$A64,СВЦЭМ!$B$39:$B$758,G$47)+'СЕТ СН'!$G$12+СВЦЭМ!$D$10+'СЕТ СН'!$G$5-'СЕТ СН'!$G$20</f>
        <v>3954.2302396800001</v>
      </c>
      <c r="H64" s="36">
        <f>SUMIFS(СВЦЭМ!$C$39:$C$758,СВЦЭМ!$A$39:$A$758,$A64,СВЦЭМ!$B$39:$B$758,H$47)+'СЕТ СН'!$G$12+СВЦЭМ!$D$10+'СЕТ СН'!$G$5-'СЕТ СН'!$G$20</f>
        <v>3881.4828011099999</v>
      </c>
      <c r="I64" s="36">
        <f>SUMIFS(СВЦЭМ!$C$39:$C$758,СВЦЭМ!$A$39:$A$758,$A64,СВЦЭМ!$B$39:$B$758,I$47)+'СЕТ СН'!$G$12+СВЦЭМ!$D$10+'СЕТ СН'!$G$5-'СЕТ СН'!$G$20</f>
        <v>3812.19461254</v>
      </c>
      <c r="J64" s="36">
        <f>SUMIFS(СВЦЭМ!$C$39:$C$758,СВЦЭМ!$A$39:$A$758,$A64,СВЦЭМ!$B$39:$B$758,J$47)+'СЕТ СН'!$G$12+СВЦЭМ!$D$10+'СЕТ СН'!$G$5-'СЕТ СН'!$G$20</f>
        <v>3755.58291414</v>
      </c>
      <c r="K64" s="36">
        <f>SUMIFS(СВЦЭМ!$C$39:$C$758,СВЦЭМ!$A$39:$A$758,$A64,СВЦЭМ!$B$39:$B$758,K$47)+'СЕТ СН'!$G$12+СВЦЭМ!$D$10+'СЕТ СН'!$G$5-'СЕТ СН'!$G$20</f>
        <v>3726.1806603200002</v>
      </c>
      <c r="L64" s="36">
        <f>SUMIFS(СВЦЭМ!$C$39:$C$758,СВЦЭМ!$A$39:$A$758,$A64,СВЦЭМ!$B$39:$B$758,L$47)+'СЕТ СН'!$G$12+СВЦЭМ!$D$10+'СЕТ СН'!$G$5-'СЕТ СН'!$G$20</f>
        <v>3736.10821003</v>
      </c>
      <c r="M64" s="36">
        <f>SUMIFS(СВЦЭМ!$C$39:$C$758,СВЦЭМ!$A$39:$A$758,$A64,СВЦЭМ!$B$39:$B$758,M$47)+'СЕТ СН'!$G$12+СВЦЭМ!$D$10+'СЕТ СН'!$G$5-'СЕТ СН'!$G$20</f>
        <v>3752.8922464699999</v>
      </c>
      <c r="N64" s="36">
        <f>SUMIFS(СВЦЭМ!$C$39:$C$758,СВЦЭМ!$A$39:$A$758,$A64,СВЦЭМ!$B$39:$B$758,N$47)+'СЕТ СН'!$G$12+СВЦЭМ!$D$10+'СЕТ СН'!$G$5-'СЕТ СН'!$G$20</f>
        <v>3752.5056200399999</v>
      </c>
      <c r="O64" s="36">
        <f>SUMIFS(СВЦЭМ!$C$39:$C$758,СВЦЭМ!$A$39:$A$758,$A64,СВЦЭМ!$B$39:$B$758,O$47)+'СЕТ СН'!$G$12+СВЦЭМ!$D$10+'СЕТ СН'!$G$5-'СЕТ СН'!$G$20</f>
        <v>3783.3892423100001</v>
      </c>
      <c r="P64" s="36">
        <f>SUMIFS(СВЦЭМ!$C$39:$C$758,СВЦЭМ!$A$39:$A$758,$A64,СВЦЭМ!$B$39:$B$758,P$47)+'СЕТ СН'!$G$12+СВЦЭМ!$D$10+'СЕТ СН'!$G$5-'СЕТ СН'!$G$20</f>
        <v>3778.8354482699997</v>
      </c>
      <c r="Q64" s="36">
        <f>SUMIFS(СВЦЭМ!$C$39:$C$758,СВЦЭМ!$A$39:$A$758,$A64,СВЦЭМ!$B$39:$B$758,Q$47)+'СЕТ СН'!$G$12+СВЦЭМ!$D$10+'СЕТ СН'!$G$5-'СЕТ СН'!$G$20</f>
        <v>3793.1840055000002</v>
      </c>
      <c r="R64" s="36">
        <f>SUMIFS(СВЦЭМ!$C$39:$C$758,СВЦЭМ!$A$39:$A$758,$A64,СВЦЭМ!$B$39:$B$758,R$47)+'СЕТ СН'!$G$12+СВЦЭМ!$D$10+'СЕТ СН'!$G$5-'СЕТ СН'!$G$20</f>
        <v>3801.5631246200001</v>
      </c>
      <c r="S64" s="36">
        <f>SUMIFS(СВЦЭМ!$C$39:$C$758,СВЦЭМ!$A$39:$A$758,$A64,СВЦЭМ!$B$39:$B$758,S$47)+'СЕТ СН'!$G$12+СВЦЭМ!$D$10+'СЕТ СН'!$G$5-'СЕТ СН'!$G$20</f>
        <v>3780.4064478700002</v>
      </c>
      <c r="T64" s="36">
        <f>SUMIFS(СВЦЭМ!$C$39:$C$758,СВЦЭМ!$A$39:$A$758,$A64,СВЦЭМ!$B$39:$B$758,T$47)+'СЕТ СН'!$G$12+СВЦЭМ!$D$10+'СЕТ СН'!$G$5-'СЕТ СН'!$G$20</f>
        <v>3764.5931831500002</v>
      </c>
      <c r="U64" s="36">
        <f>SUMIFS(СВЦЭМ!$C$39:$C$758,СВЦЭМ!$A$39:$A$758,$A64,СВЦЭМ!$B$39:$B$758,U$47)+'СЕТ СН'!$G$12+СВЦЭМ!$D$10+'СЕТ СН'!$G$5-'СЕТ СН'!$G$20</f>
        <v>3746.8691059499997</v>
      </c>
      <c r="V64" s="36">
        <f>SUMIFS(СВЦЭМ!$C$39:$C$758,СВЦЭМ!$A$39:$A$758,$A64,СВЦЭМ!$B$39:$B$758,V$47)+'СЕТ СН'!$G$12+СВЦЭМ!$D$10+'СЕТ СН'!$G$5-'СЕТ СН'!$G$20</f>
        <v>3717.7740495200001</v>
      </c>
      <c r="W64" s="36">
        <f>SUMIFS(СВЦЭМ!$C$39:$C$758,СВЦЭМ!$A$39:$A$758,$A64,СВЦЭМ!$B$39:$B$758,W$47)+'СЕТ СН'!$G$12+СВЦЭМ!$D$10+'СЕТ СН'!$G$5-'СЕТ СН'!$G$20</f>
        <v>3706.9219808899998</v>
      </c>
      <c r="X64" s="36">
        <f>SUMIFS(СВЦЭМ!$C$39:$C$758,СВЦЭМ!$A$39:$A$758,$A64,СВЦЭМ!$B$39:$B$758,X$47)+'СЕТ СН'!$G$12+СВЦЭМ!$D$10+'СЕТ СН'!$G$5-'СЕТ СН'!$G$20</f>
        <v>3752.8664246899998</v>
      </c>
      <c r="Y64" s="36">
        <f>SUMIFS(СВЦЭМ!$C$39:$C$758,СВЦЭМ!$A$39:$A$758,$A64,СВЦЭМ!$B$39:$B$758,Y$47)+'СЕТ СН'!$G$12+СВЦЭМ!$D$10+'СЕТ СН'!$G$5-'СЕТ СН'!$G$20</f>
        <v>3781.94051261</v>
      </c>
    </row>
    <row r="65" spans="1:27" ht="15.75" x14ac:dyDescent="0.2">
      <c r="A65" s="35">
        <f t="shared" si="1"/>
        <v>45400</v>
      </c>
      <c r="B65" s="36">
        <f>SUMIFS(СВЦЭМ!$C$39:$C$758,СВЦЭМ!$A$39:$A$758,$A65,СВЦЭМ!$B$39:$B$758,B$47)+'СЕТ СН'!$G$12+СВЦЭМ!$D$10+'СЕТ СН'!$G$5-'СЕТ СН'!$G$20</f>
        <v>3904.03894115</v>
      </c>
      <c r="C65" s="36">
        <f>SUMIFS(СВЦЭМ!$C$39:$C$758,СВЦЭМ!$A$39:$A$758,$A65,СВЦЭМ!$B$39:$B$758,C$47)+'СЕТ СН'!$G$12+СВЦЭМ!$D$10+'СЕТ СН'!$G$5-'СЕТ СН'!$G$20</f>
        <v>3891.4180395000003</v>
      </c>
      <c r="D65" s="36">
        <f>SUMIFS(СВЦЭМ!$C$39:$C$758,СВЦЭМ!$A$39:$A$758,$A65,СВЦЭМ!$B$39:$B$758,D$47)+'СЕТ СН'!$G$12+СВЦЭМ!$D$10+'СЕТ СН'!$G$5-'СЕТ СН'!$G$20</f>
        <v>3917.4765098400003</v>
      </c>
      <c r="E65" s="36">
        <f>SUMIFS(СВЦЭМ!$C$39:$C$758,СВЦЭМ!$A$39:$A$758,$A65,СВЦЭМ!$B$39:$B$758,E$47)+'СЕТ СН'!$G$12+СВЦЭМ!$D$10+'СЕТ СН'!$G$5-'СЕТ СН'!$G$20</f>
        <v>3923.0546689399998</v>
      </c>
      <c r="F65" s="36">
        <f>SUMIFS(СВЦЭМ!$C$39:$C$758,СВЦЭМ!$A$39:$A$758,$A65,СВЦЭМ!$B$39:$B$758,F$47)+'СЕТ СН'!$G$12+СВЦЭМ!$D$10+'СЕТ СН'!$G$5-'СЕТ СН'!$G$20</f>
        <v>3922.2013927400003</v>
      </c>
      <c r="G65" s="36">
        <f>SUMIFS(СВЦЭМ!$C$39:$C$758,СВЦЭМ!$A$39:$A$758,$A65,СВЦЭМ!$B$39:$B$758,G$47)+'СЕТ СН'!$G$12+СВЦЭМ!$D$10+'СЕТ СН'!$G$5-'СЕТ СН'!$G$20</f>
        <v>3906.3300208999999</v>
      </c>
      <c r="H65" s="36">
        <f>SUMIFS(СВЦЭМ!$C$39:$C$758,СВЦЭМ!$A$39:$A$758,$A65,СВЦЭМ!$B$39:$B$758,H$47)+'СЕТ СН'!$G$12+СВЦЭМ!$D$10+'СЕТ СН'!$G$5-'СЕТ СН'!$G$20</f>
        <v>3852.6377248700001</v>
      </c>
      <c r="I65" s="36">
        <f>SUMIFS(СВЦЭМ!$C$39:$C$758,СВЦЭМ!$A$39:$A$758,$A65,СВЦЭМ!$B$39:$B$758,I$47)+'СЕТ СН'!$G$12+СВЦЭМ!$D$10+'СЕТ СН'!$G$5-'СЕТ СН'!$G$20</f>
        <v>3774.1461671799998</v>
      </c>
      <c r="J65" s="36">
        <f>SUMIFS(СВЦЭМ!$C$39:$C$758,СВЦЭМ!$A$39:$A$758,$A65,СВЦЭМ!$B$39:$B$758,J$47)+'СЕТ СН'!$G$12+СВЦЭМ!$D$10+'СЕТ СН'!$G$5-'СЕТ СН'!$G$20</f>
        <v>3732.75871882</v>
      </c>
      <c r="K65" s="36">
        <f>SUMIFS(СВЦЭМ!$C$39:$C$758,СВЦЭМ!$A$39:$A$758,$A65,СВЦЭМ!$B$39:$B$758,K$47)+'СЕТ СН'!$G$12+СВЦЭМ!$D$10+'СЕТ СН'!$G$5-'СЕТ СН'!$G$20</f>
        <v>3689.0005649</v>
      </c>
      <c r="L65" s="36">
        <f>SUMIFS(СВЦЭМ!$C$39:$C$758,СВЦЭМ!$A$39:$A$758,$A65,СВЦЭМ!$B$39:$B$758,L$47)+'СЕТ СН'!$G$12+СВЦЭМ!$D$10+'СЕТ СН'!$G$5-'СЕТ СН'!$G$20</f>
        <v>3682.7035518299999</v>
      </c>
      <c r="M65" s="36">
        <f>SUMIFS(СВЦЭМ!$C$39:$C$758,СВЦЭМ!$A$39:$A$758,$A65,СВЦЭМ!$B$39:$B$758,M$47)+'СЕТ СН'!$G$12+СВЦЭМ!$D$10+'СЕТ СН'!$G$5-'СЕТ СН'!$G$20</f>
        <v>3765.0941969300002</v>
      </c>
      <c r="N65" s="36">
        <f>SUMIFS(СВЦЭМ!$C$39:$C$758,СВЦЭМ!$A$39:$A$758,$A65,СВЦЭМ!$B$39:$B$758,N$47)+'СЕТ СН'!$G$12+СВЦЭМ!$D$10+'СЕТ СН'!$G$5-'СЕТ СН'!$G$20</f>
        <v>3773.2666116199998</v>
      </c>
      <c r="O65" s="36">
        <f>SUMIFS(СВЦЭМ!$C$39:$C$758,СВЦЭМ!$A$39:$A$758,$A65,СВЦЭМ!$B$39:$B$758,O$47)+'СЕТ СН'!$G$12+СВЦЭМ!$D$10+'СЕТ СН'!$G$5-'СЕТ СН'!$G$20</f>
        <v>3795.19373344</v>
      </c>
      <c r="P65" s="36">
        <f>SUMIFS(СВЦЭМ!$C$39:$C$758,СВЦЭМ!$A$39:$A$758,$A65,СВЦЭМ!$B$39:$B$758,P$47)+'СЕТ СН'!$G$12+СВЦЭМ!$D$10+'СЕТ СН'!$G$5-'СЕТ СН'!$G$20</f>
        <v>3814.4391026100002</v>
      </c>
      <c r="Q65" s="36">
        <f>SUMIFS(СВЦЭМ!$C$39:$C$758,СВЦЭМ!$A$39:$A$758,$A65,СВЦЭМ!$B$39:$B$758,Q$47)+'СЕТ СН'!$G$12+СВЦЭМ!$D$10+'СЕТ СН'!$G$5-'СЕТ СН'!$G$20</f>
        <v>3832.5565305600003</v>
      </c>
      <c r="R65" s="36">
        <f>SUMIFS(СВЦЭМ!$C$39:$C$758,СВЦЭМ!$A$39:$A$758,$A65,СВЦЭМ!$B$39:$B$758,R$47)+'СЕТ СН'!$G$12+СВЦЭМ!$D$10+'СЕТ СН'!$G$5-'СЕТ СН'!$G$20</f>
        <v>3829.79679347</v>
      </c>
      <c r="S65" s="36">
        <f>SUMIFS(СВЦЭМ!$C$39:$C$758,СВЦЭМ!$A$39:$A$758,$A65,СВЦЭМ!$B$39:$B$758,S$47)+'СЕТ СН'!$G$12+СВЦЭМ!$D$10+'СЕТ СН'!$G$5-'СЕТ СН'!$G$20</f>
        <v>3821.9541223000001</v>
      </c>
      <c r="T65" s="36">
        <f>SUMIFS(СВЦЭМ!$C$39:$C$758,СВЦЭМ!$A$39:$A$758,$A65,СВЦЭМ!$B$39:$B$758,T$47)+'СЕТ СН'!$G$12+СВЦЭМ!$D$10+'СЕТ СН'!$G$5-'СЕТ СН'!$G$20</f>
        <v>3784.1474299700003</v>
      </c>
      <c r="U65" s="36">
        <f>SUMIFS(СВЦЭМ!$C$39:$C$758,СВЦЭМ!$A$39:$A$758,$A65,СВЦЭМ!$B$39:$B$758,U$47)+'СЕТ СН'!$G$12+СВЦЭМ!$D$10+'СЕТ СН'!$G$5-'СЕТ СН'!$G$20</f>
        <v>3788.51294474</v>
      </c>
      <c r="V65" s="36">
        <f>SUMIFS(СВЦЭМ!$C$39:$C$758,СВЦЭМ!$A$39:$A$758,$A65,СВЦЭМ!$B$39:$B$758,V$47)+'СЕТ СН'!$G$12+СВЦЭМ!$D$10+'СЕТ СН'!$G$5-'СЕТ СН'!$G$20</f>
        <v>3752.2499293199999</v>
      </c>
      <c r="W65" s="36">
        <f>SUMIFS(СВЦЭМ!$C$39:$C$758,СВЦЭМ!$A$39:$A$758,$A65,СВЦЭМ!$B$39:$B$758,W$47)+'СЕТ СН'!$G$12+СВЦЭМ!$D$10+'СЕТ СН'!$G$5-'СЕТ СН'!$G$20</f>
        <v>3723.4814389100002</v>
      </c>
      <c r="X65" s="36">
        <f>SUMIFS(СВЦЭМ!$C$39:$C$758,СВЦЭМ!$A$39:$A$758,$A65,СВЦЭМ!$B$39:$B$758,X$47)+'СЕТ СН'!$G$12+СВЦЭМ!$D$10+'СЕТ СН'!$G$5-'СЕТ СН'!$G$20</f>
        <v>3774.28715625</v>
      </c>
      <c r="Y65" s="36">
        <f>SUMIFS(СВЦЭМ!$C$39:$C$758,СВЦЭМ!$A$39:$A$758,$A65,СВЦЭМ!$B$39:$B$758,Y$47)+'СЕТ СН'!$G$12+СВЦЭМ!$D$10+'СЕТ СН'!$G$5-'СЕТ СН'!$G$20</f>
        <v>3841.90614319</v>
      </c>
    </row>
    <row r="66" spans="1:27" ht="15.75" x14ac:dyDescent="0.2">
      <c r="A66" s="35">
        <f t="shared" si="1"/>
        <v>45401</v>
      </c>
      <c r="B66" s="36">
        <f>SUMIFS(СВЦЭМ!$C$39:$C$758,СВЦЭМ!$A$39:$A$758,$A66,СВЦЭМ!$B$39:$B$758,B$47)+'СЕТ СН'!$G$12+СВЦЭМ!$D$10+'СЕТ СН'!$G$5-'СЕТ СН'!$G$20</f>
        <v>3868.47492392</v>
      </c>
      <c r="C66" s="36">
        <f>SUMIFS(СВЦЭМ!$C$39:$C$758,СВЦЭМ!$A$39:$A$758,$A66,СВЦЭМ!$B$39:$B$758,C$47)+'СЕТ СН'!$G$12+СВЦЭМ!$D$10+'СЕТ СН'!$G$5-'СЕТ СН'!$G$20</f>
        <v>3922.3473099800003</v>
      </c>
      <c r="D66" s="36">
        <f>SUMIFS(СВЦЭМ!$C$39:$C$758,СВЦЭМ!$A$39:$A$758,$A66,СВЦЭМ!$B$39:$B$758,D$47)+'СЕТ СН'!$G$12+СВЦЭМ!$D$10+'СЕТ СН'!$G$5-'СЕТ СН'!$G$20</f>
        <v>3943.4645451400002</v>
      </c>
      <c r="E66" s="36">
        <f>SUMIFS(СВЦЭМ!$C$39:$C$758,СВЦЭМ!$A$39:$A$758,$A66,СВЦЭМ!$B$39:$B$758,E$47)+'СЕТ СН'!$G$12+СВЦЭМ!$D$10+'СЕТ СН'!$G$5-'СЕТ СН'!$G$20</f>
        <v>3952.8888774500001</v>
      </c>
      <c r="F66" s="36">
        <f>SUMIFS(СВЦЭМ!$C$39:$C$758,СВЦЭМ!$A$39:$A$758,$A66,СВЦЭМ!$B$39:$B$758,F$47)+'СЕТ СН'!$G$12+СВЦЭМ!$D$10+'СЕТ СН'!$G$5-'СЕТ СН'!$G$20</f>
        <v>3922.8566380800003</v>
      </c>
      <c r="G66" s="36">
        <f>SUMIFS(СВЦЭМ!$C$39:$C$758,СВЦЭМ!$A$39:$A$758,$A66,СВЦЭМ!$B$39:$B$758,G$47)+'СЕТ СН'!$G$12+СВЦЭМ!$D$10+'СЕТ СН'!$G$5-'СЕТ СН'!$G$20</f>
        <v>3917.3127111200001</v>
      </c>
      <c r="H66" s="36">
        <f>SUMIFS(СВЦЭМ!$C$39:$C$758,СВЦЭМ!$A$39:$A$758,$A66,СВЦЭМ!$B$39:$B$758,H$47)+'СЕТ СН'!$G$12+СВЦЭМ!$D$10+'СЕТ СН'!$G$5-'СЕТ СН'!$G$20</f>
        <v>3825.7140028900003</v>
      </c>
      <c r="I66" s="36">
        <f>SUMIFS(СВЦЭМ!$C$39:$C$758,СВЦЭМ!$A$39:$A$758,$A66,СВЦЭМ!$B$39:$B$758,I$47)+'СЕТ СН'!$G$12+СВЦЭМ!$D$10+'СЕТ СН'!$G$5-'СЕТ СН'!$G$20</f>
        <v>3797.8885243899999</v>
      </c>
      <c r="J66" s="36">
        <f>SUMIFS(СВЦЭМ!$C$39:$C$758,СВЦЭМ!$A$39:$A$758,$A66,СВЦЭМ!$B$39:$B$758,J$47)+'СЕТ СН'!$G$12+СВЦЭМ!$D$10+'СЕТ СН'!$G$5-'СЕТ СН'!$G$20</f>
        <v>3745.1210684400003</v>
      </c>
      <c r="K66" s="36">
        <f>SUMIFS(СВЦЭМ!$C$39:$C$758,СВЦЭМ!$A$39:$A$758,$A66,СВЦЭМ!$B$39:$B$758,K$47)+'СЕТ СН'!$G$12+СВЦЭМ!$D$10+'СЕТ СН'!$G$5-'СЕТ СН'!$G$20</f>
        <v>3753.87118986</v>
      </c>
      <c r="L66" s="36">
        <f>SUMIFS(СВЦЭМ!$C$39:$C$758,СВЦЭМ!$A$39:$A$758,$A66,СВЦЭМ!$B$39:$B$758,L$47)+'СЕТ СН'!$G$12+СВЦЭМ!$D$10+'СЕТ СН'!$G$5-'СЕТ СН'!$G$20</f>
        <v>3742.06552642</v>
      </c>
      <c r="M66" s="36">
        <f>SUMIFS(СВЦЭМ!$C$39:$C$758,СВЦЭМ!$A$39:$A$758,$A66,СВЦЭМ!$B$39:$B$758,M$47)+'СЕТ СН'!$G$12+СВЦЭМ!$D$10+'СЕТ СН'!$G$5-'СЕТ СН'!$G$20</f>
        <v>3748.3523911000002</v>
      </c>
      <c r="N66" s="36">
        <f>SUMIFS(СВЦЭМ!$C$39:$C$758,СВЦЭМ!$A$39:$A$758,$A66,СВЦЭМ!$B$39:$B$758,N$47)+'СЕТ СН'!$G$12+СВЦЭМ!$D$10+'СЕТ СН'!$G$5-'СЕТ СН'!$G$20</f>
        <v>3758.2720512799997</v>
      </c>
      <c r="O66" s="36">
        <f>SUMIFS(СВЦЭМ!$C$39:$C$758,СВЦЭМ!$A$39:$A$758,$A66,СВЦЭМ!$B$39:$B$758,O$47)+'СЕТ СН'!$G$12+СВЦЭМ!$D$10+'СЕТ СН'!$G$5-'СЕТ СН'!$G$20</f>
        <v>3755.64375965</v>
      </c>
      <c r="P66" s="36">
        <f>SUMIFS(СВЦЭМ!$C$39:$C$758,СВЦЭМ!$A$39:$A$758,$A66,СВЦЭМ!$B$39:$B$758,P$47)+'СЕТ СН'!$G$12+СВЦЭМ!$D$10+'СЕТ СН'!$G$5-'СЕТ СН'!$G$20</f>
        <v>3783.5130003100003</v>
      </c>
      <c r="Q66" s="36">
        <f>SUMIFS(СВЦЭМ!$C$39:$C$758,СВЦЭМ!$A$39:$A$758,$A66,СВЦЭМ!$B$39:$B$758,Q$47)+'СЕТ СН'!$G$12+СВЦЭМ!$D$10+'СЕТ СН'!$G$5-'СЕТ СН'!$G$20</f>
        <v>3793.2498056900004</v>
      </c>
      <c r="R66" s="36">
        <f>SUMIFS(СВЦЭМ!$C$39:$C$758,СВЦЭМ!$A$39:$A$758,$A66,СВЦЭМ!$B$39:$B$758,R$47)+'СЕТ СН'!$G$12+СВЦЭМ!$D$10+'СЕТ СН'!$G$5-'СЕТ СН'!$G$20</f>
        <v>3800.4328967500001</v>
      </c>
      <c r="S66" s="36">
        <f>SUMIFS(СВЦЭМ!$C$39:$C$758,СВЦЭМ!$A$39:$A$758,$A66,СВЦЭМ!$B$39:$B$758,S$47)+'СЕТ СН'!$G$12+СВЦЭМ!$D$10+'СЕТ СН'!$G$5-'СЕТ СН'!$G$20</f>
        <v>3837.9388683500001</v>
      </c>
      <c r="T66" s="36">
        <f>SUMIFS(СВЦЭМ!$C$39:$C$758,СВЦЭМ!$A$39:$A$758,$A66,СВЦЭМ!$B$39:$B$758,T$47)+'СЕТ СН'!$G$12+СВЦЭМ!$D$10+'СЕТ СН'!$G$5-'СЕТ СН'!$G$20</f>
        <v>3816.27447893</v>
      </c>
      <c r="U66" s="36">
        <f>SUMIFS(СВЦЭМ!$C$39:$C$758,СВЦЭМ!$A$39:$A$758,$A66,СВЦЭМ!$B$39:$B$758,U$47)+'СЕТ СН'!$G$12+СВЦЭМ!$D$10+'СЕТ СН'!$G$5-'СЕТ СН'!$G$20</f>
        <v>3724.5820918500003</v>
      </c>
      <c r="V66" s="36">
        <f>SUMIFS(СВЦЭМ!$C$39:$C$758,СВЦЭМ!$A$39:$A$758,$A66,СВЦЭМ!$B$39:$B$758,V$47)+'СЕТ СН'!$G$12+СВЦЭМ!$D$10+'СЕТ СН'!$G$5-'СЕТ СН'!$G$20</f>
        <v>3726.05447099</v>
      </c>
      <c r="W66" s="36">
        <f>SUMIFS(СВЦЭМ!$C$39:$C$758,СВЦЭМ!$A$39:$A$758,$A66,СВЦЭМ!$B$39:$B$758,W$47)+'СЕТ СН'!$G$12+СВЦЭМ!$D$10+'СЕТ СН'!$G$5-'СЕТ СН'!$G$20</f>
        <v>3713.7003781100002</v>
      </c>
      <c r="X66" s="36">
        <f>SUMIFS(СВЦЭМ!$C$39:$C$758,СВЦЭМ!$A$39:$A$758,$A66,СВЦЭМ!$B$39:$B$758,X$47)+'СЕТ СН'!$G$12+СВЦЭМ!$D$10+'СЕТ СН'!$G$5-'СЕТ СН'!$G$20</f>
        <v>3798.71766471</v>
      </c>
      <c r="Y66" s="36">
        <f>SUMIFS(СВЦЭМ!$C$39:$C$758,СВЦЭМ!$A$39:$A$758,$A66,СВЦЭМ!$B$39:$B$758,Y$47)+'СЕТ СН'!$G$12+СВЦЭМ!$D$10+'СЕТ СН'!$G$5-'СЕТ СН'!$G$20</f>
        <v>3821.5744197100003</v>
      </c>
    </row>
    <row r="67" spans="1:27" ht="15.75" x14ac:dyDescent="0.2">
      <c r="A67" s="35">
        <f t="shared" si="1"/>
        <v>45402</v>
      </c>
      <c r="B67" s="36">
        <f>SUMIFS(СВЦЭМ!$C$39:$C$758,СВЦЭМ!$A$39:$A$758,$A67,СВЦЭМ!$B$39:$B$758,B$47)+'СЕТ СН'!$G$12+СВЦЭМ!$D$10+'СЕТ СН'!$G$5-'СЕТ СН'!$G$20</f>
        <v>3772.0396854299997</v>
      </c>
      <c r="C67" s="36">
        <f>SUMIFS(СВЦЭМ!$C$39:$C$758,СВЦЭМ!$A$39:$A$758,$A67,СВЦЭМ!$B$39:$B$758,C$47)+'СЕТ СН'!$G$12+СВЦЭМ!$D$10+'СЕТ СН'!$G$5-'СЕТ СН'!$G$20</f>
        <v>3906.8411331699999</v>
      </c>
      <c r="D67" s="36">
        <f>SUMIFS(СВЦЭМ!$C$39:$C$758,СВЦЭМ!$A$39:$A$758,$A67,СВЦЭМ!$B$39:$B$758,D$47)+'СЕТ СН'!$G$12+СВЦЭМ!$D$10+'СЕТ СН'!$G$5-'СЕТ СН'!$G$20</f>
        <v>4024.9114873899998</v>
      </c>
      <c r="E67" s="36">
        <f>SUMIFS(СВЦЭМ!$C$39:$C$758,СВЦЭМ!$A$39:$A$758,$A67,СВЦЭМ!$B$39:$B$758,E$47)+'СЕТ СН'!$G$12+СВЦЭМ!$D$10+'СЕТ СН'!$G$5-'СЕТ СН'!$G$20</f>
        <v>4055.9363125699997</v>
      </c>
      <c r="F67" s="36">
        <f>SUMIFS(СВЦЭМ!$C$39:$C$758,СВЦЭМ!$A$39:$A$758,$A67,СВЦЭМ!$B$39:$B$758,F$47)+'СЕТ СН'!$G$12+СВЦЭМ!$D$10+'СЕТ СН'!$G$5-'СЕТ СН'!$G$20</f>
        <v>4056.2828456699999</v>
      </c>
      <c r="G67" s="36">
        <f>SUMIFS(СВЦЭМ!$C$39:$C$758,СВЦЭМ!$A$39:$A$758,$A67,СВЦЭМ!$B$39:$B$758,G$47)+'СЕТ СН'!$G$12+СВЦЭМ!$D$10+'СЕТ СН'!$G$5-'СЕТ СН'!$G$20</f>
        <v>4047.66911781</v>
      </c>
      <c r="H67" s="36">
        <f>SUMIFS(СВЦЭМ!$C$39:$C$758,СВЦЭМ!$A$39:$A$758,$A67,СВЦЭМ!$B$39:$B$758,H$47)+'СЕТ СН'!$G$12+СВЦЭМ!$D$10+'СЕТ СН'!$G$5-'СЕТ СН'!$G$20</f>
        <v>4009.1968524199997</v>
      </c>
      <c r="I67" s="36">
        <f>SUMIFS(СВЦЭМ!$C$39:$C$758,СВЦЭМ!$A$39:$A$758,$A67,СВЦЭМ!$B$39:$B$758,I$47)+'СЕТ СН'!$G$12+СВЦЭМ!$D$10+'СЕТ СН'!$G$5-'СЕТ СН'!$G$20</f>
        <v>3969.5156995300003</v>
      </c>
      <c r="J67" s="36">
        <f>SUMIFS(СВЦЭМ!$C$39:$C$758,СВЦЭМ!$A$39:$A$758,$A67,СВЦЭМ!$B$39:$B$758,J$47)+'СЕТ СН'!$G$12+СВЦЭМ!$D$10+'СЕТ СН'!$G$5-'СЕТ СН'!$G$20</f>
        <v>3858.27029111</v>
      </c>
      <c r="K67" s="36">
        <f>SUMIFS(СВЦЭМ!$C$39:$C$758,СВЦЭМ!$A$39:$A$758,$A67,СВЦЭМ!$B$39:$B$758,K$47)+'СЕТ СН'!$G$12+СВЦЭМ!$D$10+'СЕТ СН'!$G$5-'СЕТ СН'!$G$20</f>
        <v>3825.45084284</v>
      </c>
      <c r="L67" s="36">
        <f>SUMIFS(СВЦЭМ!$C$39:$C$758,СВЦЭМ!$A$39:$A$758,$A67,СВЦЭМ!$B$39:$B$758,L$47)+'СЕТ СН'!$G$12+СВЦЭМ!$D$10+'СЕТ СН'!$G$5-'СЕТ СН'!$G$20</f>
        <v>3819.1240298299999</v>
      </c>
      <c r="M67" s="36">
        <f>SUMIFS(СВЦЭМ!$C$39:$C$758,СВЦЭМ!$A$39:$A$758,$A67,СВЦЭМ!$B$39:$B$758,M$47)+'СЕТ СН'!$G$12+СВЦЭМ!$D$10+'СЕТ СН'!$G$5-'СЕТ СН'!$G$20</f>
        <v>3804.5311710799997</v>
      </c>
      <c r="N67" s="36">
        <f>SUMIFS(СВЦЭМ!$C$39:$C$758,СВЦЭМ!$A$39:$A$758,$A67,СВЦЭМ!$B$39:$B$758,N$47)+'СЕТ СН'!$G$12+СВЦЭМ!$D$10+'СЕТ СН'!$G$5-'СЕТ СН'!$G$20</f>
        <v>3794.3106519800003</v>
      </c>
      <c r="O67" s="36">
        <f>SUMIFS(СВЦЭМ!$C$39:$C$758,СВЦЭМ!$A$39:$A$758,$A67,СВЦЭМ!$B$39:$B$758,O$47)+'СЕТ СН'!$G$12+СВЦЭМ!$D$10+'СЕТ СН'!$G$5-'СЕТ СН'!$G$20</f>
        <v>3763.76823754</v>
      </c>
      <c r="P67" s="36">
        <f>SUMIFS(СВЦЭМ!$C$39:$C$758,СВЦЭМ!$A$39:$A$758,$A67,СВЦЭМ!$B$39:$B$758,P$47)+'СЕТ СН'!$G$12+СВЦЭМ!$D$10+'СЕТ СН'!$G$5-'СЕТ СН'!$G$20</f>
        <v>3770.57236732</v>
      </c>
      <c r="Q67" s="36">
        <f>SUMIFS(СВЦЭМ!$C$39:$C$758,СВЦЭМ!$A$39:$A$758,$A67,СВЦЭМ!$B$39:$B$758,Q$47)+'СЕТ СН'!$G$12+СВЦЭМ!$D$10+'СЕТ СН'!$G$5-'СЕТ СН'!$G$20</f>
        <v>3786.9403575000001</v>
      </c>
      <c r="R67" s="36">
        <f>SUMIFS(СВЦЭМ!$C$39:$C$758,СВЦЭМ!$A$39:$A$758,$A67,СВЦЭМ!$B$39:$B$758,R$47)+'СЕТ СН'!$G$12+СВЦЭМ!$D$10+'СЕТ СН'!$G$5-'СЕТ СН'!$G$20</f>
        <v>3871.1264306200001</v>
      </c>
      <c r="S67" s="36">
        <f>SUMIFS(СВЦЭМ!$C$39:$C$758,СВЦЭМ!$A$39:$A$758,$A67,СВЦЭМ!$B$39:$B$758,S$47)+'СЕТ СН'!$G$12+СВЦЭМ!$D$10+'СЕТ СН'!$G$5-'СЕТ СН'!$G$20</f>
        <v>3835.9314401900001</v>
      </c>
      <c r="T67" s="36">
        <f>SUMIFS(СВЦЭМ!$C$39:$C$758,СВЦЭМ!$A$39:$A$758,$A67,СВЦЭМ!$B$39:$B$758,T$47)+'СЕТ СН'!$G$12+СВЦЭМ!$D$10+'СЕТ СН'!$G$5-'СЕТ СН'!$G$20</f>
        <v>3815.02636996</v>
      </c>
      <c r="U67" s="36">
        <f>SUMIFS(СВЦЭМ!$C$39:$C$758,СВЦЭМ!$A$39:$A$758,$A67,СВЦЭМ!$B$39:$B$758,U$47)+'СЕТ СН'!$G$12+СВЦЭМ!$D$10+'СЕТ СН'!$G$5-'СЕТ СН'!$G$20</f>
        <v>3810.7896079700004</v>
      </c>
      <c r="V67" s="36">
        <f>SUMIFS(СВЦЭМ!$C$39:$C$758,СВЦЭМ!$A$39:$A$758,$A67,СВЦЭМ!$B$39:$B$758,V$47)+'СЕТ СН'!$G$12+СВЦЭМ!$D$10+'СЕТ СН'!$G$5-'СЕТ СН'!$G$20</f>
        <v>3776.86606656</v>
      </c>
      <c r="W67" s="36">
        <f>SUMIFS(СВЦЭМ!$C$39:$C$758,СВЦЭМ!$A$39:$A$758,$A67,СВЦЭМ!$B$39:$B$758,W$47)+'СЕТ СН'!$G$12+СВЦЭМ!$D$10+'СЕТ СН'!$G$5-'СЕТ СН'!$G$20</f>
        <v>3759.3332278600001</v>
      </c>
      <c r="X67" s="36">
        <f>SUMIFS(СВЦЭМ!$C$39:$C$758,СВЦЭМ!$A$39:$A$758,$A67,СВЦЭМ!$B$39:$B$758,X$47)+'СЕТ СН'!$G$12+СВЦЭМ!$D$10+'СЕТ СН'!$G$5-'СЕТ СН'!$G$20</f>
        <v>3797.7017163700002</v>
      </c>
      <c r="Y67" s="36">
        <f>SUMIFS(СВЦЭМ!$C$39:$C$758,СВЦЭМ!$A$39:$A$758,$A67,СВЦЭМ!$B$39:$B$758,Y$47)+'СЕТ СН'!$G$12+СВЦЭМ!$D$10+'СЕТ СН'!$G$5-'СЕТ СН'!$G$20</f>
        <v>3838.3587827299998</v>
      </c>
    </row>
    <row r="68" spans="1:27" ht="15.75" x14ac:dyDescent="0.2">
      <c r="A68" s="35">
        <f t="shared" si="1"/>
        <v>45403</v>
      </c>
      <c r="B68" s="36">
        <f>SUMIFS(СВЦЭМ!$C$39:$C$758,СВЦЭМ!$A$39:$A$758,$A68,СВЦЭМ!$B$39:$B$758,B$47)+'СЕТ СН'!$G$12+СВЦЭМ!$D$10+'СЕТ СН'!$G$5-'СЕТ СН'!$G$20</f>
        <v>3921.7027326899997</v>
      </c>
      <c r="C68" s="36">
        <f>SUMIFS(СВЦЭМ!$C$39:$C$758,СВЦЭМ!$A$39:$A$758,$A68,СВЦЭМ!$B$39:$B$758,C$47)+'СЕТ СН'!$G$12+СВЦЭМ!$D$10+'СЕТ СН'!$G$5-'СЕТ СН'!$G$20</f>
        <v>3984.5362097799998</v>
      </c>
      <c r="D68" s="36">
        <f>SUMIFS(СВЦЭМ!$C$39:$C$758,СВЦЭМ!$A$39:$A$758,$A68,СВЦЭМ!$B$39:$B$758,D$47)+'СЕТ СН'!$G$12+СВЦЭМ!$D$10+'СЕТ СН'!$G$5-'СЕТ СН'!$G$20</f>
        <v>4008.4240564299998</v>
      </c>
      <c r="E68" s="36">
        <f>SUMIFS(СВЦЭМ!$C$39:$C$758,СВЦЭМ!$A$39:$A$758,$A68,СВЦЭМ!$B$39:$B$758,E$47)+'СЕТ СН'!$G$12+СВЦЭМ!$D$10+'СЕТ СН'!$G$5-'СЕТ СН'!$G$20</f>
        <v>4017.4231693799998</v>
      </c>
      <c r="F68" s="36">
        <f>SUMIFS(СВЦЭМ!$C$39:$C$758,СВЦЭМ!$A$39:$A$758,$A68,СВЦЭМ!$B$39:$B$758,F$47)+'СЕТ СН'!$G$12+СВЦЭМ!$D$10+'СЕТ СН'!$G$5-'СЕТ СН'!$G$20</f>
        <v>4021.0601172099996</v>
      </c>
      <c r="G68" s="36">
        <f>SUMIFS(СВЦЭМ!$C$39:$C$758,СВЦЭМ!$A$39:$A$758,$A68,СВЦЭМ!$B$39:$B$758,G$47)+'СЕТ СН'!$G$12+СВЦЭМ!$D$10+'СЕТ СН'!$G$5-'СЕТ СН'!$G$20</f>
        <v>3997.1919706200001</v>
      </c>
      <c r="H68" s="36">
        <f>SUMIFS(СВЦЭМ!$C$39:$C$758,СВЦЭМ!$A$39:$A$758,$A68,СВЦЭМ!$B$39:$B$758,H$47)+'СЕТ СН'!$G$12+СВЦЭМ!$D$10+'СЕТ СН'!$G$5-'СЕТ СН'!$G$20</f>
        <v>3987.38686487</v>
      </c>
      <c r="I68" s="36">
        <f>SUMIFS(СВЦЭМ!$C$39:$C$758,СВЦЭМ!$A$39:$A$758,$A68,СВЦЭМ!$B$39:$B$758,I$47)+'СЕТ СН'!$G$12+СВЦЭМ!$D$10+'СЕТ СН'!$G$5-'СЕТ СН'!$G$20</f>
        <v>3963.8604958400001</v>
      </c>
      <c r="J68" s="36">
        <f>SUMIFS(СВЦЭМ!$C$39:$C$758,СВЦЭМ!$A$39:$A$758,$A68,СВЦЭМ!$B$39:$B$758,J$47)+'СЕТ СН'!$G$12+СВЦЭМ!$D$10+'СЕТ СН'!$G$5-'СЕТ СН'!$G$20</f>
        <v>3813.9543564599999</v>
      </c>
      <c r="K68" s="36">
        <f>SUMIFS(СВЦЭМ!$C$39:$C$758,СВЦЭМ!$A$39:$A$758,$A68,СВЦЭМ!$B$39:$B$758,K$47)+'СЕТ СН'!$G$12+СВЦЭМ!$D$10+'СЕТ СН'!$G$5-'СЕТ СН'!$G$20</f>
        <v>3741.7086598799997</v>
      </c>
      <c r="L68" s="36">
        <f>SUMIFS(СВЦЭМ!$C$39:$C$758,СВЦЭМ!$A$39:$A$758,$A68,СВЦЭМ!$B$39:$B$758,L$47)+'СЕТ СН'!$G$12+СВЦЭМ!$D$10+'СЕТ СН'!$G$5-'СЕТ СН'!$G$20</f>
        <v>3730.40472843</v>
      </c>
      <c r="M68" s="36">
        <f>SUMIFS(СВЦЭМ!$C$39:$C$758,СВЦЭМ!$A$39:$A$758,$A68,СВЦЭМ!$B$39:$B$758,M$47)+'СЕТ СН'!$G$12+СВЦЭМ!$D$10+'СЕТ СН'!$G$5-'СЕТ СН'!$G$20</f>
        <v>3731.9383743200001</v>
      </c>
      <c r="N68" s="36">
        <f>SUMIFS(СВЦЭМ!$C$39:$C$758,СВЦЭМ!$A$39:$A$758,$A68,СВЦЭМ!$B$39:$B$758,N$47)+'СЕТ СН'!$G$12+СВЦЭМ!$D$10+'СЕТ СН'!$G$5-'СЕТ СН'!$G$20</f>
        <v>3768.6742137299998</v>
      </c>
      <c r="O68" s="36">
        <f>SUMIFS(СВЦЭМ!$C$39:$C$758,СВЦЭМ!$A$39:$A$758,$A68,СВЦЭМ!$B$39:$B$758,O$47)+'СЕТ СН'!$G$12+СВЦЭМ!$D$10+'СЕТ СН'!$G$5-'СЕТ СН'!$G$20</f>
        <v>3796.8057159099999</v>
      </c>
      <c r="P68" s="36">
        <f>SUMIFS(СВЦЭМ!$C$39:$C$758,СВЦЭМ!$A$39:$A$758,$A68,СВЦЭМ!$B$39:$B$758,P$47)+'СЕТ СН'!$G$12+СВЦЭМ!$D$10+'СЕТ СН'!$G$5-'СЕТ СН'!$G$20</f>
        <v>3835.2474184499997</v>
      </c>
      <c r="Q68" s="36">
        <f>SUMIFS(СВЦЭМ!$C$39:$C$758,СВЦЭМ!$A$39:$A$758,$A68,СВЦЭМ!$B$39:$B$758,Q$47)+'СЕТ СН'!$G$12+СВЦЭМ!$D$10+'СЕТ СН'!$G$5-'СЕТ СН'!$G$20</f>
        <v>3865.4423871700001</v>
      </c>
      <c r="R68" s="36">
        <f>SUMIFS(СВЦЭМ!$C$39:$C$758,СВЦЭМ!$A$39:$A$758,$A68,СВЦЭМ!$B$39:$B$758,R$47)+'СЕТ СН'!$G$12+СВЦЭМ!$D$10+'СЕТ СН'!$G$5-'СЕТ СН'!$G$20</f>
        <v>3895.59298304</v>
      </c>
      <c r="S68" s="36">
        <f>SUMIFS(СВЦЭМ!$C$39:$C$758,СВЦЭМ!$A$39:$A$758,$A68,СВЦЭМ!$B$39:$B$758,S$47)+'СЕТ СН'!$G$12+СВЦЭМ!$D$10+'СЕТ СН'!$G$5-'СЕТ СН'!$G$20</f>
        <v>3876.5574575000001</v>
      </c>
      <c r="T68" s="36">
        <f>SUMIFS(СВЦЭМ!$C$39:$C$758,СВЦЭМ!$A$39:$A$758,$A68,СВЦЭМ!$B$39:$B$758,T$47)+'СЕТ СН'!$G$12+СВЦЭМ!$D$10+'СЕТ СН'!$G$5-'СЕТ СН'!$G$20</f>
        <v>3835.55333565</v>
      </c>
      <c r="U68" s="36">
        <f>SUMIFS(СВЦЭМ!$C$39:$C$758,СВЦЭМ!$A$39:$A$758,$A68,СВЦЭМ!$B$39:$B$758,U$47)+'СЕТ СН'!$G$12+СВЦЭМ!$D$10+'СЕТ СН'!$G$5-'СЕТ СН'!$G$20</f>
        <v>3820.4405395100002</v>
      </c>
      <c r="V68" s="36">
        <f>SUMIFS(СВЦЭМ!$C$39:$C$758,СВЦЭМ!$A$39:$A$758,$A68,СВЦЭМ!$B$39:$B$758,V$47)+'СЕТ СН'!$G$12+СВЦЭМ!$D$10+'СЕТ СН'!$G$5-'СЕТ СН'!$G$20</f>
        <v>3779.4447632500001</v>
      </c>
      <c r="W68" s="36">
        <f>SUMIFS(СВЦЭМ!$C$39:$C$758,СВЦЭМ!$A$39:$A$758,$A68,СВЦЭМ!$B$39:$B$758,W$47)+'СЕТ СН'!$G$12+СВЦЭМ!$D$10+'СЕТ СН'!$G$5-'СЕТ СН'!$G$20</f>
        <v>3770.3045019400001</v>
      </c>
      <c r="X68" s="36">
        <f>SUMIFS(СВЦЭМ!$C$39:$C$758,СВЦЭМ!$A$39:$A$758,$A68,СВЦЭМ!$B$39:$B$758,X$47)+'СЕТ СН'!$G$12+СВЦЭМ!$D$10+'СЕТ СН'!$G$5-'СЕТ СН'!$G$20</f>
        <v>3843.9789996199997</v>
      </c>
      <c r="Y68" s="36">
        <f>SUMIFS(СВЦЭМ!$C$39:$C$758,СВЦЭМ!$A$39:$A$758,$A68,СВЦЭМ!$B$39:$B$758,Y$47)+'СЕТ СН'!$G$12+СВЦЭМ!$D$10+'СЕТ СН'!$G$5-'СЕТ СН'!$G$20</f>
        <v>3920.88374798</v>
      </c>
    </row>
    <row r="69" spans="1:27" ht="15.75" x14ac:dyDescent="0.2">
      <c r="A69" s="35">
        <f t="shared" si="1"/>
        <v>45404</v>
      </c>
      <c r="B69" s="36">
        <f>SUMIFS(СВЦЭМ!$C$39:$C$758,СВЦЭМ!$A$39:$A$758,$A69,СВЦЭМ!$B$39:$B$758,B$47)+'СЕТ СН'!$G$12+СВЦЭМ!$D$10+'СЕТ СН'!$G$5-'СЕТ СН'!$G$20</f>
        <v>4008.0145516299999</v>
      </c>
      <c r="C69" s="36">
        <f>SUMIFS(СВЦЭМ!$C$39:$C$758,СВЦЭМ!$A$39:$A$758,$A69,СВЦЭМ!$B$39:$B$758,C$47)+'СЕТ СН'!$G$12+СВЦЭМ!$D$10+'СЕТ СН'!$G$5-'СЕТ СН'!$G$20</f>
        <v>4029.5416647699999</v>
      </c>
      <c r="D69" s="36">
        <f>SUMIFS(СВЦЭМ!$C$39:$C$758,СВЦЭМ!$A$39:$A$758,$A69,СВЦЭМ!$B$39:$B$758,D$47)+'СЕТ СН'!$G$12+СВЦЭМ!$D$10+'СЕТ СН'!$G$5-'СЕТ СН'!$G$20</f>
        <v>4027.5040263299998</v>
      </c>
      <c r="E69" s="36">
        <f>SUMIFS(СВЦЭМ!$C$39:$C$758,СВЦЭМ!$A$39:$A$758,$A69,СВЦЭМ!$B$39:$B$758,E$47)+'СЕТ СН'!$G$12+СВЦЭМ!$D$10+'СЕТ СН'!$G$5-'СЕТ СН'!$G$20</f>
        <v>4050.3526635899998</v>
      </c>
      <c r="F69" s="36">
        <f>SUMIFS(СВЦЭМ!$C$39:$C$758,СВЦЭМ!$A$39:$A$758,$A69,СВЦЭМ!$B$39:$B$758,F$47)+'СЕТ СН'!$G$12+СВЦЭМ!$D$10+'СЕТ СН'!$G$5-'СЕТ СН'!$G$20</f>
        <v>4015.9192127999995</v>
      </c>
      <c r="G69" s="36">
        <f>SUMIFS(СВЦЭМ!$C$39:$C$758,СВЦЭМ!$A$39:$A$758,$A69,СВЦЭМ!$B$39:$B$758,G$47)+'СЕТ СН'!$G$12+СВЦЭМ!$D$10+'СЕТ СН'!$G$5-'СЕТ СН'!$G$20</f>
        <v>3990.0869597800001</v>
      </c>
      <c r="H69" s="36">
        <f>SUMIFS(СВЦЭМ!$C$39:$C$758,СВЦЭМ!$A$39:$A$758,$A69,СВЦЭМ!$B$39:$B$758,H$47)+'СЕТ СН'!$G$12+СВЦЭМ!$D$10+'СЕТ СН'!$G$5-'СЕТ СН'!$G$20</f>
        <v>3909.2365959700001</v>
      </c>
      <c r="I69" s="36">
        <f>SUMIFS(СВЦЭМ!$C$39:$C$758,СВЦЭМ!$A$39:$A$758,$A69,СВЦЭМ!$B$39:$B$758,I$47)+'СЕТ СН'!$G$12+СВЦЭМ!$D$10+'СЕТ СН'!$G$5-'СЕТ СН'!$G$20</f>
        <v>3835.2297931800003</v>
      </c>
      <c r="J69" s="36">
        <f>SUMIFS(СВЦЭМ!$C$39:$C$758,СВЦЭМ!$A$39:$A$758,$A69,СВЦЭМ!$B$39:$B$758,J$47)+'СЕТ СН'!$G$12+СВЦЭМ!$D$10+'СЕТ СН'!$G$5-'СЕТ СН'!$G$20</f>
        <v>3844.9218102599998</v>
      </c>
      <c r="K69" s="36">
        <f>SUMIFS(СВЦЭМ!$C$39:$C$758,СВЦЭМ!$A$39:$A$758,$A69,СВЦЭМ!$B$39:$B$758,K$47)+'СЕТ СН'!$G$12+СВЦЭМ!$D$10+'СЕТ СН'!$G$5-'СЕТ СН'!$G$20</f>
        <v>3808.2212479099999</v>
      </c>
      <c r="L69" s="36">
        <f>SUMIFS(СВЦЭМ!$C$39:$C$758,СВЦЭМ!$A$39:$A$758,$A69,СВЦЭМ!$B$39:$B$758,L$47)+'СЕТ СН'!$G$12+СВЦЭМ!$D$10+'СЕТ СН'!$G$5-'СЕТ СН'!$G$20</f>
        <v>3792.7255090400004</v>
      </c>
      <c r="M69" s="36">
        <f>SUMIFS(СВЦЭМ!$C$39:$C$758,СВЦЭМ!$A$39:$A$758,$A69,СВЦЭМ!$B$39:$B$758,M$47)+'СЕТ СН'!$G$12+СВЦЭМ!$D$10+'СЕТ СН'!$G$5-'СЕТ СН'!$G$20</f>
        <v>3817.22471</v>
      </c>
      <c r="N69" s="36">
        <f>SUMIFS(СВЦЭМ!$C$39:$C$758,СВЦЭМ!$A$39:$A$758,$A69,СВЦЭМ!$B$39:$B$758,N$47)+'СЕТ СН'!$G$12+СВЦЭМ!$D$10+'СЕТ СН'!$G$5-'СЕТ СН'!$G$20</f>
        <v>3817.2842188</v>
      </c>
      <c r="O69" s="36">
        <f>SUMIFS(СВЦЭМ!$C$39:$C$758,СВЦЭМ!$A$39:$A$758,$A69,СВЦЭМ!$B$39:$B$758,O$47)+'СЕТ СН'!$G$12+СВЦЭМ!$D$10+'СЕТ СН'!$G$5-'СЕТ СН'!$G$20</f>
        <v>3855.6762884600003</v>
      </c>
      <c r="P69" s="36">
        <f>SUMIFS(СВЦЭМ!$C$39:$C$758,СВЦЭМ!$A$39:$A$758,$A69,СВЦЭМ!$B$39:$B$758,P$47)+'СЕТ СН'!$G$12+СВЦЭМ!$D$10+'СЕТ СН'!$G$5-'СЕТ СН'!$G$20</f>
        <v>3863.7863531200001</v>
      </c>
      <c r="Q69" s="36">
        <f>SUMIFS(СВЦЭМ!$C$39:$C$758,СВЦЭМ!$A$39:$A$758,$A69,СВЦЭМ!$B$39:$B$758,Q$47)+'СЕТ СН'!$G$12+СВЦЭМ!$D$10+'СЕТ СН'!$G$5-'СЕТ СН'!$G$20</f>
        <v>3881.7474234299998</v>
      </c>
      <c r="R69" s="36">
        <f>SUMIFS(СВЦЭМ!$C$39:$C$758,СВЦЭМ!$A$39:$A$758,$A69,СВЦЭМ!$B$39:$B$758,R$47)+'СЕТ СН'!$G$12+СВЦЭМ!$D$10+'СЕТ СН'!$G$5-'СЕТ СН'!$G$20</f>
        <v>3866.2525031499999</v>
      </c>
      <c r="S69" s="36">
        <f>SUMIFS(СВЦЭМ!$C$39:$C$758,СВЦЭМ!$A$39:$A$758,$A69,СВЦЭМ!$B$39:$B$758,S$47)+'СЕТ СН'!$G$12+СВЦЭМ!$D$10+'СЕТ СН'!$G$5-'СЕТ СН'!$G$20</f>
        <v>3866.9158537600001</v>
      </c>
      <c r="T69" s="36">
        <f>SUMIFS(СВЦЭМ!$C$39:$C$758,СВЦЭМ!$A$39:$A$758,$A69,СВЦЭМ!$B$39:$B$758,T$47)+'СЕТ СН'!$G$12+СВЦЭМ!$D$10+'СЕТ СН'!$G$5-'СЕТ СН'!$G$20</f>
        <v>3831.5792582599997</v>
      </c>
      <c r="U69" s="36">
        <f>SUMIFS(СВЦЭМ!$C$39:$C$758,СВЦЭМ!$A$39:$A$758,$A69,СВЦЭМ!$B$39:$B$758,U$47)+'СЕТ СН'!$G$12+СВЦЭМ!$D$10+'СЕТ СН'!$G$5-'СЕТ СН'!$G$20</f>
        <v>3790.6420845499997</v>
      </c>
      <c r="V69" s="36">
        <f>SUMIFS(СВЦЭМ!$C$39:$C$758,СВЦЭМ!$A$39:$A$758,$A69,СВЦЭМ!$B$39:$B$758,V$47)+'СЕТ СН'!$G$12+СВЦЭМ!$D$10+'СЕТ СН'!$G$5-'СЕТ СН'!$G$20</f>
        <v>3758.0603349100002</v>
      </c>
      <c r="W69" s="36">
        <f>SUMIFS(СВЦЭМ!$C$39:$C$758,СВЦЭМ!$A$39:$A$758,$A69,СВЦЭМ!$B$39:$B$758,W$47)+'СЕТ СН'!$G$12+СВЦЭМ!$D$10+'СЕТ СН'!$G$5-'СЕТ СН'!$G$20</f>
        <v>3773.9557730300003</v>
      </c>
      <c r="X69" s="36">
        <f>SUMIFS(СВЦЭМ!$C$39:$C$758,СВЦЭМ!$A$39:$A$758,$A69,СВЦЭМ!$B$39:$B$758,X$47)+'СЕТ СН'!$G$12+СВЦЭМ!$D$10+'СЕТ СН'!$G$5-'СЕТ СН'!$G$20</f>
        <v>3858.5051517299999</v>
      </c>
      <c r="Y69" s="36">
        <f>SUMIFS(СВЦЭМ!$C$39:$C$758,СВЦЭМ!$A$39:$A$758,$A69,СВЦЭМ!$B$39:$B$758,Y$47)+'СЕТ СН'!$G$12+СВЦЭМ!$D$10+'СЕТ СН'!$G$5-'СЕТ СН'!$G$20</f>
        <v>3898.3707478799997</v>
      </c>
    </row>
    <row r="70" spans="1:27" ht="15.75" x14ac:dyDescent="0.2">
      <c r="A70" s="35">
        <f t="shared" si="1"/>
        <v>45405</v>
      </c>
      <c r="B70" s="36">
        <f>SUMIFS(СВЦЭМ!$C$39:$C$758,СВЦЭМ!$A$39:$A$758,$A70,СВЦЭМ!$B$39:$B$758,B$47)+'СЕТ СН'!$G$12+СВЦЭМ!$D$10+'СЕТ СН'!$G$5-'СЕТ СН'!$G$20</f>
        <v>3899.5594121499998</v>
      </c>
      <c r="C70" s="36">
        <f>SUMIFS(СВЦЭМ!$C$39:$C$758,СВЦЭМ!$A$39:$A$758,$A70,СВЦЭМ!$B$39:$B$758,C$47)+'СЕТ СН'!$G$12+СВЦЭМ!$D$10+'СЕТ СН'!$G$5-'СЕТ СН'!$G$20</f>
        <v>3976.0936892500004</v>
      </c>
      <c r="D70" s="36">
        <f>SUMIFS(СВЦЭМ!$C$39:$C$758,СВЦЭМ!$A$39:$A$758,$A70,СВЦЭМ!$B$39:$B$758,D$47)+'СЕТ СН'!$G$12+СВЦЭМ!$D$10+'СЕТ СН'!$G$5-'СЕТ СН'!$G$20</f>
        <v>4001.94232956</v>
      </c>
      <c r="E70" s="36">
        <f>SUMIFS(СВЦЭМ!$C$39:$C$758,СВЦЭМ!$A$39:$A$758,$A70,СВЦЭМ!$B$39:$B$758,E$47)+'СЕТ СН'!$G$12+СВЦЭМ!$D$10+'СЕТ СН'!$G$5-'СЕТ СН'!$G$20</f>
        <v>4029.1642563400001</v>
      </c>
      <c r="F70" s="36">
        <f>SUMIFS(СВЦЭМ!$C$39:$C$758,СВЦЭМ!$A$39:$A$758,$A70,СВЦЭМ!$B$39:$B$758,F$47)+'СЕТ СН'!$G$12+СВЦЭМ!$D$10+'СЕТ СН'!$G$5-'СЕТ СН'!$G$20</f>
        <v>4036.2461858099996</v>
      </c>
      <c r="G70" s="36">
        <f>SUMIFS(СВЦЭМ!$C$39:$C$758,СВЦЭМ!$A$39:$A$758,$A70,СВЦЭМ!$B$39:$B$758,G$47)+'СЕТ СН'!$G$12+СВЦЭМ!$D$10+'СЕТ СН'!$G$5-'СЕТ СН'!$G$20</f>
        <v>4010.2896001499998</v>
      </c>
      <c r="H70" s="36">
        <f>SUMIFS(СВЦЭМ!$C$39:$C$758,СВЦЭМ!$A$39:$A$758,$A70,СВЦЭМ!$B$39:$B$758,H$47)+'СЕТ СН'!$G$12+СВЦЭМ!$D$10+'СЕТ СН'!$G$5-'СЕТ СН'!$G$20</f>
        <v>3925.4748168900001</v>
      </c>
      <c r="I70" s="36">
        <f>SUMIFS(СВЦЭМ!$C$39:$C$758,СВЦЭМ!$A$39:$A$758,$A70,СВЦЭМ!$B$39:$B$758,I$47)+'СЕТ СН'!$G$12+СВЦЭМ!$D$10+'СЕТ СН'!$G$5-'СЕТ СН'!$G$20</f>
        <v>3822.67929237</v>
      </c>
      <c r="J70" s="36">
        <f>SUMIFS(СВЦЭМ!$C$39:$C$758,СВЦЭМ!$A$39:$A$758,$A70,СВЦЭМ!$B$39:$B$758,J$47)+'СЕТ СН'!$G$12+СВЦЭМ!$D$10+'СЕТ СН'!$G$5-'СЕТ СН'!$G$20</f>
        <v>3748.7303795400003</v>
      </c>
      <c r="K70" s="36">
        <f>SUMIFS(СВЦЭМ!$C$39:$C$758,СВЦЭМ!$A$39:$A$758,$A70,СВЦЭМ!$B$39:$B$758,K$47)+'СЕТ СН'!$G$12+СВЦЭМ!$D$10+'СЕТ СН'!$G$5-'СЕТ СН'!$G$20</f>
        <v>3735.2578304400004</v>
      </c>
      <c r="L70" s="36">
        <f>SUMIFS(СВЦЭМ!$C$39:$C$758,СВЦЭМ!$A$39:$A$758,$A70,СВЦЭМ!$B$39:$B$758,L$47)+'СЕТ СН'!$G$12+СВЦЭМ!$D$10+'СЕТ СН'!$G$5-'СЕТ СН'!$G$20</f>
        <v>3721.15045882</v>
      </c>
      <c r="M70" s="36">
        <f>SUMIFS(СВЦЭМ!$C$39:$C$758,СВЦЭМ!$A$39:$A$758,$A70,СВЦЭМ!$B$39:$B$758,M$47)+'СЕТ СН'!$G$12+СВЦЭМ!$D$10+'СЕТ СН'!$G$5-'СЕТ СН'!$G$20</f>
        <v>3712.5135450600001</v>
      </c>
      <c r="N70" s="36">
        <f>SUMIFS(СВЦЭМ!$C$39:$C$758,СВЦЭМ!$A$39:$A$758,$A70,СВЦЭМ!$B$39:$B$758,N$47)+'СЕТ СН'!$G$12+СВЦЭМ!$D$10+'СЕТ СН'!$G$5-'СЕТ СН'!$G$20</f>
        <v>3709.3716108200001</v>
      </c>
      <c r="O70" s="36">
        <f>SUMIFS(СВЦЭМ!$C$39:$C$758,СВЦЭМ!$A$39:$A$758,$A70,СВЦЭМ!$B$39:$B$758,O$47)+'СЕТ СН'!$G$12+СВЦЭМ!$D$10+'СЕТ СН'!$G$5-'СЕТ СН'!$G$20</f>
        <v>3717.9556746600001</v>
      </c>
      <c r="P70" s="36">
        <f>SUMIFS(СВЦЭМ!$C$39:$C$758,СВЦЭМ!$A$39:$A$758,$A70,СВЦЭМ!$B$39:$B$758,P$47)+'СЕТ СН'!$G$12+СВЦЭМ!$D$10+'СЕТ СН'!$G$5-'СЕТ СН'!$G$20</f>
        <v>3737.9819236800004</v>
      </c>
      <c r="Q70" s="36">
        <f>SUMIFS(СВЦЭМ!$C$39:$C$758,СВЦЭМ!$A$39:$A$758,$A70,СВЦЭМ!$B$39:$B$758,Q$47)+'СЕТ СН'!$G$12+СВЦЭМ!$D$10+'СЕТ СН'!$G$5-'СЕТ СН'!$G$20</f>
        <v>3765.8127050800003</v>
      </c>
      <c r="R70" s="36">
        <f>SUMIFS(СВЦЭМ!$C$39:$C$758,СВЦЭМ!$A$39:$A$758,$A70,СВЦЭМ!$B$39:$B$758,R$47)+'СЕТ СН'!$G$12+СВЦЭМ!$D$10+'СЕТ СН'!$G$5-'СЕТ СН'!$G$20</f>
        <v>3780.7381532999998</v>
      </c>
      <c r="S70" s="36">
        <f>SUMIFS(СВЦЭМ!$C$39:$C$758,СВЦЭМ!$A$39:$A$758,$A70,СВЦЭМ!$B$39:$B$758,S$47)+'СЕТ СН'!$G$12+СВЦЭМ!$D$10+'СЕТ СН'!$G$5-'СЕТ СН'!$G$20</f>
        <v>3780.01249951</v>
      </c>
      <c r="T70" s="36">
        <f>SUMIFS(СВЦЭМ!$C$39:$C$758,СВЦЭМ!$A$39:$A$758,$A70,СВЦЭМ!$B$39:$B$758,T$47)+'СЕТ СН'!$G$12+СВЦЭМ!$D$10+'СЕТ СН'!$G$5-'СЕТ СН'!$G$20</f>
        <v>3750.8488439000002</v>
      </c>
      <c r="U70" s="36">
        <f>SUMIFS(СВЦЭМ!$C$39:$C$758,СВЦЭМ!$A$39:$A$758,$A70,СВЦЭМ!$B$39:$B$758,U$47)+'СЕТ СН'!$G$12+СВЦЭМ!$D$10+'СЕТ СН'!$G$5-'СЕТ СН'!$G$20</f>
        <v>3782.3854505099998</v>
      </c>
      <c r="V70" s="36">
        <f>SUMIFS(СВЦЭМ!$C$39:$C$758,СВЦЭМ!$A$39:$A$758,$A70,СВЦЭМ!$B$39:$B$758,V$47)+'СЕТ СН'!$G$12+СВЦЭМ!$D$10+'СЕТ СН'!$G$5-'СЕТ СН'!$G$20</f>
        <v>3737.9013911700004</v>
      </c>
      <c r="W70" s="36">
        <f>SUMIFS(СВЦЭМ!$C$39:$C$758,СВЦЭМ!$A$39:$A$758,$A70,СВЦЭМ!$B$39:$B$758,W$47)+'СЕТ СН'!$G$12+СВЦЭМ!$D$10+'СЕТ СН'!$G$5-'СЕТ СН'!$G$20</f>
        <v>3717.0763553400002</v>
      </c>
      <c r="X70" s="36">
        <f>SUMIFS(СВЦЭМ!$C$39:$C$758,СВЦЭМ!$A$39:$A$758,$A70,СВЦЭМ!$B$39:$B$758,X$47)+'СЕТ СН'!$G$12+СВЦЭМ!$D$10+'СЕТ СН'!$G$5-'СЕТ СН'!$G$20</f>
        <v>3764.6747269500001</v>
      </c>
      <c r="Y70" s="36">
        <f>SUMIFS(СВЦЭМ!$C$39:$C$758,СВЦЭМ!$A$39:$A$758,$A70,СВЦЭМ!$B$39:$B$758,Y$47)+'СЕТ СН'!$G$12+СВЦЭМ!$D$10+'СЕТ СН'!$G$5-'СЕТ СН'!$G$20</f>
        <v>3810.5412287099998</v>
      </c>
    </row>
    <row r="71" spans="1:27" ht="15.75" x14ac:dyDescent="0.2">
      <c r="A71" s="35">
        <f t="shared" si="1"/>
        <v>45406</v>
      </c>
      <c r="B71" s="36">
        <f>SUMIFS(СВЦЭМ!$C$39:$C$758,СВЦЭМ!$A$39:$A$758,$A71,СВЦЭМ!$B$39:$B$758,B$47)+'СЕТ СН'!$G$12+СВЦЭМ!$D$10+'СЕТ СН'!$G$5-'СЕТ СН'!$G$20</f>
        <v>3880.0080324199998</v>
      </c>
      <c r="C71" s="36">
        <f>SUMIFS(СВЦЭМ!$C$39:$C$758,СВЦЭМ!$A$39:$A$758,$A71,СВЦЭМ!$B$39:$B$758,C$47)+'СЕТ СН'!$G$12+СВЦЭМ!$D$10+'СЕТ СН'!$G$5-'СЕТ СН'!$G$20</f>
        <v>3931.6940754500001</v>
      </c>
      <c r="D71" s="36">
        <f>SUMIFS(СВЦЭМ!$C$39:$C$758,СВЦЭМ!$A$39:$A$758,$A71,СВЦЭМ!$B$39:$B$758,D$47)+'СЕТ СН'!$G$12+СВЦЭМ!$D$10+'СЕТ СН'!$G$5-'СЕТ СН'!$G$20</f>
        <v>3950.2507831900002</v>
      </c>
      <c r="E71" s="36">
        <f>SUMIFS(СВЦЭМ!$C$39:$C$758,СВЦЭМ!$A$39:$A$758,$A71,СВЦЭМ!$B$39:$B$758,E$47)+'СЕТ СН'!$G$12+СВЦЭМ!$D$10+'СЕТ СН'!$G$5-'СЕТ СН'!$G$20</f>
        <v>3960.9179366200001</v>
      </c>
      <c r="F71" s="36">
        <f>SUMIFS(СВЦЭМ!$C$39:$C$758,СВЦЭМ!$A$39:$A$758,$A71,СВЦЭМ!$B$39:$B$758,F$47)+'СЕТ СН'!$G$12+СВЦЭМ!$D$10+'СЕТ СН'!$G$5-'СЕТ СН'!$G$20</f>
        <v>3932.4370650600004</v>
      </c>
      <c r="G71" s="36">
        <f>SUMIFS(СВЦЭМ!$C$39:$C$758,СВЦЭМ!$A$39:$A$758,$A71,СВЦЭМ!$B$39:$B$758,G$47)+'СЕТ СН'!$G$12+СВЦЭМ!$D$10+'СЕТ СН'!$G$5-'СЕТ СН'!$G$20</f>
        <v>3901.2635484100001</v>
      </c>
      <c r="H71" s="36">
        <f>SUMIFS(СВЦЭМ!$C$39:$C$758,СВЦЭМ!$A$39:$A$758,$A71,СВЦЭМ!$B$39:$B$758,H$47)+'СЕТ СН'!$G$12+СВЦЭМ!$D$10+'СЕТ СН'!$G$5-'СЕТ СН'!$G$20</f>
        <v>3839.0403827800001</v>
      </c>
      <c r="I71" s="36">
        <f>SUMIFS(СВЦЭМ!$C$39:$C$758,СВЦЭМ!$A$39:$A$758,$A71,СВЦЭМ!$B$39:$B$758,I$47)+'СЕТ СН'!$G$12+СВЦЭМ!$D$10+'СЕТ СН'!$G$5-'СЕТ СН'!$G$20</f>
        <v>3788.9824915999998</v>
      </c>
      <c r="J71" s="36">
        <f>SUMIFS(СВЦЭМ!$C$39:$C$758,СВЦЭМ!$A$39:$A$758,$A71,СВЦЭМ!$B$39:$B$758,J$47)+'СЕТ СН'!$G$12+СВЦЭМ!$D$10+'СЕТ СН'!$G$5-'СЕТ СН'!$G$20</f>
        <v>3728.3085914900003</v>
      </c>
      <c r="K71" s="36">
        <f>SUMIFS(СВЦЭМ!$C$39:$C$758,СВЦЭМ!$A$39:$A$758,$A71,СВЦЭМ!$B$39:$B$758,K$47)+'СЕТ СН'!$G$12+СВЦЭМ!$D$10+'СЕТ СН'!$G$5-'СЕТ СН'!$G$20</f>
        <v>3729.5175319300001</v>
      </c>
      <c r="L71" s="36">
        <f>SUMIFS(СВЦЭМ!$C$39:$C$758,СВЦЭМ!$A$39:$A$758,$A71,СВЦЭМ!$B$39:$B$758,L$47)+'СЕТ СН'!$G$12+СВЦЭМ!$D$10+'СЕТ СН'!$G$5-'СЕТ СН'!$G$20</f>
        <v>3733.5206328200002</v>
      </c>
      <c r="M71" s="36">
        <f>SUMIFS(СВЦЭМ!$C$39:$C$758,СВЦЭМ!$A$39:$A$758,$A71,СВЦЭМ!$B$39:$B$758,M$47)+'СЕТ СН'!$G$12+СВЦЭМ!$D$10+'СЕТ СН'!$G$5-'СЕТ СН'!$G$20</f>
        <v>3736.1503088600002</v>
      </c>
      <c r="N71" s="36">
        <f>SUMIFS(СВЦЭМ!$C$39:$C$758,СВЦЭМ!$A$39:$A$758,$A71,СВЦЭМ!$B$39:$B$758,N$47)+'СЕТ СН'!$G$12+СВЦЭМ!$D$10+'СЕТ СН'!$G$5-'СЕТ СН'!$G$20</f>
        <v>3729.15390407</v>
      </c>
      <c r="O71" s="36">
        <f>SUMIFS(СВЦЭМ!$C$39:$C$758,СВЦЭМ!$A$39:$A$758,$A71,СВЦЭМ!$B$39:$B$758,O$47)+'СЕТ СН'!$G$12+СВЦЭМ!$D$10+'СЕТ СН'!$G$5-'СЕТ СН'!$G$20</f>
        <v>3743.72778556</v>
      </c>
      <c r="P71" s="36">
        <f>SUMIFS(СВЦЭМ!$C$39:$C$758,СВЦЭМ!$A$39:$A$758,$A71,СВЦЭМ!$B$39:$B$758,P$47)+'СЕТ СН'!$G$12+СВЦЭМ!$D$10+'СЕТ СН'!$G$5-'СЕТ СН'!$G$20</f>
        <v>3762.0405737800002</v>
      </c>
      <c r="Q71" s="36">
        <f>SUMIFS(СВЦЭМ!$C$39:$C$758,СВЦЭМ!$A$39:$A$758,$A71,СВЦЭМ!$B$39:$B$758,Q$47)+'СЕТ СН'!$G$12+СВЦЭМ!$D$10+'СЕТ СН'!$G$5-'СЕТ СН'!$G$20</f>
        <v>3782.4015797100001</v>
      </c>
      <c r="R71" s="36">
        <f>SUMIFS(СВЦЭМ!$C$39:$C$758,СВЦЭМ!$A$39:$A$758,$A71,СВЦЭМ!$B$39:$B$758,R$47)+'СЕТ СН'!$G$12+СВЦЭМ!$D$10+'СЕТ СН'!$G$5-'СЕТ СН'!$G$20</f>
        <v>3776.0519891100002</v>
      </c>
      <c r="S71" s="36">
        <f>SUMIFS(СВЦЭМ!$C$39:$C$758,СВЦЭМ!$A$39:$A$758,$A71,СВЦЭМ!$B$39:$B$758,S$47)+'СЕТ СН'!$G$12+СВЦЭМ!$D$10+'СЕТ СН'!$G$5-'СЕТ СН'!$G$20</f>
        <v>3744.7352884500001</v>
      </c>
      <c r="T71" s="36">
        <f>SUMIFS(СВЦЭМ!$C$39:$C$758,СВЦЭМ!$A$39:$A$758,$A71,СВЦЭМ!$B$39:$B$758,T$47)+'СЕТ СН'!$G$12+СВЦЭМ!$D$10+'СЕТ СН'!$G$5-'СЕТ СН'!$G$20</f>
        <v>3723.9198947499999</v>
      </c>
      <c r="U71" s="36">
        <f>SUMIFS(СВЦЭМ!$C$39:$C$758,СВЦЭМ!$A$39:$A$758,$A71,СВЦЭМ!$B$39:$B$758,U$47)+'СЕТ СН'!$G$12+СВЦЭМ!$D$10+'СЕТ СН'!$G$5-'СЕТ СН'!$G$20</f>
        <v>3679.97980882</v>
      </c>
      <c r="V71" s="36">
        <f>SUMIFS(СВЦЭМ!$C$39:$C$758,СВЦЭМ!$A$39:$A$758,$A71,СВЦЭМ!$B$39:$B$758,V$47)+'СЕТ СН'!$G$12+СВЦЭМ!$D$10+'СЕТ СН'!$G$5-'СЕТ СН'!$G$20</f>
        <v>3648.6947064999999</v>
      </c>
      <c r="W71" s="36">
        <f>SUMIFS(СВЦЭМ!$C$39:$C$758,СВЦЭМ!$A$39:$A$758,$A71,СВЦЭМ!$B$39:$B$758,W$47)+'СЕТ СН'!$G$12+СВЦЭМ!$D$10+'СЕТ СН'!$G$5-'СЕТ СН'!$G$20</f>
        <v>3679.8682780899999</v>
      </c>
      <c r="X71" s="36">
        <f>SUMIFS(СВЦЭМ!$C$39:$C$758,СВЦЭМ!$A$39:$A$758,$A71,СВЦЭМ!$B$39:$B$758,X$47)+'СЕТ СН'!$G$12+СВЦЭМ!$D$10+'СЕТ СН'!$G$5-'СЕТ СН'!$G$20</f>
        <v>3748.9477071399997</v>
      </c>
      <c r="Y71" s="36">
        <f>SUMIFS(СВЦЭМ!$C$39:$C$758,СВЦЭМ!$A$39:$A$758,$A71,СВЦЭМ!$B$39:$B$758,Y$47)+'СЕТ СН'!$G$12+СВЦЭМ!$D$10+'СЕТ СН'!$G$5-'СЕТ СН'!$G$20</f>
        <v>3787.5546790099997</v>
      </c>
    </row>
    <row r="72" spans="1:27" ht="15.75" x14ac:dyDescent="0.2">
      <c r="A72" s="35">
        <f t="shared" si="1"/>
        <v>45407</v>
      </c>
      <c r="B72" s="36">
        <f>SUMIFS(СВЦЭМ!$C$39:$C$758,СВЦЭМ!$A$39:$A$758,$A72,СВЦЭМ!$B$39:$B$758,B$47)+'СЕТ СН'!$G$12+СВЦЭМ!$D$10+'СЕТ СН'!$G$5-'СЕТ СН'!$G$20</f>
        <v>3834.9607054099997</v>
      </c>
      <c r="C72" s="36">
        <f>SUMIFS(СВЦЭМ!$C$39:$C$758,СВЦЭМ!$A$39:$A$758,$A72,СВЦЭМ!$B$39:$B$758,C$47)+'СЕТ СН'!$G$12+СВЦЭМ!$D$10+'СЕТ СН'!$G$5-'СЕТ СН'!$G$20</f>
        <v>3903.6335889800002</v>
      </c>
      <c r="D72" s="36">
        <f>SUMIFS(СВЦЭМ!$C$39:$C$758,СВЦЭМ!$A$39:$A$758,$A72,СВЦЭМ!$B$39:$B$758,D$47)+'СЕТ СН'!$G$12+СВЦЭМ!$D$10+'СЕТ СН'!$G$5-'СЕТ СН'!$G$20</f>
        <v>3974.7133427099998</v>
      </c>
      <c r="E72" s="36">
        <f>SUMIFS(СВЦЭМ!$C$39:$C$758,СВЦЭМ!$A$39:$A$758,$A72,СВЦЭМ!$B$39:$B$758,E$47)+'СЕТ СН'!$G$12+СВЦЭМ!$D$10+'СЕТ СН'!$G$5-'СЕТ СН'!$G$20</f>
        <v>3982.71096631</v>
      </c>
      <c r="F72" s="36">
        <f>SUMIFS(СВЦЭМ!$C$39:$C$758,СВЦЭМ!$A$39:$A$758,$A72,СВЦЭМ!$B$39:$B$758,F$47)+'СЕТ СН'!$G$12+СВЦЭМ!$D$10+'СЕТ СН'!$G$5-'СЕТ СН'!$G$20</f>
        <v>3978.3534038899998</v>
      </c>
      <c r="G72" s="36">
        <f>SUMIFS(СВЦЭМ!$C$39:$C$758,СВЦЭМ!$A$39:$A$758,$A72,СВЦЭМ!$B$39:$B$758,G$47)+'СЕТ СН'!$G$12+СВЦЭМ!$D$10+'СЕТ СН'!$G$5-'СЕТ СН'!$G$20</f>
        <v>3979.6796017799998</v>
      </c>
      <c r="H72" s="36">
        <f>SUMIFS(СВЦЭМ!$C$39:$C$758,СВЦЭМ!$A$39:$A$758,$A72,СВЦЭМ!$B$39:$B$758,H$47)+'СЕТ СН'!$G$12+СВЦЭМ!$D$10+'СЕТ СН'!$G$5-'СЕТ СН'!$G$20</f>
        <v>3846.5006432499999</v>
      </c>
      <c r="I72" s="36">
        <f>SUMIFS(СВЦЭМ!$C$39:$C$758,СВЦЭМ!$A$39:$A$758,$A72,СВЦЭМ!$B$39:$B$758,I$47)+'СЕТ СН'!$G$12+СВЦЭМ!$D$10+'СЕТ СН'!$G$5-'СЕТ СН'!$G$20</f>
        <v>3826.1602674200003</v>
      </c>
      <c r="J72" s="36">
        <f>SUMIFS(СВЦЭМ!$C$39:$C$758,СВЦЭМ!$A$39:$A$758,$A72,СВЦЭМ!$B$39:$B$758,J$47)+'СЕТ СН'!$G$12+СВЦЭМ!$D$10+'СЕТ СН'!$G$5-'СЕТ СН'!$G$20</f>
        <v>3796.4141031899999</v>
      </c>
      <c r="K72" s="36">
        <f>SUMIFS(СВЦЭМ!$C$39:$C$758,СВЦЭМ!$A$39:$A$758,$A72,СВЦЭМ!$B$39:$B$758,K$47)+'СЕТ СН'!$G$12+СВЦЭМ!$D$10+'СЕТ СН'!$G$5-'СЕТ СН'!$G$20</f>
        <v>3800.5527971900001</v>
      </c>
      <c r="L72" s="36">
        <f>SUMIFS(СВЦЭМ!$C$39:$C$758,СВЦЭМ!$A$39:$A$758,$A72,СВЦЭМ!$B$39:$B$758,L$47)+'СЕТ СН'!$G$12+СВЦЭМ!$D$10+'СЕТ СН'!$G$5-'СЕТ СН'!$G$20</f>
        <v>3807.2441319999998</v>
      </c>
      <c r="M72" s="36">
        <f>SUMIFS(СВЦЭМ!$C$39:$C$758,СВЦЭМ!$A$39:$A$758,$A72,СВЦЭМ!$B$39:$B$758,M$47)+'СЕТ СН'!$G$12+СВЦЭМ!$D$10+'СЕТ СН'!$G$5-'СЕТ СН'!$G$20</f>
        <v>3799.94840484</v>
      </c>
      <c r="N72" s="36">
        <f>SUMIFS(СВЦЭМ!$C$39:$C$758,СВЦЭМ!$A$39:$A$758,$A72,СВЦЭМ!$B$39:$B$758,N$47)+'СЕТ СН'!$G$12+СВЦЭМ!$D$10+'СЕТ СН'!$G$5-'СЕТ СН'!$G$20</f>
        <v>3794.2579600600002</v>
      </c>
      <c r="O72" s="36">
        <f>SUMIFS(СВЦЭМ!$C$39:$C$758,СВЦЭМ!$A$39:$A$758,$A72,СВЦЭМ!$B$39:$B$758,O$47)+'СЕТ СН'!$G$12+СВЦЭМ!$D$10+'СЕТ СН'!$G$5-'СЕТ СН'!$G$20</f>
        <v>3839.5524291500001</v>
      </c>
      <c r="P72" s="36">
        <f>SUMIFS(СВЦЭМ!$C$39:$C$758,СВЦЭМ!$A$39:$A$758,$A72,СВЦЭМ!$B$39:$B$758,P$47)+'СЕТ СН'!$G$12+СВЦЭМ!$D$10+'СЕТ СН'!$G$5-'СЕТ СН'!$G$20</f>
        <v>3840.9614827400001</v>
      </c>
      <c r="Q72" s="36">
        <f>SUMIFS(СВЦЭМ!$C$39:$C$758,СВЦЭМ!$A$39:$A$758,$A72,СВЦЭМ!$B$39:$B$758,Q$47)+'СЕТ СН'!$G$12+СВЦЭМ!$D$10+'СЕТ СН'!$G$5-'СЕТ СН'!$G$20</f>
        <v>3869.1464059899999</v>
      </c>
      <c r="R72" s="36">
        <f>SUMIFS(СВЦЭМ!$C$39:$C$758,СВЦЭМ!$A$39:$A$758,$A72,СВЦЭМ!$B$39:$B$758,R$47)+'СЕТ СН'!$G$12+СВЦЭМ!$D$10+'СЕТ СН'!$G$5-'СЕТ СН'!$G$20</f>
        <v>3871.7061499900001</v>
      </c>
      <c r="S72" s="36">
        <f>SUMIFS(СВЦЭМ!$C$39:$C$758,СВЦЭМ!$A$39:$A$758,$A72,СВЦЭМ!$B$39:$B$758,S$47)+'СЕТ СН'!$G$12+СВЦЭМ!$D$10+'СЕТ СН'!$G$5-'СЕТ СН'!$G$20</f>
        <v>3848.7579268899999</v>
      </c>
      <c r="T72" s="36">
        <f>SUMIFS(СВЦЭМ!$C$39:$C$758,СВЦЭМ!$A$39:$A$758,$A72,СВЦЭМ!$B$39:$B$758,T$47)+'СЕТ СН'!$G$12+СВЦЭМ!$D$10+'СЕТ СН'!$G$5-'СЕТ СН'!$G$20</f>
        <v>3791.9476473</v>
      </c>
      <c r="U72" s="36">
        <f>SUMIFS(СВЦЭМ!$C$39:$C$758,СВЦЭМ!$A$39:$A$758,$A72,СВЦЭМ!$B$39:$B$758,U$47)+'СЕТ СН'!$G$12+СВЦЭМ!$D$10+'СЕТ СН'!$G$5-'СЕТ СН'!$G$20</f>
        <v>3752.8208683900002</v>
      </c>
      <c r="V72" s="36">
        <f>SUMIFS(СВЦЭМ!$C$39:$C$758,СВЦЭМ!$A$39:$A$758,$A72,СВЦЭМ!$B$39:$B$758,V$47)+'СЕТ СН'!$G$12+СВЦЭМ!$D$10+'СЕТ СН'!$G$5-'СЕТ СН'!$G$20</f>
        <v>3729.6351772600001</v>
      </c>
      <c r="W72" s="36">
        <f>SUMIFS(СВЦЭМ!$C$39:$C$758,СВЦЭМ!$A$39:$A$758,$A72,СВЦЭМ!$B$39:$B$758,W$47)+'СЕТ СН'!$G$12+СВЦЭМ!$D$10+'СЕТ СН'!$G$5-'СЕТ СН'!$G$20</f>
        <v>3757.3501973800003</v>
      </c>
      <c r="X72" s="36">
        <f>SUMIFS(СВЦЭМ!$C$39:$C$758,СВЦЭМ!$A$39:$A$758,$A72,СВЦЭМ!$B$39:$B$758,X$47)+'СЕТ СН'!$G$12+СВЦЭМ!$D$10+'СЕТ СН'!$G$5-'СЕТ СН'!$G$20</f>
        <v>3814.4225672399998</v>
      </c>
      <c r="Y72" s="36">
        <f>SUMIFS(СВЦЭМ!$C$39:$C$758,СВЦЭМ!$A$39:$A$758,$A72,СВЦЭМ!$B$39:$B$758,Y$47)+'СЕТ СН'!$G$12+СВЦЭМ!$D$10+'СЕТ СН'!$G$5-'СЕТ СН'!$G$20</f>
        <v>3854.1261954800002</v>
      </c>
    </row>
    <row r="73" spans="1:27" ht="15.75" x14ac:dyDescent="0.2">
      <c r="A73" s="35">
        <f t="shared" si="1"/>
        <v>45408</v>
      </c>
      <c r="B73" s="36">
        <f>SUMIFS(СВЦЭМ!$C$39:$C$758,СВЦЭМ!$A$39:$A$758,$A73,СВЦЭМ!$B$39:$B$758,B$47)+'СЕТ СН'!$G$12+СВЦЭМ!$D$10+'СЕТ СН'!$G$5-'СЕТ СН'!$G$20</f>
        <v>3862.43074561</v>
      </c>
      <c r="C73" s="36">
        <f>SUMIFS(СВЦЭМ!$C$39:$C$758,СВЦЭМ!$A$39:$A$758,$A73,СВЦЭМ!$B$39:$B$758,C$47)+'СЕТ СН'!$G$12+СВЦЭМ!$D$10+'СЕТ СН'!$G$5-'СЕТ СН'!$G$20</f>
        <v>3917.3090596399998</v>
      </c>
      <c r="D73" s="36">
        <f>SUMIFS(СВЦЭМ!$C$39:$C$758,СВЦЭМ!$A$39:$A$758,$A73,СВЦЭМ!$B$39:$B$758,D$47)+'СЕТ СН'!$G$12+СВЦЭМ!$D$10+'СЕТ СН'!$G$5-'СЕТ СН'!$G$20</f>
        <v>3980.8101452199999</v>
      </c>
      <c r="E73" s="36">
        <f>SUMIFS(СВЦЭМ!$C$39:$C$758,СВЦЭМ!$A$39:$A$758,$A73,СВЦЭМ!$B$39:$B$758,E$47)+'СЕТ СН'!$G$12+СВЦЭМ!$D$10+'СЕТ СН'!$G$5-'СЕТ СН'!$G$20</f>
        <v>4003.2202449899996</v>
      </c>
      <c r="F73" s="36">
        <f>SUMIFS(СВЦЭМ!$C$39:$C$758,СВЦЭМ!$A$39:$A$758,$A73,СВЦЭМ!$B$39:$B$758,F$47)+'СЕТ СН'!$G$12+СВЦЭМ!$D$10+'СЕТ СН'!$G$5-'СЕТ СН'!$G$20</f>
        <v>3999.1141571499998</v>
      </c>
      <c r="G73" s="36">
        <f>SUMIFS(СВЦЭМ!$C$39:$C$758,СВЦЭМ!$A$39:$A$758,$A73,СВЦЭМ!$B$39:$B$758,G$47)+'СЕТ СН'!$G$12+СВЦЭМ!$D$10+'СЕТ СН'!$G$5-'СЕТ СН'!$G$20</f>
        <v>3977.5874594400002</v>
      </c>
      <c r="H73" s="36">
        <f>SUMIFS(СВЦЭМ!$C$39:$C$758,СВЦЭМ!$A$39:$A$758,$A73,СВЦЭМ!$B$39:$B$758,H$47)+'СЕТ СН'!$G$12+СВЦЭМ!$D$10+'СЕТ СН'!$G$5-'СЕТ СН'!$G$20</f>
        <v>3909.56567288</v>
      </c>
      <c r="I73" s="36">
        <f>SUMIFS(СВЦЭМ!$C$39:$C$758,СВЦЭМ!$A$39:$A$758,$A73,СВЦЭМ!$B$39:$B$758,I$47)+'СЕТ СН'!$G$12+СВЦЭМ!$D$10+'СЕТ СН'!$G$5-'СЕТ СН'!$G$20</f>
        <v>3840.7932597099998</v>
      </c>
      <c r="J73" s="36">
        <f>SUMIFS(СВЦЭМ!$C$39:$C$758,СВЦЭМ!$A$39:$A$758,$A73,СВЦЭМ!$B$39:$B$758,J$47)+'СЕТ СН'!$G$12+СВЦЭМ!$D$10+'СЕТ СН'!$G$5-'СЕТ СН'!$G$20</f>
        <v>3796.1762812500001</v>
      </c>
      <c r="K73" s="36">
        <f>SUMIFS(СВЦЭМ!$C$39:$C$758,СВЦЭМ!$A$39:$A$758,$A73,СВЦЭМ!$B$39:$B$758,K$47)+'СЕТ СН'!$G$12+СВЦЭМ!$D$10+'СЕТ СН'!$G$5-'СЕТ СН'!$G$20</f>
        <v>3789.4786199199998</v>
      </c>
      <c r="L73" s="36">
        <f>SUMIFS(СВЦЭМ!$C$39:$C$758,СВЦЭМ!$A$39:$A$758,$A73,СВЦЭМ!$B$39:$B$758,L$47)+'СЕТ СН'!$G$12+СВЦЭМ!$D$10+'СЕТ СН'!$G$5-'СЕТ СН'!$G$20</f>
        <v>3770.8838249600003</v>
      </c>
      <c r="M73" s="36">
        <f>SUMIFS(СВЦЭМ!$C$39:$C$758,СВЦЭМ!$A$39:$A$758,$A73,СВЦЭМ!$B$39:$B$758,M$47)+'СЕТ СН'!$G$12+СВЦЭМ!$D$10+'СЕТ СН'!$G$5-'СЕТ СН'!$G$20</f>
        <v>3779.6372533900003</v>
      </c>
      <c r="N73" s="36">
        <f>SUMIFS(СВЦЭМ!$C$39:$C$758,СВЦЭМ!$A$39:$A$758,$A73,СВЦЭМ!$B$39:$B$758,N$47)+'СЕТ СН'!$G$12+СВЦЭМ!$D$10+'СЕТ СН'!$G$5-'СЕТ СН'!$G$20</f>
        <v>3784.4539580199998</v>
      </c>
      <c r="O73" s="36">
        <f>SUMIFS(СВЦЭМ!$C$39:$C$758,СВЦЭМ!$A$39:$A$758,$A73,СВЦЭМ!$B$39:$B$758,O$47)+'СЕТ СН'!$G$12+СВЦЭМ!$D$10+'СЕТ СН'!$G$5-'СЕТ СН'!$G$20</f>
        <v>3782.7009187499998</v>
      </c>
      <c r="P73" s="36">
        <f>SUMIFS(СВЦЭМ!$C$39:$C$758,СВЦЭМ!$A$39:$A$758,$A73,СВЦЭМ!$B$39:$B$758,P$47)+'СЕТ СН'!$G$12+СВЦЭМ!$D$10+'СЕТ СН'!$G$5-'СЕТ СН'!$G$20</f>
        <v>3750.24054806</v>
      </c>
      <c r="Q73" s="36">
        <f>SUMIFS(СВЦЭМ!$C$39:$C$758,СВЦЭМ!$A$39:$A$758,$A73,СВЦЭМ!$B$39:$B$758,Q$47)+'СЕТ СН'!$G$12+СВЦЭМ!$D$10+'СЕТ СН'!$G$5-'СЕТ СН'!$G$20</f>
        <v>3775.9523090100001</v>
      </c>
      <c r="R73" s="36">
        <f>SUMIFS(СВЦЭМ!$C$39:$C$758,СВЦЭМ!$A$39:$A$758,$A73,СВЦЭМ!$B$39:$B$758,R$47)+'СЕТ СН'!$G$12+СВЦЭМ!$D$10+'СЕТ СН'!$G$5-'СЕТ СН'!$G$20</f>
        <v>3812.1753215399999</v>
      </c>
      <c r="S73" s="36">
        <f>SUMIFS(СВЦЭМ!$C$39:$C$758,СВЦЭМ!$A$39:$A$758,$A73,СВЦЭМ!$B$39:$B$758,S$47)+'СЕТ СН'!$G$12+СВЦЭМ!$D$10+'СЕТ СН'!$G$5-'СЕТ СН'!$G$20</f>
        <v>3810.3517612400001</v>
      </c>
      <c r="T73" s="36">
        <f>SUMIFS(СВЦЭМ!$C$39:$C$758,СВЦЭМ!$A$39:$A$758,$A73,СВЦЭМ!$B$39:$B$758,T$47)+'СЕТ СН'!$G$12+СВЦЭМ!$D$10+'СЕТ СН'!$G$5-'СЕТ СН'!$G$20</f>
        <v>3776.7892915000002</v>
      </c>
      <c r="U73" s="36">
        <f>SUMIFS(СВЦЭМ!$C$39:$C$758,СВЦЭМ!$A$39:$A$758,$A73,СВЦЭМ!$B$39:$B$758,U$47)+'СЕТ СН'!$G$12+СВЦЭМ!$D$10+'СЕТ СН'!$G$5-'СЕТ СН'!$G$20</f>
        <v>3774.2792548699999</v>
      </c>
      <c r="V73" s="36">
        <f>SUMIFS(СВЦЭМ!$C$39:$C$758,СВЦЭМ!$A$39:$A$758,$A73,СВЦЭМ!$B$39:$B$758,V$47)+'СЕТ СН'!$G$12+СВЦЭМ!$D$10+'СЕТ СН'!$G$5-'СЕТ СН'!$G$20</f>
        <v>3743.7902965600001</v>
      </c>
      <c r="W73" s="36">
        <f>SUMIFS(СВЦЭМ!$C$39:$C$758,СВЦЭМ!$A$39:$A$758,$A73,СВЦЭМ!$B$39:$B$758,W$47)+'СЕТ СН'!$G$12+СВЦЭМ!$D$10+'СЕТ СН'!$G$5-'СЕТ СН'!$G$20</f>
        <v>3734.7083232100003</v>
      </c>
      <c r="X73" s="36">
        <f>SUMIFS(СВЦЭМ!$C$39:$C$758,СВЦЭМ!$A$39:$A$758,$A73,СВЦЭМ!$B$39:$B$758,X$47)+'СЕТ СН'!$G$12+СВЦЭМ!$D$10+'СЕТ СН'!$G$5-'СЕТ СН'!$G$20</f>
        <v>3743.4646692799997</v>
      </c>
      <c r="Y73" s="36">
        <f>SUMIFS(СВЦЭМ!$C$39:$C$758,СВЦЭМ!$A$39:$A$758,$A73,СВЦЭМ!$B$39:$B$758,Y$47)+'СЕТ СН'!$G$12+СВЦЭМ!$D$10+'СЕТ СН'!$G$5-'СЕТ СН'!$G$20</f>
        <v>3802.3964264900001</v>
      </c>
    </row>
    <row r="74" spans="1:27" ht="15.75" x14ac:dyDescent="0.2">
      <c r="A74" s="35">
        <f t="shared" si="1"/>
        <v>45409</v>
      </c>
      <c r="B74" s="36">
        <f>SUMIFS(СВЦЭМ!$C$39:$C$758,СВЦЭМ!$A$39:$A$758,$A74,СВЦЭМ!$B$39:$B$758,B$47)+'СЕТ СН'!$G$12+СВЦЭМ!$D$10+'СЕТ СН'!$G$5-'СЕТ СН'!$G$20</f>
        <v>3901.7662293200001</v>
      </c>
      <c r="C74" s="36">
        <f>SUMIFS(СВЦЭМ!$C$39:$C$758,СВЦЭМ!$A$39:$A$758,$A74,СВЦЭМ!$B$39:$B$758,C$47)+'СЕТ СН'!$G$12+СВЦЭМ!$D$10+'СЕТ СН'!$G$5-'СЕТ СН'!$G$20</f>
        <v>4011.1838821299998</v>
      </c>
      <c r="D74" s="36">
        <f>SUMIFS(СВЦЭМ!$C$39:$C$758,СВЦЭМ!$A$39:$A$758,$A74,СВЦЭМ!$B$39:$B$758,D$47)+'СЕТ СН'!$G$12+СВЦЭМ!$D$10+'СЕТ СН'!$G$5-'СЕТ СН'!$G$20</f>
        <v>4004.0422773499995</v>
      </c>
      <c r="E74" s="36">
        <f>SUMIFS(СВЦЭМ!$C$39:$C$758,СВЦЭМ!$A$39:$A$758,$A74,СВЦЭМ!$B$39:$B$758,E$47)+'СЕТ СН'!$G$12+СВЦЭМ!$D$10+'СЕТ СН'!$G$5-'СЕТ СН'!$G$20</f>
        <v>4003.0479645400001</v>
      </c>
      <c r="F74" s="36">
        <f>SUMIFS(СВЦЭМ!$C$39:$C$758,СВЦЭМ!$A$39:$A$758,$A74,СВЦЭМ!$B$39:$B$758,F$47)+'СЕТ СН'!$G$12+СВЦЭМ!$D$10+'СЕТ СН'!$G$5-'СЕТ СН'!$G$20</f>
        <v>4011.94819327</v>
      </c>
      <c r="G74" s="36">
        <f>SUMIFS(СВЦЭМ!$C$39:$C$758,СВЦЭМ!$A$39:$A$758,$A74,СВЦЭМ!$B$39:$B$758,G$47)+'СЕТ СН'!$G$12+СВЦЭМ!$D$10+'СЕТ СН'!$G$5-'СЕТ СН'!$G$20</f>
        <v>4013.5396288499996</v>
      </c>
      <c r="H74" s="36">
        <f>SUMIFS(СВЦЭМ!$C$39:$C$758,СВЦЭМ!$A$39:$A$758,$A74,СВЦЭМ!$B$39:$B$758,H$47)+'СЕТ СН'!$G$12+СВЦЭМ!$D$10+'СЕТ СН'!$G$5-'СЕТ СН'!$G$20</f>
        <v>3939.78494009</v>
      </c>
      <c r="I74" s="36">
        <f>SUMIFS(СВЦЭМ!$C$39:$C$758,СВЦЭМ!$A$39:$A$758,$A74,СВЦЭМ!$B$39:$B$758,I$47)+'СЕТ СН'!$G$12+СВЦЭМ!$D$10+'СЕТ СН'!$G$5-'СЕТ СН'!$G$20</f>
        <v>3926.4010465399997</v>
      </c>
      <c r="J74" s="36">
        <f>SUMIFS(СВЦЭМ!$C$39:$C$758,СВЦЭМ!$A$39:$A$758,$A74,СВЦЭМ!$B$39:$B$758,J$47)+'СЕТ СН'!$G$12+СВЦЭМ!$D$10+'СЕТ СН'!$G$5-'СЕТ СН'!$G$20</f>
        <v>3847.5400041600001</v>
      </c>
      <c r="K74" s="36">
        <f>SUMIFS(СВЦЭМ!$C$39:$C$758,СВЦЭМ!$A$39:$A$758,$A74,СВЦЭМ!$B$39:$B$758,K$47)+'СЕТ СН'!$G$12+СВЦЭМ!$D$10+'СЕТ СН'!$G$5-'СЕТ СН'!$G$20</f>
        <v>3851.6560010900002</v>
      </c>
      <c r="L74" s="36">
        <f>SUMIFS(СВЦЭМ!$C$39:$C$758,СВЦЭМ!$A$39:$A$758,$A74,СВЦЭМ!$B$39:$B$758,L$47)+'СЕТ СН'!$G$12+СВЦЭМ!$D$10+'СЕТ СН'!$G$5-'СЕТ СН'!$G$20</f>
        <v>3790.9907862</v>
      </c>
      <c r="M74" s="36">
        <f>SUMIFS(СВЦЭМ!$C$39:$C$758,СВЦЭМ!$A$39:$A$758,$A74,СВЦЭМ!$B$39:$B$758,M$47)+'СЕТ СН'!$G$12+СВЦЭМ!$D$10+'СЕТ СН'!$G$5-'СЕТ СН'!$G$20</f>
        <v>3819.8770027299997</v>
      </c>
      <c r="N74" s="36">
        <f>SUMIFS(СВЦЭМ!$C$39:$C$758,СВЦЭМ!$A$39:$A$758,$A74,СВЦЭМ!$B$39:$B$758,N$47)+'СЕТ СН'!$G$12+СВЦЭМ!$D$10+'СЕТ СН'!$G$5-'СЕТ СН'!$G$20</f>
        <v>3814.5219436699999</v>
      </c>
      <c r="O74" s="36">
        <f>SUMIFS(СВЦЭМ!$C$39:$C$758,СВЦЭМ!$A$39:$A$758,$A74,СВЦЭМ!$B$39:$B$758,O$47)+'СЕТ СН'!$G$12+СВЦЭМ!$D$10+'СЕТ СН'!$G$5-'СЕТ СН'!$G$20</f>
        <v>3831.6773318599999</v>
      </c>
      <c r="P74" s="36">
        <f>SUMIFS(СВЦЭМ!$C$39:$C$758,СВЦЭМ!$A$39:$A$758,$A74,СВЦЭМ!$B$39:$B$758,P$47)+'СЕТ СН'!$G$12+СВЦЭМ!$D$10+'СЕТ СН'!$G$5-'СЕТ СН'!$G$20</f>
        <v>3845.9067165400002</v>
      </c>
      <c r="Q74" s="36">
        <f>SUMIFS(СВЦЭМ!$C$39:$C$758,СВЦЭМ!$A$39:$A$758,$A74,СВЦЭМ!$B$39:$B$758,Q$47)+'СЕТ СН'!$G$12+СВЦЭМ!$D$10+'СЕТ СН'!$G$5-'СЕТ СН'!$G$20</f>
        <v>3861.9193788800003</v>
      </c>
      <c r="R74" s="36">
        <f>SUMIFS(СВЦЭМ!$C$39:$C$758,СВЦЭМ!$A$39:$A$758,$A74,СВЦЭМ!$B$39:$B$758,R$47)+'СЕТ СН'!$G$12+СВЦЭМ!$D$10+'СЕТ СН'!$G$5-'СЕТ СН'!$G$20</f>
        <v>3869.2322363100002</v>
      </c>
      <c r="S74" s="36">
        <f>SUMIFS(СВЦЭМ!$C$39:$C$758,СВЦЭМ!$A$39:$A$758,$A74,СВЦЭМ!$B$39:$B$758,S$47)+'СЕТ СН'!$G$12+СВЦЭМ!$D$10+'СЕТ СН'!$G$5-'СЕТ СН'!$G$20</f>
        <v>3833.1471549299999</v>
      </c>
      <c r="T74" s="36">
        <f>SUMIFS(СВЦЭМ!$C$39:$C$758,СВЦЭМ!$A$39:$A$758,$A74,СВЦЭМ!$B$39:$B$758,T$47)+'СЕТ СН'!$G$12+СВЦЭМ!$D$10+'СЕТ СН'!$G$5-'СЕТ СН'!$G$20</f>
        <v>3854.9252235499998</v>
      </c>
      <c r="U74" s="36">
        <f>SUMIFS(СВЦЭМ!$C$39:$C$758,СВЦЭМ!$A$39:$A$758,$A74,СВЦЭМ!$B$39:$B$758,U$47)+'СЕТ СН'!$G$12+СВЦЭМ!$D$10+'СЕТ СН'!$G$5-'СЕТ СН'!$G$20</f>
        <v>3774.6571475600003</v>
      </c>
      <c r="V74" s="36">
        <f>SUMIFS(СВЦЭМ!$C$39:$C$758,СВЦЭМ!$A$39:$A$758,$A74,СВЦЭМ!$B$39:$B$758,V$47)+'СЕТ СН'!$G$12+СВЦЭМ!$D$10+'СЕТ СН'!$G$5-'СЕТ СН'!$G$20</f>
        <v>3812.8404545900003</v>
      </c>
      <c r="W74" s="36">
        <f>SUMIFS(СВЦЭМ!$C$39:$C$758,СВЦЭМ!$A$39:$A$758,$A74,СВЦЭМ!$B$39:$B$758,W$47)+'СЕТ СН'!$G$12+СВЦЭМ!$D$10+'СЕТ СН'!$G$5-'СЕТ СН'!$G$20</f>
        <v>3809.3963099000002</v>
      </c>
      <c r="X74" s="36">
        <f>SUMIFS(СВЦЭМ!$C$39:$C$758,СВЦЭМ!$A$39:$A$758,$A74,СВЦЭМ!$B$39:$B$758,X$47)+'СЕТ СН'!$G$12+СВЦЭМ!$D$10+'СЕТ СН'!$G$5-'СЕТ СН'!$G$20</f>
        <v>3902.6902373900002</v>
      </c>
      <c r="Y74" s="36">
        <f>SUMIFS(СВЦЭМ!$C$39:$C$758,СВЦЭМ!$A$39:$A$758,$A74,СВЦЭМ!$B$39:$B$758,Y$47)+'СЕТ СН'!$G$12+СВЦЭМ!$D$10+'СЕТ СН'!$G$5-'СЕТ СН'!$G$20</f>
        <v>3991.6002873400002</v>
      </c>
    </row>
    <row r="75" spans="1:27" ht="15.75" x14ac:dyDescent="0.2">
      <c r="A75" s="35">
        <f t="shared" si="1"/>
        <v>45410</v>
      </c>
      <c r="B75" s="36">
        <f>SUMIFS(СВЦЭМ!$C$39:$C$758,СВЦЭМ!$A$39:$A$758,$A75,СВЦЭМ!$B$39:$B$758,B$47)+'СЕТ СН'!$G$12+СВЦЭМ!$D$10+'СЕТ СН'!$G$5-'СЕТ СН'!$G$20</f>
        <v>4038.5447717099996</v>
      </c>
      <c r="C75" s="36">
        <f>SUMIFS(СВЦЭМ!$C$39:$C$758,СВЦЭМ!$A$39:$A$758,$A75,СВЦЭМ!$B$39:$B$758,C$47)+'СЕТ СН'!$G$12+СВЦЭМ!$D$10+'СЕТ СН'!$G$5-'СЕТ СН'!$G$20</f>
        <v>3840.1807066000001</v>
      </c>
      <c r="D75" s="36">
        <f>SUMIFS(СВЦЭМ!$C$39:$C$758,СВЦЭМ!$A$39:$A$758,$A75,СВЦЭМ!$B$39:$B$758,D$47)+'СЕТ СН'!$G$12+СВЦЭМ!$D$10+'СЕТ СН'!$G$5-'СЕТ СН'!$G$20</f>
        <v>3874.1911753300001</v>
      </c>
      <c r="E75" s="36">
        <f>SUMIFS(СВЦЭМ!$C$39:$C$758,СВЦЭМ!$A$39:$A$758,$A75,СВЦЭМ!$B$39:$B$758,E$47)+'СЕТ СН'!$G$12+СВЦЭМ!$D$10+'СЕТ СН'!$G$5-'СЕТ СН'!$G$20</f>
        <v>3888.17102836</v>
      </c>
      <c r="F75" s="36">
        <f>SUMIFS(СВЦЭМ!$C$39:$C$758,СВЦЭМ!$A$39:$A$758,$A75,СВЦЭМ!$B$39:$B$758,F$47)+'СЕТ СН'!$G$12+СВЦЭМ!$D$10+'СЕТ СН'!$G$5-'СЕТ СН'!$G$20</f>
        <v>3910.2848744399998</v>
      </c>
      <c r="G75" s="36">
        <f>SUMIFS(СВЦЭМ!$C$39:$C$758,СВЦЭМ!$A$39:$A$758,$A75,СВЦЭМ!$B$39:$B$758,G$47)+'СЕТ СН'!$G$12+СВЦЭМ!$D$10+'СЕТ СН'!$G$5-'СЕТ СН'!$G$20</f>
        <v>3895.9041792799999</v>
      </c>
      <c r="H75" s="36">
        <f>SUMIFS(СВЦЭМ!$C$39:$C$758,СВЦЭМ!$A$39:$A$758,$A75,СВЦЭМ!$B$39:$B$758,H$47)+'СЕТ СН'!$G$12+СВЦЭМ!$D$10+'СЕТ СН'!$G$5-'СЕТ СН'!$G$20</f>
        <v>4000.0775790299999</v>
      </c>
      <c r="I75" s="36">
        <f>SUMIFS(СВЦЭМ!$C$39:$C$758,СВЦЭМ!$A$39:$A$758,$A75,СВЦЭМ!$B$39:$B$758,I$47)+'СЕТ СН'!$G$12+СВЦЭМ!$D$10+'СЕТ СН'!$G$5-'СЕТ СН'!$G$20</f>
        <v>3934.7190693900002</v>
      </c>
      <c r="J75" s="36">
        <f>SUMIFS(СВЦЭМ!$C$39:$C$758,СВЦЭМ!$A$39:$A$758,$A75,СВЦЭМ!$B$39:$B$758,J$47)+'СЕТ СН'!$G$12+СВЦЭМ!$D$10+'СЕТ СН'!$G$5-'СЕТ СН'!$G$20</f>
        <v>3803.8109283900003</v>
      </c>
      <c r="K75" s="36">
        <f>SUMIFS(СВЦЭМ!$C$39:$C$758,СВЦЭМ!$A$39:$A$758,$A75,СВЦЭМ!$B$39:$B$758,K$47)+'СЕТ СН'!$G$12+СВЦЭМ!$D$10+'СЕТ СН'!$G$5-'СЕТ СН'!$G$20</f>
        <v>3750.39500838</v>
      </c>
      <c r="L75" s="36">
        <f>SUMIFS(СВЦЭМ!$C$39:$C$758,СВЦЭМ!$A$39:$A$758,$A75,СВЦЭМ!$B$39:$B$758,L$47)+'СЕТ СН'!$G$12+СВЦЭМ!$D$10+'СЕТ СН'!$G$5-'СЕТ СН'!$G$20</f>
        <v>3737.8854436900001</v>
      </c>
      <c r="M75" s="36">
        <f>SUMIFS(СВЦЭМ!$C$39:$C$758,СВЦЭМ!$A$39:$A$758,$A75,СВЦЭМ!$B$39:$B$758,M$47)+'СЕТ СН'!$G$12+СВЦЭМ!$D$10+'СЕТ СН'!$G$5-'СЕТ СН'!$G$20</f>
        <v>3774.6341495300003</v>
      </c>
      <c r="N75" s="36">
        <f>SUMIFS(СВЦЭМ!$C$39:$C$758,СВЦЭМ!$A$39:$A$758,$A75,СВЦЭМ!$B$39:$B$758,N$47)+'СЕТ СН'!$G$12+СВЦЭМ!$D$10+'СЕТ СН'!$G$5-'СЕТ СН'!$G$20</f>
        <v>3779.2119471000001</v>
      </c>
      <c r="O75" s="36">
        <f>SUMIFS(СВЦЭМ!$C$39:$C$758,СВЦЭМ!$A$39:$A$758,$A75,СВЦЭМ!$B$39:$B$758,O$47)+'СЕТ СН'!$G$12+СВЦЭМ!$D$10+'СЕТ СН'!$G$5-'СЕТ СН'!$G$20</f>
        <v>3804.8138580499999</v>
      </c>
      <c r="P75" s="36">
        <f>SUMIFS(СВЦЭМ!$C$39:$C$758,СВЦЭМ!$A$39:$A$758,$A75,СВЦЭМ!$B$39:$B$758,P$47)+'СЕТ СН'!$G$12+СВЦЭМ!$D$10+'СЕТ СН'!$G$5-'СЕТ СН'!$G$20</f>
        <v>3819.2018254599998</v>
      </c>
      <c r="Q75" s="36">
        <f>SUMIFS(СВЦЭМ!$C$39:$C$758,СВЦЭМ!$A$39:$A$758,$A75,СВЦЭМ!$B$39:$B$758,Q$47)+'СЕТ СН'!$G$12+СВЦЭМ!$D$10+'СЕТ СН'!$G$5-'СЕТ СН'!$G$20</f>
        <v>3832.9612852</v>
      </c>
      <c r="R75" s="36">
        <f>SUMIFS(СВЦЭМ!$C$39:$C$758,СВЦЭМ!$A$39:$A$758,$A75,СВЦЭМ!$B$39:$B$758,R$47)+'СЕТ СН'!$G$12+СВЦЭМ!$D$10+'СЕТ СН'!$G$5-'СЕТ СН'!$G$20</f>
        <v>3866.8616234400001</v>
      </c>
      <c r="S75" s="36">
        <f>SUMIFS(СВЦЭМ!$C$39:$C$758,СВЦЭМ!$A$39:$A$758,$A75,СВЦЭМ!$B$39:$B$758,S$47)+'СЕТ СН'!$G$12+СВЦЭМ!$D$10+'СЕТ СН'!$G$5-'СЕТ СН'!$G$20</f>
        <v>3850.6150142699998</v>
      </c>
      <c r="T75" s="36">
        <f>SUMIFS(СВЦЭМ!$C$39:$C$758,СВЦЭМ!$A$39:$A$758,$A75,СВЦЭМ!$B$39:$B$758,T$47)+'СЕТ СН'!$G$12+СВЦЭМ!$D$10+'СЕТ СН'!$G$5-'СЕТ СН'!$G$20</f>
        <v>3816.24588834</v>
      </c>
      <c r="U75" s="36">
        <f>SUMIFS(СВЦЭМ!$C$39:$C$758,СВЦЭМ!$A$39:$A$758,$A75,СВЦЭМ!$B$39:$B$758,U$47)+'СЕТ СН'!$G$12+СВЦЭМ!$D$10+'СЕТ СН'!$G$5-'СЕТ СН'!$G$20</f>
        <v>3811.8079335900002</v>
      </c>
      <c r="V75" s="36">
        <f>SUMIFS(СВЦЭМ!$C$39:$C$758,СВЦЭМ!$A$39:$A$758,$A75,СВЦЭМ!$B$39:$B$758,V$47)+'СЕТ СН'!$G$12+СВЦЭМ!$D$10+'СЕТ СН'!$G$5-'СЕТ СН'!$G$20</f>
        <v>3767.9587757899999</v>
      </c>
      <c r="W75" s="36">
        <f>SUMIFS(СВЦЭМ!$C$39:$C$758,СВЦЭМ!$A$39:$A$758,$A75,СВЦЭМ!$B$39:$B$758,W$47)+'СЕТ СН'!$G$12+СВЦЭМ!$D$10+'СЕТ СН'!$G$5-'СЕТ СН'!$G$20</f>
        <v>3745.62612571</v>
      </c>
      <c r="X75" s="36">
        <f>SUMIFS(СВЦЭМ!$C$39:$C$758,СВЦЭМ!$A$39:$A$758,$A75,СВЦЭМ!$B$39:$B$758,X$47)+'СЕТ СН'!$G$12+СВЦЭМ!$D$10+'СЕТ СН'!$G$5-'СЕТ СН'!$G$20</f>
        <v>3773.8739036900001</v>
      </c>
      <c r="Y75" s="36">
        <f>SUMIFS(СВЦЭМ!$C$39:$C$758,СВЦЭМ!$A$39:$A$758,$A75,СВЦЭМ!$B$39:$B$758,Y$47)+'СЕТ СН'!$G$12+СВЦЭМ!$D$10+'СЕТ СН'!$G$5-'СЕТ СН'!$G$20</f>
        <v>3847.7074588200003</v>
      </c>
    </row>
    <row r="76" spans="1:27" ht="15.75" x14ac:dyDescent="0.2">
      <c r="A76" s="35">
        <f t="shared" si="1"/>
        <v>45411</v>
      </c>
      <c r="B76" s="36">
        <f>SUMIFS(СВЦЭМ!$C$39:$C$758,СВЦЭМ!$A$39:$A$758,$A76,СВЦЭМ!$B$39:$B$758,B$47)+'СЕТ СН'!$G$12+СВЦЭМ!$D$10+'СЕТ СН'!$G$5-'СЕТ СН'!$G$20</f>
        <v>3723.6484032899998</v>
      </c>
      <c r="C76" s="36">
        <f>SUMIFS(СВЦЭМ!$C$39:$C$758,СВЦЭМ!$A$39:$A$758,$A76,СВЦЭМ!$B$39:$B$758,C$47)+'СЕТ СН'!$G$12+СВЦЭМ!$D$10+'СЕТ СН'!$G$5-'СЕТ СН'!$G$20</f>
        <v>3809.3605931900001</v>
      </c>
      <c r="D76" s="36">
        <f>SUMIFS(СВЦЭМ!$C$39:$C$758,СВЦЭМ!$A$39:$A$758,$A76,СВЦЭМ!$B$39:$B$758,D$47)+'СЕТ СН'!$G$12+СВЦЭМ!$D$10+'СЕТ СН'!$G$5-'СЕТ СН'!$G$20</f>
        <v>3876.5049473199997</v>
      </c>
      <c r="E76" s="36">
        <f>SUMIFS(СВЦЭМ!$C$39:$C$758,СВЦЭМ!$A$39:$A$758,$A76,СВЦЭМ!$B$39:$B$758,E$47)+'СЕТ СН'!$G$12+СВЦЭМ!$D$10+'СЕТ СН'!$G$5-'СЕТ СН'!$G$20</f>
        <v>3890.1955197300003</v>
      </c>
      <c r="F76" s="36">
        <f>SUMIFS(СВЦЭМ!$C$39:$C$758,СВЦЭМ!$A$39:$A$758,$A76,СВЦЭМ!$B$39:$B$758,F$47)+'СЕТ СН'!$G$12+СВЦЭМ!$D$10+'СЕТ СН'!$G$5-'СЕТ СН'!$G$20</f>
        <v>3895.9841939200001</v>
      </c>
      <c r="G76" s="36">
        <f>SUMIFS(СВЦЭМ!$C$39:$C$758,СВЦЭМ!$A$39:$A$758,$A76,СВЦЭМ!$B$39:$B$758,G$47)+'СЕТ СН'!$G$12+СВЦЭМ!$D$10+'СЕТ СН'!$G$5-'СЕТ СН'!$G$20</f>
        <v>3875.3379616399998</v>
      </c>
      <c r="H76" s="36">
        <f>SUMIFS(СВЦЭМ!$C$39:$C$758,СВЦЭМ!$A$39:$A$758,$A76,СВЦЭМ!$B$39:$B$758,H$47)+'СЕТ СН'!$G$12+СВЦЭМ!$D$10+'СЕТ СН'!$G$5-'СЕТ СН'!$G$20</f>
        <v>3863.8739027700003</v>
      </c>
      <c r="I76" s="36">
        <f>SUMIFS(СВЦЭМ!$C$39:$C$758,СВЦЭМ!$A$39:$A$758,$A76,СВЦЭМ!$B$39:$B$758,I$47)+'СЕТ СН'!$G$12+СВЦЭМ!$D$10+'СЕТ СН'!$G$5-'СЕТ СН'!$G$20</f>
        <v>3819.9975145099997</v>
      </c>
      <c r="J76" s="36">
        <f>SUMIFS(СВЦЭМ!$C$39:$C$758,СВЦЭМ!$A$39:$A$758,$A76,СВЦЭМ!$B$39:$B$758,J$47)+'СЕТ СН'!$G$12+СВЦЭМ!$D$10+'СЕТ СН'!$G$5-'СЕТ СН'!$G$20</f>
        <v>3723.92897507</v>
      </c>
      <c r="K76" s="36">
        <f>SUMIFS(СВЦЭМ!$C$39:$C$758,СВЦЭМ!$A$39:$A$758,$A76,СВЦЭМ!$B$39:$B$758,K$47)+'СЕТ СН'!$G$12+СВЦЭМ!$D$10+'СЕТ СН'!$G$5-'СЕТ СН'!$G$20</f>
        <v>3662.9287987100001</v>
      </c>
      <c r="L76" s="36">
        <f>SUMIFS(СВЦЭМ!$C$39:$C$758,СВЦЭМ!$A$39:$A$758,$A76,СВЦЭМ!$B$39:$B$758,L$47)+'СЕТ СН'!$G$12+СВЦЭМ!$D$10+'СЕТ СН'!$G$5-'СЕТ СН'!$G$20</f>
        <v>3617.74636599</v>
      </c>
      <c r="M76" s="36">
        <f>SUMIFS(СВЦЭМ!$C$39:$C$758,СВЦЭМ!$A$39:$A$758,$A76,СВЦЭМ!$B$39:$B$758,M$47)+'СЕТ СН'!$G$12+СВЦЭМ!$D$10+'СЕТ СН'!$G$5-'СЕТ СН'!$G$20</f>
        <v>3613.8635617499999</v>
      </c>
      <c r="N76" s="36">
        <f>SUMIFS(СВЦЭМ!$C$39:$C$758,СВЦЭМ!$A$39:$A$758,$A76,СВЦЭМ!$B$39:$B$758,N$47)+'СЕТ СН'!$G$12+СВЦЭМ!$D$10+'СЕТ СН'!$G$5-'СЕТ СН'!$G$20</f>
        <v>3646.76086902</v>
      </c>
      <c r="O76" s="36">
        <f>SUMIFS(СВЦЭМ!$C$39:$C$758,СВЦЭМ!$A$39:$A$758,$A76,СВЦЭМ!$B$39:$B$758,O$47)+'СЕТ СН'!$G$12+СВЦЭМ!$D$10+'СЕТ СН'!$G$5-'СЕТ СН'!$G$20</f>
        <v>3654.9706053600003</v>
      </c>
      <c r="P76" s="36">
        <f>SUMIFS(СВЦЭМ!$C$39:$C$758,СВЦЭМ!$A$39:$A$758,$A76,СВЦЭМ!$B$39:$B$758,P$47)+'СЕТ СН'!$G$12+СВЦЭМ!$D$10+'СЕТ СН'!$G$5-'СЕТ СН'!$G$20</f>
        <v>3662.2870547100001</v>
      </c>
      <c r="Q76" s="36">
        <f>SUMIFS(СВЦЭМ!$C$39:$C$758,СВЦЭМ!$A$39:$A$758,$A76,СВЦЭМ!$B$39:$B$758,Q$47)+'СЕТ СН'!$G$12+СВЦЭМ!$D$10+'СЕТ СН'!$G$5-'СЕТ СН'!$G$20</f>
        <v>3688.9442214600003</v>
      </c>
      <c r="R76" s="36">
        <f>SUMIFS(СВЦЭМ!$C$39:$C$758,СВЦЭМ!$A$39:$A$758,$A76,СВЦЭМ!$B$39:$B$758,R$47)+'СЕТ СН'!$G$12+СВЦЭМ!$D$10+'СЕТ СН'!$G$5-'СЕТ СН'!$G$20</f>
        <v>3713.9662772299998</v>
      </c>
      <c r="S76" s="36">
        <f>SUMIFS(СВЦЭМ!$C$39:$C$758,СВЦЭМ!$A$39:$A$758,$A76,СВЦЭМ!$B$39:$B$758,S$47)+'СЕТ СН'!$G$12+СВЦЭМ!$D$10+'СЕТ СН'!$G$5-'СЕТ СН'!$G$20</f>
        <v>3704.84512369</v>
      </c>
      <c r="T76" s="36">
        <f>SUMIFS(СВЦЭМ!$C$39:$C$758,СВЦЭМ!$A$39:$A$758,$A76,СВЦЭМ!$B$39:$B$758,T$47)+'СЕТ СН'!$G$12+СВЦЭМ!$D$10+'СЕТ СН'!$G$5-'СЕТ СН'!$G$20</f>
        <v>3685.2919449700003</v>
      </c>
      <c r="U76" s="36">
        <f>SUMIFS(СВЦЭМ!$C$39:$C$758,СВЦЭМ!$A$39:$A$758,$A76,СВЦЭМ!$B$39:$B$758,U$47)+'СЕТ СН'!$G$12+СВЦЭМ!$D$10+'СЕТ СН'!$G$5-'СЕТ СН'!$G$20</f>
        <v>3701.4080517299999</v>
      </c>
      <c r="V76" s="36">
        <f>SUMIFS(СВЦЭМ!$C$39:$C$758,СВЦЭМ!$A$39:$A$758,$A76,СВЦЭМ!$B$39:$B$758,V$47)+'СЕТ СН'!$G$12+СВЦЭМ!$D$10+'СЕТ СН'!$G$5-'СЕТ СН'!$G$20</f>
        <v>3650.6868883799998</v>
      </c>
      <c r="W76" s="36">
        <f>SUMIFS(СВЦЭМ!$C$39:$C$758,СВЦЭМ!$A$39:$A$758,$A76,СВЦЭМ!$B$39:$B$758,W$47)+'СЕТ СН'!$G$12+СВЦЭМ!$D$10+'СЕТ СН'!$G$5-'СЕТ СН'!$G$20</f>
        <v>3635.6337188799998</v>
      </c>
      <c r="X76" s="36">
        <f>SUMIFS(СВЦЭМ!$C$39:$C$758,СВЦЭМ!$A$39:$A$758,$A76,СВЦЭМ!$B$39:$B$758,X$47)+'СЕТ СН'!$G$12+СВЦЭМ!$D$10+'СЕТ СН'!$G$5-'СЕТ СН'!$G$20</f>
        <v>3665.3521647500002</v>
      </c>
      <c r="Y76" s="36">
        <f>SUMIFS(СВЦЭМ!$C$39:$C$758,СВЦЭМ!$A$39:$A$758,$A76,СВЦЭМ!$B$39:$B$758,Y$47)+'СЕТ СН'!$G$12+СВЦЭМ!$D$10+'СЕТ СН'!$G$5-'СЕТ СН'!$G$20</f>
        <v>3743.3010456100001</v>
      </c>
    </row>
    <row r="77" spans="1:27" ht="15.75" x14ac:dyDescent="0.2">
      <c r="A77" s="35">
        <f t="shared" si="1"/>
        <v>45412</v>
      </c>
      <c r="B77" s="36">
        <f>SUMIFS(СВЦЭМ!$C$39:$C$758,СВЦЭМ!$A$39:$A$758,$A77,СВЦЭМ!$B$39:$B$758,B$47)+'СЕТ СН'!$G$12+СВЦЭМ!$D$10+'СЕТ СН'!$G$5-'СЕТ СН'!$G$20</f>
        <v>3809.4932046200001</v>
      </c>
      <c r="C77" s="36">
        <f>SUMIFS(СВЦЭМ!$C$39:$C$758,СВЦЭМ!$A$39:$A$758,$A77,СВЦЭМ!$B$39:$B$758,C$47)+'СЕТ СН'!$G$12+СВЦЭМ!$D$10+'СЕТ СН'!$G$5-'СЕТ СН'!$G$20</f>
        <v>3901.4864693300001</v>
      </c>
      <c r="D77" s="36">
        <f>SUMIFS(СВЦЭМ!$C$39:$C$758,СВЦЭМ!$A$39:$A$758,$A77,СВЦЭМ!$B$39:$B$758,D$47)+'СЕТ СН'!$G$12+СВЦЭМ!$D$10+'СЕТ СН'!$G$5-'СЕТ СН'!$G$20</f>
        <v>3950.6485491200001</v>
      </c>
      <c r="E77" s="36">
        <f>SUMIFS(СВЦЭМ!$C$39:$C$758,СВЦЭМ!$A$39:$A$758,$A77,СВЦЭМ!$B$39:$B$758,E$47)+'СЕТ СН'!$G$12+СВЦЭМ!$D$10+'СЕТ СН'!$G$5-'СЕТ СН'!$G$20</f>
        <v>3973.05063673</v>
      </c>
      <c r="F77" s="36">
        <f>SUMIFS(СВЦЭМ!$C$39:$C$758,СВЦЭМ!$A$39:$A$758,$A77,СВЦЭМ!$B$39:$B$758,F$47)+'СЕТ СН'!$G$12+СВЦЭМ!$D$10+'СЕТ СН'!$G$5-'СЕТ СН'!$G$20</f>
        <v>3981.32363588</v>
      </c>
      <c r="G77" s="36">
        <f>SUMIFS(СВЦЭМ!$C$39:$C$758,СВЦЭМ!$A$39:$A$758,$A77,СВЦЭМ!$B$39:$B$758,G$47)+'СЕТ СН'!$G$12+СВЦЭМ!$D$10+'СЕТ СН'!$G$5-'СЕТ СН'!$G$20</f>
        <v>3971.2465848100001</v>
      </c>
      <c r="H77" s="36">
        <f>SUMIFS(СВЦЭМ!$C$39:$C$758,СВЦЭМ!$A$39:$A$758,$A77,СВЦЭМ!$B$39:$B$758,H$47)+'СЕТ СН'!$G$12+СВЦЭМ!$D$10+'СЕТ СН'!$G$5-'СЕТ СН'!$G$20</f>
        <v>3951.4736513799999</v>
      </c>
      <c r="I77" s="36">
        <f>SUMIFS(СВЦЭМ!$C$39:$C$758,СВЦЭМ!$A$39:$A$758,$A77,СВЦЭМ!$B$39:$B$758,I$47)+'СЕТ СН'!$G$12+СВЦЭМ!$D$10+'СЕТ СН'!$G$5-'СЕТ СН'!$G$20</f>
        <v>3861.8072155600003</v>
      </c>
      <c r="J77" s="36">
        <f>SUMIFS(СВЦЭМ!$C$39:$C$758,СВЦЭМ!$A$39:$A$758,$A77,СВЦЭМ!$B$39:$B$758,J$47)+'СЕТ СН'!$G$12+СВЦЭМ!$D$10+'СЕТ СН'!$G$5-'СЕТ СН'!$G$20</f>
        <v>3796.1380525200002</v>
      </c>
      <c r="K77" s="36">
        <f>SUMIFS(СВЦЭМ!$C$39:$C$758,СВЦЭМ!$A$39:$A$758,$A77,СВЦЭМ!$B$39:$B$758,K$47)+'СЕТ СН'!$G$12+СВЦЭМ!$D$10+'СЕТ СН'!$G$5-'СЕТ СН'!$G$20</f>
        <v>3741.8570581000004</v>
      </c>
      <c r="L77" s="36">
        <f>SUMIFS(СВЦЭМ!$C$39:$C$758,СВЦЭМ!$A$39:$A$758,$A77,СВЦЭМ!$B$39:$B$758,L$47)+'СЕТ СН'!$G$12+СВЦЭМ!$D$10+'СЕТ СН'!$G$5-'СЕТ СН'!$G$20</f>
        <v>3688.6595563199999</v>
      </c>
      <c r="M77" s="36">
        <f>SUMIFS(СВЦЭМ!$C$39:$C$758,СВЦЭМ!$A$39:$A$758,$A77,СВЦЭМ!$B$39:$B$758,M$47)+'СЕТ СН'!$G$12+СВЦЭМ!$D$10+'СЕТ СН'!$G$5-'СЕТ СН'!$G$20</f>
        <v>3683.4047912699998</v>
      </c>
      <c r="N77" s="36">
        <f>SUMIFS(СВЦЭМ!$C$39:$C$758,СВЦЭМ!$A$39:$A$758,$A77,СВЦЭМ!$B$39:$B$758,N$47)+'СЕТ СН'!$G$12+СВЦЭМ!$D$10+'СЕТ СН'!$G$5-'СЕТ СН'!$G$20</f>
        <v>3727.41765192</v>
      </c>
      <c r="O77" s="36">
        <f>SUMIFS(СВЦЭМ!$C$39:$C$758,СВЦЭМ!$A$39:$A$758,$A77,СВЦЭМ!$B$39:$B$758,O$47)+'СЕТ СН'!$G$12+СВЦЭМ!$D$10+'СЕТ СН'!$G$5-'СЕТ СН'!$G$20</f>
        <v>3731.00986242</v>
      </c>
      <c r="P77" s="36">
        <f>SUMIFS(СВЦЭМ!$C$39:$C$758,СВЦЭМ!$A$39:$A$758,$A77,СВЦЭМ!$B$39:$B$758,P$47)+'СЕТ СН'!$G$12+СВЦЭМ!$D$10+'СЕТ СН'!$G$5-'СЕТ СН'!$G$20</f>
        <v>3745.2125561100002</v>
      </c>
      <c r="Q77" s="36">
        <f>SUMIFS(СВЦЭМ!$C$39:$C$758,СВЦЭМ!$A$39:$A$758,$A77,СВЦЭМ!$B$39:$B$758,Q$47)+'СЕТ СН'!$G$12+СВЦЭМ!$D$10+'СЕТ СН'!$G$5-'СЕТ СН'!$G$20</f>
        <v>3763.26184934</v>
      </c>
      <c r="R77" s="36">
        <f>SUMIFS(СВЦЭМ!$C$39:$C$758,СВЦЭМ!$A$39:$A$758,$A77,СВЦЭМ!$B$39:$B$758,R$47)+'СЕТ СН'!$G$12+СВЦЭМ!$D$10+'СЕТ СН'!$G$5-'СЕТ СН'!$G$20</f>
        <v>3785.4110217400003</v>
      </c>
      <c r="S77" s="36">
        <f>SUMIFS(СВЦЭМ!$C$39:$C$758,СВЦЭМ!$A$39:$A$758,$A77,СВЦЭМ!$B$39:$B$758,S$47)+'СЕТ СН'!$G$12+СВЦЭМ!$D$10+'СЕТ СН'!$G$5-'СЕТ СН'!$G$20</f>
        <v>3774.1891881399997</v>
      </c>
      <c r="T77" s="36">
        <f>SUMIFS(СВЦЭМ!$C$39:$C$758,СВЦЭМ!$A$39:$A$758,$A77,СВЦЭМ!$B$39:$B$758,T$47)+'СЕТ СН'!$G$12+СВЦЭМ!$D$10+'СЕТ СН'!$G$5-'СЕТ СН'!$G$20</f>
        <v>3742.9070909900001</v>
      </c>
      <c r="U77" s="36">
        <f>SUMIFS(СВЦЭМ!$C$39:$C$758,СВЦЭМ!$A$39:$A$758,$A77,СВЦЭМ!$B$39:$B$758,U$47)+'СЕТ СН'!$G$12+СВЦЭМ!$D$10+'СЕТ СН'!$G$5-'СЕТ СН'!$G$20</f>
        <v>3745.5780468499997</v>
      </c>
      <c r="V77" s="36">
        <f>SUMIFS(СВЦЭМ!$C$39:$C$758,СВЦЭМ!$A$39:$A$758,$A77,СВЦЭМ!$B$39:$B$758,V$47)+'СЕТ СН'!$G$12+СВЦЭМ!$D$10+'СЕТ СН'!$G$5-'СЕТ СН'!$G$20</f>
        <v>3694.1266923600001</v>
      </c>
      <c r="W77" s="36">
        <f>SUMIFS(СВЦЭМ!$C$39:$C$758,СВЦЭМ!$A$39:$A$758,$A77,СВЦЭМ!$B$39:$B$758,W$47)+'СЕТ СН'!$G$12+СВЦЭМ!$D$10+'СЕТ СН'!$G$5-'СЕТ СН'!$G$20</f>
        <v>3674.3787318499999</v>
      </c>
      <c r="X77" s="36">
        <f>SUMIFS(СВЦЭМ!$C$39:$C$758,СВЦЭМ!$A$39:$A$758,$A77,СВЦЭМ!$B$39:$B$758,X$47)+'СЕТ СН'!$G$12+СВЦЭМ!$D$10+'СЕТ СН'!$G$5-'СЕТ СН'!$G$20</f>
        <v>3726.5959791800001</v>
      </c>
      <c r="Y77" s="36">
        <f>SUMIFS(СВЦЭМ!$C$39:$C$758,СВЦЭМ!$A$39:$A$758,$A77,СВЦЭМ!$B$39:$B$758,Y$47)+'СЕТ СН'!$G$12+СВЦЭМ!$D$10+'СЕТ СН'!$G$5-'СЕТ СН'!$G$20</f>
        <v>3760.6815381500001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СН'!$H$12+СВЦЭМ!$D$10+'СЕТ СН'!$H$5-'СЕТ СН'!$H$20</f>
        <v>4344.2826568199998</v>
      </c>
      <c r="C84" s="36">
        <f>SUMIFS(СВЦЭМ!$C$39:$C$758,СВЦЭМ!$A$39:$A$758,$A84,СВЦЭМ!$B$39:$B$758,C$83)+'СЕТ СН'!$H$12+СВЦЭМ!$D$10+'СЕТ СН'!$H$5-'СЕТ СН'!$H$20</f>
        <v>4360.8993544300001</v>
      </c>
      <c r="D84" s="36">
        <f>SUMIFS(СВЦЭМ!$C$39:$C$758,СВЦЭМ!$A$39:$A$758,$A84,СВЦЭМ!$B$39:$B$758,D$83)+'СЕТ СН'!$H$12+СВЦЭМ!$D$10+'СЕТ СН'!$H$5-'СЕТ СН'!$H$20</f>
        <v>4379.05294331</v>
      </c>
      <c r="E84" s="36">
        <f>SUMIFS(СВЦЭМ!$C$39:$C$758,СВЦЭМ!$A$39:$A$758,$A84,СВЦЭМ!$B$39:$B$758,E$83)+'СЕТ СН'!$H$12+СВЦЭМ!$D$10+'СЕТ СН'!$H$5-'СЕТ СН'!$H$20</f>
        <v>4395.1130275699998</v>
      </c>
      <c r="F84" s="36">
        <f>SUMIFS(СВЦЭМ!$C$39:$C$758,СВЦЭМ!$A$39:$A$758,$A84,СВЦЭМ!$B$39:$B$758,F$83)+'СЕТ СН'!$H$12+СВЦЭМ!$D$10+'СЕТ СН'!$H$5-'СЕТ СН'!$H$20</f>
        <v>4362.48997607</v>
      </c>
      <c r="G84" s="36">
        <f>SUMIFS(СВЦЭМ!$C$39:$C$758,СВЦЭМ!$A$39:$A$758,$A84,СВЦЭМ!$B$39:$B$758,G$83)+'СЕТ СН'!$H$12+СВЦЭМ!$D$10+'СЕТ СН'!$H$5-'СЕТ СН'!$H$20</f>
        <v>4411.1786920300001</v>
      </c>
      <c r="H84" s="36">
        <f>SUMIFS(СВЦЭМ!$C$39:$C$758,СВЦЭМ!$A$39:$A$758,$A84,СВЦЭМ!$B$39:$B$758,H$83)+'СЕТ СН'!$H$12+СВЦЭМ!$D$10+'СЕТ СН'!$H$5-'СЕТ СН'!$H$20</f>
        <v>4305.3547738100006</v>
      </c>
      <c r="I84" s="36">
        <f>SUMIFS(СВЦЭМ!$C$39:$C$758,СВЦЭМ!$A$39:$A$758,$A84,СВЦЭМ!$B$39:$B$758,I$83)+'СЕТ СН'!$H$12+СВЦЭМ!$D$10+'СЕТ СН'!$H$5-'СЕТ СН'!$H$20</f>
        <v>4237.7437169200002</v>
      </c>
      <c r="J84" s="36">
        <f>SUMIFS(СВЦЭМ!$C$39:$C$758,СВЦЭМ!$A$39:$A$758,$A84,СВЦЭМ!$B$39:$B$758,J$83)+'СЕТ СН'!$H$12+СВЦЭМ!$D$10+'СЕТ СН'!$H$5-'СЕТ СН'!$H$20</f>
        <v>4193.5625761299998</v>
      </c>
      <c r="K84" s="36">
        <f>SUMIFS(СВЦЭМ!$C$39:$C$758,СВЦЭМ!$A$39:$A$758,$A84,СВЦЭМ!$B$39:$B$758,K$83)+'СЕТ СН'!$H$12+СВЦЭМ!$D$10+'СЕТ СН'!$H$5-'СЕТ СН'!$H$20</f>
        <v>4155.3190537800001</v>
      </c>
      <c r="L84" s="36">
        <f>SUMIFS(СВЦЭМ!$C$39:$C$758,СВЦЭМ!$A$39:$A$758,$A84,СВЦЭМ!$B$39:$B$758,L$83)+'СЕТ СН'!$H$12+СВЦЭМ!$D$10+'СЕТ СН'!$H$5-'СЕТ СН'!$H$20</f>
        <v>4168.7147116100004</v>
      </c>
      <c r="M84" s="36">
        <f>SUMIFS(СВЦЭМ!$C$39:$C$758,СВЦЭМ!$A$39:$A$758,$A84,СВЦЭМ!$B$39:$B$758,M$83)+'СЕТ СН'!$H$12+СВЦЭМ!$D$10+'СЕТ СН'!$H$5-'СЕТ СН'!$H$20</f>
        <v>4192.8087262299996</v>
      </c>
      <c r="N84" s="36">
        <f>SUMIFS(СВЦЭМ!$C$39:$C$758,СВЦЭМ!$A$39:$A$758,$A84,СВЦЭМ!$B$39:$B$758,N$83)+'СЕТ СН'!$H$12+СВЦЭМ!$D$10+'СЕТ СН'!$H$5-'СЕТ СН'!$H$20</f>
        <v>4203.6542655199992</v>
      </c>
      <c r="O84" s="36">
        <f>SUMIFS(СВЦЭМ!$C$39:$C$758,СВЦЭМ!$A$39:$A$758,$A84,СВЦЭМ!$B$39:$B$758,O$83)+'СЕТ СН'!$H$12+СВЦЭМ!$D$10+'СЕТ СН'!$H$5-'СЕТ СН'!$H$20</f>
        <v>4220.6186970799999</v>
      </c>
      <c r="P84" s="36">
        <f>SUMIFS(СВЦЭМ!$C$39:$C$758,СВЦЭМ!$A$39:$A$758,$A84,СВЦЭМ!$B$39:$B$758,P$83)+'СЕТ СН'!$H$12+СВЦЭМ!$D$10+'СЕТ СН'!$H$5-'СЕТ СН'!$H$20</f>
        <v>4254.41538459</v>
      </c>
      <c r="Q84" s="36">
        <f>SUMIFS(СВЦЭМ!$C$39:$C$758,СВЦЭМ!$A$39:$A$758,$A84,СВЦЭМ!$B$39:$B$758,Q$83)+'СЕТ СН'!$H$12+СВЦЭМ!$D$10+'СЕТ СН'!$H$5-'СЕТ СН'!$H$20</f>
        <v>4261.73699812</v>
      </c>
      <c r="R84" s="36">
        <f>SUMIFS(СВЦЭМ!$C$39:$C$758,СВЦЭМ!$A$39:$A$758,$A84,СВЦЭМ!$B$39:$B$758,R$83)+'СЕТ СН'!$H$12+СВЦЭМ!$D$10+'СЕТ СН'!$H$5-'СЕТ СН'!$H$20</f>
        <v>4266.2417748999997</v>
      </c>
      <c r="S84" s="36">
        <f>SUMIFS(СВЦЭМ!$C$39:$C$758,СВЦЭМ!$A$39:$A$758,$A84,СВЦЭМ!$B$39:$B$758,S$83)+'СЕТ СН'!$H$12+СВЦЭМ!$D$10+'СЕТ СН'!$H$5-'СЕТ СН'!$H$20</f>
        <v>4235.4559757699999</v>
      </c>
      <c r="T84" s="36">
        <f>SUMIFS(СВЦЭМ!$C$39:$C$758,СВЦЭМ!$A$39:$A$758,$A84,СВЦЭМ!$B$39:$B$758,T$83)+'СЕТ СН'!$H$12+СВЦЭМ!$D$10+'СЕТ СН'!$H$5-'СЕТ СН'!$H$20</f>
        <v>4197.9186307500004</v>
      </c>
      <c r="U84" s="36">
        <f>SUMIFS(СВЦЭМ!$C$39:$C$758,СВЦЭМ!$A$39:$A$758,$A84,СВЦЭМ!$B$39:$B$758,U$83)+'СЕТ СН'!$H$12+СВЦЭМ!$D$10+'СЕТ СН'!$H$5-'СЕТ СН'!$H$20</f>
        <v>4156.7042429499998</v>
      </c>
      <c r="V84" s="36">
        <f>SUMIFS(СВЦЭМ!$C$39:$C$758,СВЦЭМ!$A$39:$A$758,$A84,СВЦЭМ!$B$39:$B$758,V$83)+'СЕТ СН'!$H$12+СВЦЭМ!$D$10+'СЕТ СН'!$H$5-'СЕТ СН'!$H$20</f>
        <v>4146.0158671200006</v>
      </c>
      <c r="W84" s="36">
        <f>SUMIFS(СВЦЭМ!$C$39:$C$758,СВЦЭМ!$A$39:$A$758,$A84,СВЦЭМ!$B$39:$B$758,W$83)+'СЕТ СН'!$H$12+СВЦЭМ!$D$10+'СЕТ СН'!$H$5-'СЕТ СН'!$H$20</f>
        <v>4129.4527092999997</v>
      </c>
      <c r="X84" s="36">
        <f>SUMIFS(СВЦЭМ!$C$39:$C$758,СВЦЭМ!$A$39:$A$758,$A84,СВЦЭМ!$B$39:$B$758,X$83)+'СЕТ СН'!$H$12+СВЦЭМ!$D$10+'СЕТ СН'!$H$5-'СЕТ СН'!$H$20</f>
        <v>4176.0697872199999</v>
      </c>
      <c r="Y84" s="36">
        <f>SUMIFS(СВЦЭМ!$C$39:$C$758,СВЦЭМ!$A$39:$A$758,$A84,СВЦЭМ!$B$39:$B$758,Y$83)+'СЕТ СН'!$H$12+СВЦЭМ!$D$10+'СЕТ СН'!$H$5-'СЕТ СН'!$H$20</f>
        <v>4217.9169015099997</v>
      </c>
    </row>
    <row r="85" spans="1:25" ht="15.75" x14ac:dyDescent="0.2">
      <c r="A85" s="35">
        <f>A84+1</f>
        <v>45384</v>
      </c>
      <c r="B85" s="36">
        <f>SUMIFS(СВЦЭМ!$C$39:$C$758,СВЦЭМ!$A$39:$A$758,$A85,СВЦЭМ!$B$39:$B$758,B$83)+'СЕТ СН'!$H$12+СВЦЭМ!$D$10+'СЕТ СН'!$H$5-'СЕТ СН'!$H$20</f>
        <v>4136.7864375899999</v>
      </c>
      <c r="C85" s="36">
        <f>SUMIFS(СВЦЭМ!$C$39:$C$758,СВЦЭМ!$A$39:$A$758,$A85,СВЦЭМ!$B$39:$B$758,C$83)+'СЕТ СН'!$H$12+СВЦЭМ!$D$10+'СЕТ СН'!$H$5-'СЕТ СН'!$H$20</f>
        <v>4199.4108281200006</v>
      </c>
      <c r="D85" s="36">
        <f>SUMIFS(СВЦЭМ!$C$39:$C$758,СВЦЭМ!$A$39:$A$758,$A85,СВЦЭМ!$B$39:$B$758,D$83)+'СЕТ СН'!$H$12+СВЦЭМ!$D$10+'СЕТ СН'!$H$5-'СЕТ СН'!$H$20</f>
        <v>4260.9974713000001</v>
      </c>
      <c r="E85" s="36">
        <f>SUMIFS(СВЦЭМ!$C$39:$C$758,СВЦЭМ!$A$39:$A$758,$A85,СВЦЭМ!$B$39:$B$758,E$83)+'СЕТ СН'!$H$12+СВЦЭМ!$D$10+'СЕТ СН'!$H$5-'СЕТ СН'!$H$20</f>
        <v>4278.2209250100004</v>
      </c>
      <c r="F85" s="36">
        <f>SUMIFS(СВЦЭМ!$C$39:$C$758,СВЦЭМ!$A$39:$A$758,$A85,СВЦЭМ!$B$39:$B$758,F$83)+'СЕТ СН'!$H$12+СВЦЭМ!$D$10+'СЕТ СН'!$H$5-'СЕТ СН'!$H$20</f>
        <v>4273.7019263700004</v>
      </c>
      <c r="G85" s="36">
        <f>SUMIFS(СВЦЭМ!$C$39:$C$758,СВЦЭМ!$A$39:$A$758,$A85,СВЦЭМ!$B$39:$B$758,G$83)+'СЕТ СН'!$H$12+СВЦЭМ!$D$10+'СЕТ СН'!$H$5-'СЕТ СН'!$H$20</f>
        <v>4268.9454678299999</v>
      </c>
      <c r="H85" s="36">
        <f>SUMIFS(СВЦЭМ!$C$39:$C$758,СВЦЭМ!$A$39:$A$758,$A85,СВЦЭМ!$B$39:$B$758,H$83)+'СЕТ СН'!$H$12+СВЦЭМ!$D$10+'СЕТ СН'!$H$5-'СЕТ СН'!$H$20</f>
        <v>4213.6592495900004</v>
      </c>
      <c r="I85" s="36">
        <f>SUMIFS(СВЦЭМ!$C$39:$C$758,СВЦЭМ!$A$39:$A$758,$A85,СВЦЭМ!$B$39:$B$758,I$83)+'СЕТ СН'!$H$12+СВЦЭМ!$D$10+'СЕТ СН'!$H$5-'СЕТ СН'!$H$20</f>
        <v>4182.7657539899992</v>
      </c>
      <c r="J85" s="36">
        <f>SUMIFS(СВЦЭМ!$C$39:$C$758,СВЦЭМ!$A$39:$A$758,$A85,СВЦЭМ!$B$39:$B$758,J$83)+'СЕТ СН'!$H$12+СВЦЭМ!$D$10+'СЕТ СН'!$H$5-'СЕТ СН'!$H$20</f>
        <v>4145.60353442</v>
      </c>
      <c r="K85" s="36">
        <f>SUMIFS(СВЦЭМ!$C$39:$C$758,СВЦЭМ!$A$39:$A$758,$A85,СВЦЭМ!$B$39:$B$758,K$83)+'СЕТ СН'!$H$12+СВЦЭМ!$D$10+'СЕТ СН'!$H$5-'СЕТ СН'!$H$20</f>
        <v>4112.9380328099996</v>
      </c>
      <c r="L85" s="36">
        <f>SUMIFS(СВЦЭМ!$C$39:$C$758,СВЦЭМ!$A$39:$A$758,$A85,СВЦЭМ!$B$39:$B$758,L$83)+'СЕТ СН'!$H$12+СВЦЭМ!$D$10+'СЕТ СН'!$H$5-'СЕТ СН'!$H$20</f>
        <v>4131.76216613</v>
      </c>
      <c r="M85" s="36">
        <f>SUMIFS(СВЦЭМ!$C$39:$C$758,СВЦЭМ!$A$39:$A$758,$A85,СВЦЭМ!$B$39:$B$758,M$83)+'СЕТ СН'!$H$12+СВЦЭМ!$D$10+'СЕТ СН'!$H$5-'СЕТ СН'!$H$20</f>
        <v>4144.0405680000003</v>
      </c>
      <c r="N85" s="36">
        <f>SUMIFS(СВЦЭМ!$C$39:$C$758,СВЦЭМ!$A$39:$A$758,$A85,СВЦЭМ!$B$39:$B$758,N$83)+'СЕТ СН'!$H$12+СВЦЭМ!$D$10+'СЕТ СН'!$H$5-'СЕТ СН'!$H$20</f>
        <v>4172.9554812599999</v>
      </c>
      <c r="O85" s="36">
        <f>SUMIFS(СВЦЭМ!$C$39:$C$758,СВЦЭМ!$A$39:$A$758,$A85,СВЦЭМ!$B$39:$B$758,O$83)+'СЕТ СН'!$H$12+СВЦЭМ!$D$10+'СЕТ СН'!$H$5-'СЕТ СН'!$H$20</f>
        <v>4190.4131374999997</v>
      </c>
      <c r="P85" s="36">
        <f>SUMIFS(СВЦЭМ!$C$39:$C$758,СВЦЭМ!$A$39:$A$758,$A85,СВЦЭМ!$B$39:$B$758,P$83)+'СЕТ СН'!$H$12+СВЦЭМ!$D$10+'СЕТ СН'!$H$5-'СЕТ СН'!$H$20</f>
        <v>4199.7360779099999</v>
      </c>
      <c r="Q85" s="36">
        <f>SUMIFS(СВЦЭМ!$C$39:$C$758,СВЦЭМ!$A$39:$A$758,$A85,СВЦЭМ!$B$39:$B$758,Q$83)+'СЕТ СН'!$H$12+СВЦЭМ!$D$10+'СЕТ СН'!$H$5-'СЕТ СН'!$H$20</f>
        <v>4212.3420558899998</v>
      </c>
      <c r="R85" s="36">
        <f>SUMIFS(СВЦЭМ!$C$39:$C$758,СВЦЭМ!$A$39:$A$758,$A85,СВЦЭМ!$B$39:$B$758,R$83)+'СЕТ СН'!$H$12+СВЦЭМ!$D$10+'СЕТ СН'!$H$5-'СЕТ СН'!$H$20</f>
        <v>4219.8297967899998</v>
      </c>
      <c r="S85" s="36">
        <f>SUMIFS(СВЦЭМ!$C$39:$C$758,СВЦЭМ!$A$39:$A$758,$A85,СВЦЭМ!$B$39:$B$758,S$83)+'СЕТ СН'!$H$12+СВЦЭМ!$D$10+'СЕТ СН'!$H$5-'СЕТ СН'!$H$20</f>
        <v>4207.99293992</v>
      </c>
      <c r="T85" s="36">
        <f>SUMIFS(СВЦЭМ!$C$39:$C$758,СВЦЭМ!$A$39:$A$758,$A85,СВЦЭМ!$B$39:$B$758,T$83)+'СЕТ СН'!$H$12+СВЦЭМ!$D$10+'СЕТ СН'!$H$5-'СЕТ СН'!$H$20</f>
        <v>4171.5098709699996</v>
      </c>
      <c r="U85" s="36">
        <f>SUMIFS(СВЦЭМ!$C$39:$C$758,СВЦЭМ!$A$39:$A$758,$A85,СВЦЭМ!$B$39:$B$758,U$83)+'СЕТ СН'!$H$12+СВЦЭМ!$D$10+'СЕТ СН'!$H$5-'СЕТ СН'!$H$20</f>
        <v>4143.9765423899998</v>
      </c>
      <c r="V85" s="36">
        <f>SUMIFS(СВЦЭМ!$C$39:$C$758,СВЦЭМ!$A$39:$A$758,$A85,СВЦЭМ!$B$39:$B$758,V$83)+'СЕТ СН'!$H$12+СВЦЭМ!$D$10+'СЕТ СН'!$H$5-'СЕТ СН'!$H$20</f>
        <v>4120.42373632</v>
      </c>
      <c r="W85" s="36">
        <f>SUMIFS(СВЦЭМ!$C$39:$C$758,СВЦЭМ!$A$39:$A$758,$A85,СВЦЭМ!$B$39:$B$758,W$83)+'СЕТ СН'!$H$12+СВЦЭМ!$D$10+'СЕТ СН'!$H$5-'СЕТ СН'!$H$20</f>
        <v>4098.4378180200001</v>
      </c>
      <c r="X85" s="36">
        <f>SUMIFS(СВЦЭМ!$C$39:$C$758,СВЦЭМ!$A$39:$A$758,$A85,СВЦЭМ!$B$39:$B$758,X$83)+'СЕТ СН'!$H$12+СВЦЭМ!$D$10+'СЕТ СН'!$H$5-'СЕТ СН'!$H$20</f>
        <v>4145.8244686500002</v>
      </c>
      <c r="Y85" s="36">
        <f>SUMIFS(СВЦЭМ!$C$39:$C$758,СВЦЭМ!$A$39:$A$758,$A85,СВЦЭМ!$B$39:$B$758,Y$83)+'СЕТ СН'!$H$12+СВЦЭМ!$D$10+'СЕТ СН'!$H$5-'СЕТ СН'!$H$20</f>
        <v>4198.3463524300005</v>
      </c>
    </row>
    <row r="86" spans="1:25" ht="15.75" x14ac:dyDescent="0.2">
      <c r="A86" s="35">
        <f t="shared" ref="A86:A113" si="2">A85+1</f>
        <v>45385</v>
      </c>
      <c r="B86" s="36">
        <f>SUMIFS(СВЦЭМ!$C$39:$C$758,СВЦЭМ!$A$39:$A$758,$A86,СВЦЭМ!$B$39:$B$758,B$83)+'СЕТ СН'!$H$12+СВЦЭМ!$D$10+'СЕТ СН'!$H$5-'СЕТ СН'!$H$20</f>
        <v>4154.4958988100007</v>
      </c>
      <c r="C86" s="36">
        <f>SUMIFS(СВЦЭМ!$C$39:$C$758,СВЦЭМ!$A$39:$A$758,$A86,СВЦЭМ!$B$39:$B$758,C$83)+'СЕТ СН'!$H$12+СВЦЭМ!$D$10+'СЕТ СН'!$H$5-'СЕТ СН'!$H$20</f>
        <v>4204.1059943500004</v>
      </c>
      <c r="D86" s="36">
        <f>SUMIFS(СВЦЭМ!$C$39:$C$758,СВЦЭМ!$A$39:$A$758,$A86,СВЦЭМ!$B$39:$B$758,D$83)+'СЕТ СН'!$H$12+СВЦЭМ!$D$10+'СЕТ СН'!$H$5-'СЕТ СН'!$H$20</f>
        <v>4250.4952601599998</v>
      </c>
      <c r="E86" s="36">
        <f>SUMIFS(СВЦЭМ!$C$39:$C$758,СВЦЭМ!$A$39:$A$758,$A86,СВЦЭМ!$B$39:$B$758,E$83)+'СЕТ СН'!$H$12+СВЦЭМ!$D$10+'СЕТ СН'!$H$5-'СЕТ СН'!$H$20</f>
        <v>4253.1765222800004</v>
      </c>
      <c r="F86" s="36">
        <f>SUMIFS(СВЦЭМ!$C$39:$C$758,СВЦЭМ!$A$39:$A$758,$A86,СВЦЭМ!$B$39:$B$758,F$83)+'СЕТ СН'!$H$12+СВЦЭМ!$D$10+'СЕТ СН'!$H$5-'СЕТ СН'!$H$20</f>
        <v>4224.4421758600001</v>
      </c>
      <c r="G86" s="36">
        <f>SUMIFS(СВЦЭМ!$C$39:$C$758,СВЦЭМ!$A$39:$A$758,$A86,СВЦЭМ!$B$39:$B$758,G$83)+'СЕТ СН'!$H$12+СВЦЭМ!$D$10+'СЕТ СН'!$H$5-'СЕТ СН'!$H$20</f>
        <v>4214.8226137299998</v>
      </c>
      <c r="H86" s="36">
        <f>SUMIFS(СВЦЭМ!$C$39:$C$758,СВЦЭМ!$A$39:$A$758,$A86,СВЦЭМ!$B$39:$B$758,H$83)+'СЕТ СН'!$H$12+СВЦЭМ!$D$10+'СЕТ СН'!$H$5-'СЕТ СН'!$H$20</f>
        <v>4186.81502998</v>
      </c>
      <c r="I86" s="36">
        <f>SUMIFS(СВЦЭМ!$C$39:$C$758,СВЦЭМ!$A$39:$A$758,$A86,СВЦЭМ!$B$39:$B$758,I$83)+'СЕТ СН'!$H$12+СВЦЭМ!$D$10+'СЕТ СН'!$H$5-'СЕТ СН'!$H$20</f>
        <v>4146.7500728900004</v>
      </c>
      <c r="J86" s="36">
        <f>SUMIFS(СВЦЭМ!$C$39:$C$758,СВЦЭМ!$A$39:$A$758,$A86,СВЦЭМ!$B$39:$B$758,J$83)+'СЕТ СН'!$H$12+СВЦЭМ!$D$10+'СЕТ СН'!$H$5-'СЕТ СН'!$H$20</f>
        <v>4080.9199541500002</v>
      </c>
      <c r="K86" s="36">
        <f>SUMIFS(СВЦЭМ!$C$39:$C$758,СВЦЭМ!$A$39:$A$758,$A86,СВЦЭМ!$B$39:$B$758,K$83)+'СЕТ СН'!$H$12+СВЦЭМ!$D$10+'СЕТ СН'!$H$5-'СЕТ СН'!$H$20</f>
        <v>4050.5409574300002</v>
      </c>
      <c r="L86" s="36">
        <f>SUMIFS(СВЦЭМ!$C$39:$C$758,СВЦЭМ!$A$39:$A$758,$A86,СВЦЭМ!$B$39:$B$758,L$83)+'СЕТ СН'!$H$12+СВЦЭМ!$D$10+'СЕТ СН'!$H$5-'СЕТ СН'!$H$20</f>
        <v>4039.97887429</v>
      </c>
      <c r="M86" s="36">
        <f>SUMIFS(СВЦЭМ!$C$39:$C$758,СВЦЭМ!$A$39:$A$758,$A86,СВЦЭМ!$B$39:$B$758,M$83)+'СЕТ СН'!$H$12+СВЦЭМ!$D$10+'СЕТ СН'!$H$5-'СЕТ СН'!$H$20</f>
        <v>4047.6356246200003</v>
      </c>
      <c r="N86" s="36">
        <f>SUMIFS(СВЦЭМ!$C$39:$C$758,СВЦЭМ!$A$39:$A$758,$A86,СВЦЭМ!$B$39:$B$758,N$83)+'СЕТ СН'!$H$12+СВЦЭМ!$D$10+'СЕТ СН'!$H$5-'СЕТ СН'!$H$20</f>
        <v>4066.8817918700001</v>
      </c>
      <c r="O86" s="36">
        <f>SUMIFS(СВЦЭМ!$C$39:$C$758,СВЦЭМ!$A$39:$A$758,$A86,СВЦЭМ!$B$39:$B$758,O$83)+'СЕТ СН'!$H$12+СВЦЭМ!$D$10+'СЕТ СН'!$H$5-'СЕТ СН'!$H$20</f>
        <v>4076.4264654899998</v>
      </c>
      <c r="P86" s="36">
        <f>SUMIFS(СВЦЭМ!$C$39:$C$758,СВЦЭМ!$A$39:$A$758,$A86,СВЦЭМ!$B$39:$B$758,P$83)+'СЕТ СН'!$H$12+СВЦЭМ!$D$10+'СЕТ СН'!$H$5-'СЕТ СН'!$H$20</f>
        <v>4113.1411855200004</v>
      </c>
      <c r="Q86" s="36">
        <f>SUMIFS(СВЦЭМ!$C$39:$C$758,СВЦЭМ!$A$39:$A$758,$A86,СВЦЭМ!$B$39:$B$758,Q$83)+'СЕТ СН'!$H$12+СВЦЭМ!$D$10+'СЕТ СН'!$H$5-'СЕТ СН'!$H$20</f>
        <v>4134.5848081200002</v>
      </c>
      <c r="R86" s="36">
        <f>SUMIFS(СВЦЭМ!$C$39:$C$758,СВЦЭМ!$A$39:$A$758,$A86,СВЦЭМ!$B$39:$B$758,R$83)+'СЕТ СН'!$H$12+СВЦЭМ!$D$10+'СЕТ СН'!$H$5-'СЕТ СН'!$H$20</f>
        <v>4146.7751200100001</v>
      </c>
      <c r="S86" s="36">
        <f>SUMIFS(СВЦЭМ!$C$39:$C$758,СВЦЭМ!$A$39:$A$758,$A86,СВЦЭМ!$B$39:$B$758,S$83)+'СЕТ СН'!$H$12+СВЦЭМ!$D$10+'СЕТ СН'!$H$5-'СЕТ СН'!$H$20</f>
        <v>4134.2669364200001</v>
      </c>
      <c r="T86" s="36">
        <f>SUMIFS(СВЦЭМ!$C$39:$C$758,СВЦЭМ!$A$39:$A$758,$A86,СВЦЭМ!$B$39:$B$758,T$83)+'СЕТ СН'!$H$12+СВЦЭМ!$D$10+'СЕТ СН'!$H$5-'СЕТ СН'!$H$20</f>
        <v>4111.7272297</v>
      </c>
      <c r="U86" s="36">
        <f>SUMIFS(СВЦЭМ!$C$39:$C$758,СВЦЭМ!$A$39:$A$758,$A86,СВЦЭМ!$B$39:$B$758,U$83)+'СЕТ СН'!$H$12+СВЦЭМ!$D$10+'СЕТ СН'!$H$5-'СЕТ СН'!$H$20</f>
        <v>4079.9727761499998</v>
      </c>
      <c r="V86" s="36">
        <f>SUMIFS(СВЦЭМ!$C$39:$C$758,СВЦЭМ!$A$39:$A$758,$A86,СВЦЭМ!$B$39:$B$758,V$83)+'СЕТ СН'!$H$12+СВЦЭМ!$D$10+'СЕТ СН'!$H$5-'СЕТ СН'!$H$20</f>
        <v>4052.7204720600002</v>
      </c>
      <c r="W86" s="36">
        <f>SUMIFS(СВЦЭМ!$C$39:$C$758,СВЦЭМ!$A$39:$A$758,$A86,СВЦЭМ!$B$39:$B$758,W$83)+'СЕТ СН'!$H$12+СВЦЭМ!$D$10+'СЕТ СН'!$H$5-'СЕТ СН'!$H$20</f>
        <v>4041.6224559400002</v>
      </c>
      <c r="X86" s="36">
        <f>SUMIFS(СВЦЭМ!$C$39:$C$758,СВЦЭМ!$A$39:$A$758,$A86,СВЦЭМ!$B$39:$B$758,X$83)+'СЕТ СН'!$H$12+СВЦЭМ!$D$10+'СЕТ СН'!$H$5-'СЕТ СН'!$H$20</f>
        <v>4081.7079913900002</v>
      </c>
      <c r="Y86" s="36">
        <f>SUMIFS(СВЦЭМ!$C$39:$C$758,СВЦЭМ!$A$39:$A$758,$A86,СВЦЭМ!$B$39:$B$758,Y$83)+'СЕТ СН'!$H$12+СВЦЭМ!$D$10+'СЕТ СН'!$H$5-'СЕТ СН'!$H$20</f>
        <v>4134.4399205299997</v>
      </c>
    </row>
    <row r="87" spans="1:25" ht="15.75" x14ac:dyDescent="0.2">
      <c r="A87" s="35">
        <f t="shared" si="2"/>
        <v>45386</v>
      </c>
      <c r="B87" s="36">
        <f>SUMIFS(СВЦЭМ!$C$39:$C$758,СВЦЭМ!$A$39:$A$758,$A87,СВЦЭМ!$B$39:$B$758,B$83)+'СЕТ СН'!$H$12+СВЦЭМ!$D$10+'СЕТ СН'!$H$5-'СЕТ СН'!$H$20</f>
        <v>4313.4620623800001</v>
      </c>
      <c r="C87" s="36">
        <f>SUMIFS(СВЦЭМ!$C$39:$C$758,СВЦЭМ!$A$39:$A$758,$A87,СВЦЭМ!$B$39:$B$758,C$83)+'СЕТ СН'!$H$12+СВЦЭМ!$D$10+'СЕТ СН'!$H$5-'СЕТ СН'!$H$20</f>
        <v>4283.8535998500001</v>
      </c>
      <c r="D87" s="36">
        <f>SUMIFS(СВЦЭМ!$C$39:$C$758,СВЦЭМ!$A$39:$A$758,$A87,СВЦЭМ!$B$39:$B$758,D$83)+'СЕТ СН'!$H$12+СВЦЭМ!$D$10+'СЕТ СН'!$H$5-'СЕТ СН'!$H$20</f>
        <v>4309.1998601800005</v>
      </c>
      <c r="E87" s="36">
        <f>SUMIFS(СВЦЭМ!$C$39:$C$758,СВЦЭМ!$A$39:$A$758,$A87,СВЦЭМ!$B$39:$B$758,E$83)+'СЕТ СН'!$H$12+СВЦЭМ!$D$10+'СЕТ СН'!$H$5-'СЕТ СН'!$H$20</f>
        <v>4319.0806096300003</v>
      </c>
      <c r="F87" s="36">
        <f>SUMIFS(СВЦЭМ!$C$39:$C$758,СВЦЭМ!$A$39:$A$758,$A87,СВЦЭМ!$B$39:$B$758,F$83)+'СЕТ СН'!$H$12+СВЦЭМ!$D$10+'СЕТ СН'!$H$5-'СЕТ СН'!$H$20</f>
        <v>4308.2135904299994</v>
      </c>
      <c r="G87" s="36">
        <f>SUMIFS(СВЦЭМ!$C$39:$C$758,СВЦЭМ!$A$39:$A$758,$A87,СВЦЭМ!$B$39:$B$758,G$83)+'СЕТ СН'!$H$12+СВЦЭМ!$D$10+'СЕТ СН'!$H$5-'СЕТ СН'!$H$20</f>
        <v>4270.2260024400002</v>
      </c>
      <c r="H87" s="36">
        <f>SUMIFS(СВЦЭМ!$C$39:$C$758,СВЦЭМ!$A$39:$A$758,$A87,СВЦЭМ!$B$39:$B$758,H$83)+'СЕТ СН'!$H$12+СВЦЭМ!$D$10+'СЕТ СН'!$H$5-'СЕТ СН'!$H$20</f>
        <v>4208.8384803200006</v>
      </c>
      <c r="I87" s="36">
        <f>SUMIFS(СВЦЭМ!$C$39:$C$758,СВЦЭМ!$A$39:$A$758,$A87,СВЦЭМ!$B$39:$B$758,I$83)+'СЕТ СН'!$H$12+СВЦЭМ!$D$10+'СЕТ СН'!$H$5-'СЕТ СН'!$H$20</f>
        <v>4147.1189104200002</v>
      </c>
      <c r="J87" s="36">
        <f>SUMIFS(СВЦЭМ!$C$39:$C$758,СВЦЭМ!$A$39:$A$758,$A87,СВЦЭМ!$B$39:$B$758,J$83)+'СЕТ СН'!$H$12+СВЦЭМ!$D$10+'СЕТ СН'!$H$5-'СЕТ СН'!$H$20</f>
        <v>4126.2303162999997</v>
      </c>
      <c r="K87" s="36">
        <f>SUMIFS(СВЦЭМ!$C$39:$C$758,СВЦЭМ!$A$39:$A$758,$A87,СВЦЭМ!$B$39:$B$758,K$83)+'СЕТ СН'!$H$12+СВЦЭМ!$D$10+'СЕТ СН'!$H$5-'СЕТ СН'!$H$20</f>
        <v>4118.63622691</v>
      </c>
      <c r="L87" s="36">
        <f>SUMIFS(СВЦЭМ!$C$39:$C$758,СВЦЭМ!$A$39:$A$758,$A87,СВЦЭМ!$B$39:$B$758,L$83)+'СЕТ СН'!$H$12+СВЦЭМ!$D$10+'СЕТ СН'!$H$5-'СЕТ СН'!$H$20</f>
        <v>4138.6165957700005</v>
      </c>
      <c r="M87" s="36">
        <f>SUMIFS(СВЦЭМ!$C$39:$C$758,СВЦЭМ!$A$39:$A$758,$A87,СВЦЭМ!$B$39:$B$758,M$83)+'СЕТ СН'!$H$12+СВЦЭМ!$D$10+'СЕТ СН'!$H$5-'СЕТ СН'!$H$20</f>
        <v>4182.3495280999996</v>
      </c>
      <c r="N87" s="36">
        <f>SUMIFS(СВЦЭМ!$C$39:$C$758,СВЦЭМ!$A$39:$A$758,$A87,СВЦЭМ!$B$39:$B$758,N$83)+'СЕТ СН'!$H$12+СВЦЭМ!$D$10+'СЕТ СН'!$H$5-'СЕТ СН'!$H$20</f>
        <v>4183.45740432</v>
      </c>
      <c r="O87" s="36">
        <f>SUMIFS(СВЦЭМ!$C$39:$C$758,СВЦЭМ!$A$39:$A$758,$A87,СВЦЭМ!$B$39:$B$758,O$83)+'СЕТ СН'!$H$12+СВЦЭМ!$D$10+'СЕТ СН'!$H$5-'СЕТ СН'!$H$20</f>
        <v>4201.2769280299999</v>
      </c>
      <c r="P87" s="36">
        <f>SUMIFS(СВЦЭМ!$C$39:$C$758,СВЦЭМ!$A$39:$A$758,$A87,СВЦЭМ!$B$39:$B$758,P$83)+'СЕТ СН'!$H$12+СВЦЭМ!$D$10+'СЕТ СН'!$H$5-'СЕТ СН'!$H$20</f>
        <v>4200.3647143199996</v>
      </c>
      <c r="Q87" s="36">
        <f>SUMIFS(СВЦЭМ!$C$39:$C$758,СВЦЭМ!$A$39:$A$758,$A87,СВЦЭМ!$B$39:$B$758,Q$83)+'СЕТ СН'!$H$12+СВЦЭМ!$D$10+'СЕТ СН'!$H$5-'СЕТ СН'!$H$20</f>
        <v>4257.6953994400001</v>
      </c>
      <c r="R87" s="36">
        <f>SUMIFS(СВЦЭМ!$C$39:$C$758,СВЦЭМ!$A$39:$A$758,$A87,СВЦЭМ!$B$39:$B$758,R$83)+'СЕТ СН'!$H$12+СВЦЭМ!$D$10+'СЕТ СН'!$H$5-'СЕТ СН'!$H$20</f>
        <v>4262.7162662800001</v>
      </c>
      <c r="S87" s="36">
        <f>SUMIFS(СВЦЭМ!$C$39:$C$758,СВЦЭМ!$A$39:$A$758,$A87,СВЦЭМ!$B$39:$B$758,S$83)+'СЕТ СН'!$H$12+СВЦЭМ!$D$10+'СЕТ СН'!$H$5-'СЕТ СН'!$H$20</f>
        <v>4218.7022976899998</v>
      </c>
      <c r="T87" s="36">
        <f>SUMIFS(СВЦЭМ!$C$39:$C$758,СВЦЭМ!$A$39:$A$758,$A87,СВЦЭМ!$B$39:$B$758,T$83)+'СЕТ СН'!$H$12+СВЦЭМ!$D$10+'СЕТ СН'!$H$5-'СЕТ СН'!$H$20</f>
        <v>4155.71286934</v>
      </c>
      <c r="U87" s="36">
        <f>SUMIFS(СВЦЭМ!$C$39:$C$758,СВЦЭМ!$A$39:$A$758,$A87,СВЦЭМ!$B$39:$B$758,U$83)+'СЕТ СН'!$H$12+СВЦЭМ!$D$10+'СЕТ СН'!$H$5-'СЕТ СН'!$H$20</f>
        <v>4138.69306564</v>
      </c>
      <c r="V87" s="36">
        <f>SUMIFS(СВЦЭМ!$C$39:$C$758,СВЦЭМ!$A$39:$A$758,$A87,СВЦЭМ!$B$39:$B$758,V$83)+'СЕТ СН'!$H$12+СВЦЭМ!$D$10+'СЕТ СН'!$H$5-'СЕТ СН'!$H$20</f>
        <v>4118.6350801500002</v>
      </c>
      <c r="W87" s="36">
        <f>SUMIFS(СВЦЭМ!$C$39:$C$758,СВЦЭМ!$A$39:$A$758,$A87,СВЦЭМ!$B$39:$B$758,W$83)+'СЕТ СН'!$H$12+СВЦЭМ!$D$10+'СЕТ СН'!$H$5-'СЕТ СН'!$H$20</f>
        <v>4103.7943267199998</v>
      </c>
      <c r="X87" s="36">
        <f>SUMIFS(СВЦЭМ!$C$39:$C$758,СВЦЭМ!$A$39:$A$758,$A87,СВЦЭМ!$B$39:$B$758,X$83)+'СЕТ СН'!$H$12+СВЦЭМ!$D$10+'СЕТ СН'!$H$5-'СЕТ СН'!$H$20</f>
        <v>4138.3220168000007</v>
      </c>
      <c r="Y87" s="36">
        <f>SUMIFS(СВЦЭМ!$C$39:$C$758,СВЦЭМ!$A$39:$A$758,$A87,СВЦЭМ!$B$39:$B$758,Y$83)+'СЕТ СН'!$H$12+СВЦЭМ!$D$10+'СЕТ СН'!$H$5-'СЕТ СН'!$H$20</f>
        <v>4191.2322929500006</v>
      </c>
    </row>
    <row r="88" spans="1:25" ht="15.75" x14ac:dyDescent="0.2">
      <c r="A88" s="35">
        <f t="shared" si="2"/>
        <v>45387</v>
      </c>
      <c r="B88" s="36">
        <f>SUMIFS(СВЦЭМ!$C$39:$C$758,СВЦЭМ!$A$39:$A$758,$A88,СВЦЭМ!$B$39:$B$758,B$83)+'СЕТ СН'!$H$12+СВЦЭМ!$D$10+'СЕТ СН'!$H$5-'СЕТ СН'!$H$20</f>
        <v>4178.1577594</v>
      </c>
      <c r="C88" s="36">
        <f>SUMIFS(СВЦЭМ!$C$39:$C$758,СВЦЭМ!$A$39:$A$758,$A88,СВЦЭМ!$B$39:$B$758,C$83)+'СЕТ СН'!$H$12+СВЦЭМ!$D$10+'СЕТ СН'!$H$5-'СЕТ СН'!$H$20</f>
        <v>4213.3050076199997</v>
      </c>
      <c r="D88" s="36">
        <f>SUMIFS(СВЦЭМ!$C$39:$C$758,СВЦЭМ!$A$39:$A$758,$A88,СВЦЭМ!$B$39:$B$758,D$83)+'СЕТ СН'!$H$12+СВЦЭМ!$D$10+'СЕТ СН'!$H$5-'СЕТ СН'!$H$20</f>
        <v>4245.3392496899996</v>
      </c>
      <c r="E88" s="36">
        <f>SUMIFS(СВЦЭМ!$C$39:$C$758,СВЦЭМ!$A$39:$A$758,$A88,СВЦЭМ!$B$39:$B$758,E$83)+'СЕТ СН'!$H$12+СВЦЭМ!$D$10+'СЕТ СН'!$H$5-'СЕТ СН'!$H$20</f>
        <v>4261.2419164599996</v>
      </c>
      <c r="F88" s="36">
        <f>SUMIFS(СВЦЭМ!$C$39:$C$758,СВЦЭМ!$A$39:$A$758,$A88,СВЦЭМ!$B$39:$B$758,F$83)+'СЕТ СН'!$H$12+СВЦЭМ!$D$10+'СЕТ СН'!$H$5-'СЕТ СН'!$H$20</f>
        <v>4255.8662870200005</v>
      </c>
      <c r="G88" s="36">
        <f>SUMIFS(СВЦЭМ!$C$39:$C$758,СВЦЭМ!$A$39:$A$758,$A88,СВЦЭМ!$B$39:$B$758,G$83)+'СЕТ СН'!$H$12+СВЦЭМ!$D$10+'СЕТ СН'!$H$5-'СЕТ СН'!$H$20</f>
        <v>4218.7127556199994</v>
      </c>
      <c r="H88" s="36">
        <f>SUMIFS(СВЦЭМ!$C$39:$C$758,СВЦЭМ!$A$39:$A$758,$A88,СВЦЭМ!$B$39:$B$758,H$83)+'СЕТ СН'!$H$12+СВЦЭМ!$D$10+'СЕТ СН'!$H$5-'СЕТ СН'!$H$20</f>
        <v>4159.43832974</v>
      </c>
      <c r="I88" s="36">
        <f>SUMIFS(СВЦЭМ!$C$39:$C$758,СВЦЭМ!$A$39:$A$758,$A88,СВЦЭМ!$B$39:$B$758,I$83)+'СЕТ СН'!$H$12+СВЦЭМ!$D$10+'СЕТ СН'!$H$5-'СЕТ СН'!$H$20</f>
        <v>4131.6884334400002</v>
      </c>
      <c r="J88" s="36">
        <f>SUMIFS(СВЦЭМ!$C$39:$C$758,СВЦЭМ!$A$39:$A$758,$A88,СВЦЭМ!$B$39:$B$758,J$83)+'СЕТ СН'!$H$12+СВЦЭМ!$D$10+'СЕТ СН'!$H$5-'СЕТ СН'!$H$20</f>
        <v>4099.0528743200002</v>
      </c>
      <c r="K88" s="36">
        <f>SUMIFS(СВЦЭМ!$C$39:$C$758,СВЦЭМ!$A$39:$A$758,$A88,СВЦЭМ!$B$39:$B$758,K$83)+'СЕТ СН'!$H$12+СВЦЭМ!$D$10+'СЕТ СН'!$H$5-'СЕТ СН'!$H$20</f>
        <v>4084.9197427300001</v>
      </c>
      <c r="L88" s="36">
        <f>SUMIFS(СВЦЭМ!$C$39:$C$758,СВЦЭМ!$A$39:$A$758,$A88,СВЦЭМ!$B$39:$B$758,L$83)+'СЕТ СН'!$H$12+СВЦЭМ!$D$10+'СЕТ СН'!$H$5-'СЕТ СН'!$H$20</f>
        <v>4097.2195274900005</v>
      </c>
      <c r="M88" s="36">
        <f>SUMIFS(СВЦЭМ!$C$39:$C$758,СВЦЭМ!$A$39:$A$758,$A88,СВЦЭМ!$B$39:$B$758,M$83)+'СЕТ СН'!$H$12+СВЦЭМ!$D$10+'СЕТ СН'!$H$5-'СЕТ СН'!$H$20</f>
        <v>4113.4355565900005</v>
      </c>
      <c r="N88" s="36">
        <f>SUMIFS(СВЦЭМ!$C$39:$C$758,СВЦЭМ!$A$39:$A$758,$A88,СВЦЭМ!$B$39:$B$758,N$83)+'СЕТ СН'!$H$12+СВЦЭМ!$D$10+'СЕТ СН'!$H$5-'СЕТ СН'!$H$20</f>
        <v>4127.4463681699999</v>
      </c>
      <c r="O88" s="36">
        <f>SUMIFS(СВЦЭМ!$C$39:$C$758,СВЦЭМ!$A$39:$A$758,$A88,СВЦЭМ!$B$39:$B$758,O$83)+'СЕТ СН'!$H$12+СВЦЭМ!$D$10+'СЕТ СН'!$H$5-'СЕТ СН'!$H$20</f>
        <v>4134.1312851100001</v>
      </c>
      <c r="P88" s="36">
        <f>SUMIFS(СВЦЭМ!$C$39:$C$758,СВЦЭМ!$A$39:$A$758,$A88,СВЦЭМ!$B$39:$B$758,P$83)+'СЕТ СН'!$H$12+СВЦЭМ!$D$10+'СЕТ СН'!$H$5-'СЕТ СН'!$H$20</f>
        <v>4182.5066609000005</v>
      </c>
      <c r="Q88" s="36">
        <f>SUMIFS(СВЦЭМ!$C$39:$C$758,СВЦЭМ!$A$39:$A$758,$A88,СВЦЭМ!$B$39:$B$758,Q$83)+'СЕТ СН'!$H$12+СВЦЭМ!$D$10+'СЕТ СН'!$H$5-'СЕТ СН'!$H$20</f>
        <v>4205.07130779</v>
      </c>
      <c r="R88" s="36">
        <f>SUMIFS(СВЦЭМ!$C$39:$C$758,СВЦЭМ!$A$39:$A$758,$A88,СВЦЭМ!$B$39:$B$758,R$83)+'СЕТ СН'!$H$12+СВЦЭМ!$D$10+'СЕТ СН'!$H$5-'СЕТ СН'!$H$20</f>
        <v>4167.9558088100002</v>
      </c>
      <c r="S88" s="36">
        <f>SUMIFS(СВЦЭМ!$C$39:$C$758,СВЦЭМ!$A$39:$A$758,$A88,СВЦЭМ!$B$39:$B$758,S$83)+'СЕТ СН'!$H$12+СВЦЭМ!$D$10+'СЕТ СН'!$H$5-'СЕТ СН'!$H$20</f>
        <v>4145.9541118400002</v>
      </c>
      <c r="T88" s="36">
        <f>SUMIFS(СВЦЭМ!$C$39:$C$758,СВЦЭМ!$A$39:$A$758,$A88,СВЦЭМ!$B$39:$B$758,T$83)+'СЕТ СН'!$H$12+СВЦЭМ!$D$10+'СЕТ СН'!$H$5-'СЕТ СН'!$H$20</f>
        <v>4114.2997138400005</v>
      </c>
      <c r="U88" s="36">
        <f>SUMIFS(СВЦЭМ!$C$39:$C$758,СВЦЭМ!$A$39:$A$758,$A88,СВЦЭМ!$B$39:$B$758,U$83)+'СЕТ СН'!$H$12+СВЦЭМ!$D$10+'СЕТ СН'!$H$5-'СЕТ СН'!$H$20</f>
        <v>4100.9122107200001</v>
      </c>
      <c r="V88" s="36">
        <f>SUMIFS(СВЦЭМ!$C$39:$C$758,СВЦЭМ!$A$39:$A$758,$A88,СВЦЭМ!$B$39:$B$758,V$83)+'СЕТ СН'!$H$12+СВЦЭМ!$D$10+'СЕТ СН'!$H$5-'СЕТ СН'!$H$20</f>
        <v>4100.4815457100003</v>
      </c>
      <c r="W88" s="36">
        <f>SUMIFS(СВЦЭМ!$C$39:$C$758,СВЦЭМ!$A$39:$A$758,$A88,СВЦЭМ!$B$39:$B$758,W$83)+'СЕТ СН'!$H$12+СВЦЭМ!$D$10+'СЕТ СН'!$H$5-'СЕТ СН'!$H$20</f>
        <v>4102.6069862700006</v>
      </c>
      <c r="X88" s="36">
        <f>SUMIFS(СВЦЭМ!$C$39:$C$758,СВЦЭМ!$A$39:$A$758,$A88,СВЦЭМ!$B$39:$B$758,X$83)+'СЕТ СН'!$H$12+СВЦЭМ!$D$10+'СЕТ СН'!$H$5-'СЕТ СН'!$H$20</f>
        <v>4127.3299765600004</v>
      </c>
      <c r="Y88" s="36">
        <f>SUMIFS(СВЦЭМ!$C$39:$C$758,СВЦЭМ!$A$39:$A$758,$A88,СВЦЭМ!$B$39:$B$758,Y$83)+'СЕТ СН'!$H$12+СВЦЭМ!$D$10+'СЕТ СН'!$H$5-'СЕТ СН'!$H$20</f>
        <v>4169.6395195099994</v>
      </c>
    </row>
    <row r="89" spans="1:25" ht="15.75" x14ac:dyDescent="0.2">
      <c r="A89" s="35">
        <f t="shared" si="2"/>
        <v>45388</v>
      </c>
      <c r="B89" s="36">
        <f>SUMIFS(СВЦЭМ!$C$39:$C$758,СВЦЭМ!$A$39:$A$758,$A89,СВЦЭМ!$B$39:$B$758,B$83)+'СЕТ СН'!$H$12+СВЦЭМ!$D$10+'СЕТ СН'!$H$5-'СЕТ СН'!$H$20</f>
        <v>4222.5368114899993</v>
      </c>
      <c r="C89" s="36">
        <f>SUMIFS(СВЦЭМ!$C$39:$C$758,СВЦЭМ!$A$39:$A$758,$A89,СВЦЭМ!$B$39:$B$758,C$83)+'СЕТ СН'!$H$12+СВЦЭМ!$D$10+'СЕТ СН'!$H$5-'СЕТ СН'!$H$20</f>
        <v>4233.13323872</v>
      </c>
      <c r="D89" s="36">
        <f>SUMIFS(СВЦЭМ!$C$39:$C$758,СВЦЭМ!$A$39:$A$758,$A89,СВЦЭМ!$B$39:$B$758,D$83)+'СЕТ СН'!$H$12+СВЦЭМ!$D$10+'СЕТ СН'!$H$5-'СЕТ СН'!$H$20</f>
        <v>4231.8476940399996</v>
      </c>
      <c r="E89" s="36">
        <f>SUMIFS(СВЦЭМ!$C$39:$C$758,СВЦЭМ!$A$39:$A$758,$A89,СВЦЭМ!$B$39:$B$758,E$83)+'СЕТ СН'!$H$12+СВЦЭМ!$D$10+'СЕТ СН'!$H$5-'СЕТ СН'!$H$20</f>
        <v>4261.3955914199996</v>
      </c>
      <c r="F89" s="36">
        <f>SUMIFS(СВЦЭМ!$C$39:$C$758,СВЦЭМ!$A$39:$A$758,$A89,СВЦЭМ!$B$39:$B$758,F$83)+'СЕТ СН'!$H$12+СВЦЭМ!$D$10+'СЕТ СН'!$H$5-'СЕТ СН'!$H$20</f>
        <v>4265.3152539100001</v>
      </c>
      <c r="G89" s="36">
        <f>SUMIFS(СВЦЭМ!$C$39:$C$758,СВЦЭМ!$A$39:$A$758,$A89,СВЦЭМ!$B$39:$B$758,G$83)+'СЕТ СН'!$H$12+СВЦЭМ!$D$10+'СЕТ СН'!$H$5-'СЕТ СН'!$H$20</f>
        <v>4253.0370142600004</v>
      </c>
      <c r="H89" s="36">
        <f>SUMIFS(СВЦЭМ!$C$39:$C$758,СВЦЭМ!$A$39:$A$758,$A89,СВЦЭМ!$B$39:$B$758,H$83)+'СЕТ СН'!$H$12+СВЦЭМ!$D$10+'СЕТ СН'!$H$5-'СЕТ СН'!$H$20</f>
        <v>4231.1554704999999</v>
      </c>
      <c r="I89" s="36">
        <f>SUMIFS(СВЦЭМ!$C$39:$C$758,СВЦЭМ!$A$39:$A$758,$A89,СВЦЭМ!$B$39:$B$758,I$83)+'СЕТ СН'!$H$12+СВЦЭМ!$D$10+'СЕТ СН'!$H$5-'СЕТ СН'!$H$20</f>
        <v>4169.4946239799992</v>
      </c>
      <c r="J89" s="36">
        <f>SUMIFS(СВЦЭМ!$C$39:$C$758,СВЦЭМ!$A$39:$A$758,$A89,СВЦЭМ!$B$39:$B$758,J$83)+'СЕТ СН'!$H$12+СВЦЭМ!$D$10+'СЕТ СН'!$H$5-'СЕТ СН'!$H$20</f>
        <v>4138.0897081100002</v>
      </c>
      <c r="K89" s="36">
        <f>SUMIFS(СВЦЭМ!$C$39:$C$758,СВЦЭМ!$A$39:$A$758,$A89,СВЦЭМ!$B$39:$B$758,K$83)+'СЕТ СН'!$H$12+СВЦЭМ!$D$10+'СЕТ СН'!$H$5-'СЕТ СН'!$H$20</f>
        <v>4103.07370747</v>
      </c>
      <c r="L89" s="36">
        <f>SUMIFS(СВЦЭМ!$C$39:$C$758,СВЦЭМ!$A$39:$A$758,$A89,СВЦЭМ!$B$39:$B$758,L$83)+'СЕТ СН'!$H$12+СВЦЭМ!$D$10+'СЕТ СН'!$H$5-'СЕТ СН'!$H$20</f>
        <v>4090.0532066900005</v>
      </c>
      <c r="M89" s="36">
        <f>SUMIFS(СВЦЭМ!$C$39:$C$758,СВЦЭМ!$A$39:$A$758,$A89,СВЦЭМ!$B$39:$B$758,M$83)+'СЕТ СН'!$H$12+СВЦЭМ!$D$10+'СЕТ СН'!$H$5-'СЕТ СН'!$H$20</f>
        <v>4092.23331934</v>
      </c>
      <c r="N89" s="36">
        <f>SUMIFS(СВЦЭМ!$C$39:$C$758,СВЦЭМ!$A$39:$A$758,$A89,СВЦЭМ!$B$39:$B$758,N$83)+'СЕТ СН'!$H$12+СВЦЭМ!$D$10+'СЕТ СН'!$H$5-'СЕТ СН'!$H$20</f>
        <v>4090.6967466000001</v>
      </c>
      <c r="O89" s="36">
        <f>SUMIFS(СВЦЭМ!$C$39:$C$758,СВЦЭМ!$A$39:$A$758,$A89,СВЦЭМ!$B$39:$B$758,O$83)+'СЕТ СН'!$H$12+СВЦЭМ!$D$10+'СЕТ СН'!$H$5-'СЕТ СН'!$H$20</f>
        <v>4105.0562754399998</v>
      </c>
      <c r="P89" s="36">
        <f>SUMIFS(СВЦЭМ!$C$39:$C$758,СВЦЭМ!$A$39:$A$758,$A89,СВЦЭМ!$B$39:$B$758,P$83)+'СЕТ СН'!$H$12+СВЦЭМ!$D$10+'СЕТ СН'!$H$5-'СЕТ СН'!$H$20</f>
        <v>4122.7346349400004</v>
      </c>
      <c r="Q89" s="36">
        <f>SUMIFS(СВЦЭМ!$C$39:$C$758,СВЦЭМ!$A$39:$A$758,$A89,СВЦЭМ!$B$39:$B$758,Q$83)+'СЕТ СН'!$H$12+СВЦЭМ!$D$10+'СЕТ СН'!$H$5-'СЕТ СН'!$H$20</f>
        <v>4141.6279448400001</v>
      </c>
      <c r="R89" s="36">
        <f>SUMIFS(СВЦЭМ!$C$39:$C$758,СВЦЭМ!$A$39:$A$758,$A89,СВЦЭМ!$B$39:$B$758,R$83)+'СЕТ СН'!$H$12+СВЦЭМ!$D$10+'СЕТ СН'!$H$5-'СЕТ СН'!$H$20</f>
        <v>4153.1974166199998</v>
      </c>
      <c r="S89" s="36">
        <f>SUMIFS(СВЦЭМ!$C$39:$C$758,СВЦЭМ!$A$39:$A$758,$A89,СВЦЭМ!$B$39:$B$758,S$83)+'СЕТ СН'!$H$12+СВЦЭМ!$D$10+'СЕТ СН'!$H$5-'СЕТ СН'!$H$20</f>
        <v>4120.5109585800001</v>
      </c>
      <c r="T89" s="36">
        <f>SUMIFS(СВЦЭМ!$C$39:$C$758,СВЦЭМ!$A$39:$A$758,$A89,СВЦЭМ!$B$39:$B$758,T$83)+'СЕТ СН'!$H$12+СВЦЭМ!$D$10+'СЕТ СН'!$H$5-'СЕТ СН'!$H$20</f>
        <v>4080.0107621200004</v>
      </c>
      <c r="U89" s="36">
        <f>SUMIFS(СВЦЭМ!$C$39:$C$758,СВЦЭМ!$A$39:$A$758,$A89,СВЦЭМ!$B$39:$B$758,U$83)+'СЕТ СН'!$H$12+СВЦЭМ!$D$10+'СЕТ СН'!$H$5-'СЕТ СН'!$H$20</f>
        <v>4059.5335467000004</v>
      </c>
      <c r="V89" s="36">
        <f>SUMIFS(СВЦЭМ!$C$39:$C$758,СВЦЭМ!$A$39:$A$758,$A89,СВЦЭМ!$B$39:$B$758,V$83)+'СЕТ СН'!$H$12+СВЦЭМ!$D$10+'СЕТ СН'!$H$5-'СЕТ СН'!$H$20</f>
        <v>4047.0852631400003</v>
      </c>
      <c r="W89" s="36">
        <f>SUMIFS(СВЦЭМ!$C$39:$C$758,СВЦЭМ!$A$39:$A$758,$A89,СВЦЭМ!$B$39:$B$758,W$83)+'СЕТ СН'!$H$12+СВЦЭМ!$D$10+'СЕТ СН'!$H$5-'СЕТ СН'!$H$20</f>
        <v>4030.7306231100001</v>
      </c>
      <c r="X89" s="36">
        <f>SUMIFS(СВЦЭМ!$C$39:$C$758,СВЦЭМ!$A$39:$A$758,$A89,СВЦЭМ!$B$39:$B$758,X$83)+'СЕТ СН'!$H$12+СВЦЭМ!$D$10+'СЕТ СН'!$H$5-'СЕТ СН'!$H$20</f>
        <v>4083.1991944800002</v>
      </c>
      <c r="Y89" s="36">
        <f>SUMIFS(СВЦЭМ!$C$39:$C$758,СВЦЭМ!$A$39:$A$758,$A89,СВЦЭМ!$B$39:$B$758,Y$83)+'СЕТ СН'!$H$12+СВЦЭМ!$D$10+'СЕТ СН'!$H$5-'СЕТ СН'!$H$20</f>
        <v>4120.5731674799999</v>
      </c>
    </row>
    <row r="90" spans="1:25" ht="15.75" x14ac:dyDescent="0.2">
      <c r="A90" s="35">
        <f t="shared" si="2"/>
        <v>45389</v>
      </c>
      <c r="B90" s="36">
        <f>SUMIFS(СВЦЭМ!$C$39:$C$758,СВЦЭМ!$A$39:$A$758,$A90,СВЦЭМ!$B$39:$B$758,B$83)+'СЕТ СН'!$H$12+СВЦЭМ!$D$10+'СЕТ СН'!$H$5-'СЕТ СН'!$H$20</f>
        <v>4218.3775107599995</v>
      </c>
      <c r="C90" s="36">
        <f>SUMIFS(СВЦЭМ!$C$39:$C$758,СВЦЭМ!$A$39:$A$758,$A90,СВЦЭМ!$B$39:$B$758,C$83)+'СЕТ СН'!$H$12+СВЦЭМ!$D$10+'СЕТ СН'!$H$5-'СЕТ СН'!$H$20</f>
        <v>4263.4034350700003</v>
      </c>
      <c r="D90" s="36">
        <f>SUMIFS(СВЦЭМ!$C$39:$C$758,СВЦЭМ!$A$39:$A$758,$A90,СВЦЭМ!$B$39:$B$758,D$83)+'СЕТ СН'!$H$12+СВЦЭМ!$D$10+'СЕТ СН'!$H$5-'СЕТ СН'!$H$20</f>
        <v>4301.1910420999993</v>
      </c>
      <c r="E90" s="36">
        <f>SUMIFS(СВЦЭМ!$C$39:$C$758,СВЦЭМ!$A$39:$A$758,$A90,СВЦЭМ!$B$39:$B$758,E$83)+'СЕТ СН'!$H$12+СВЦЭМ!$D$10+'СЕТ СН'!$H$5-'СЕТ СН'!$H$20</f>
        <v>4290.4053523399998</v>
      </c>
      <c r="F90" s="36">
        <f>SUMIFS(СВЦЭМ!$C$39:$C$758,СВЦЭМ!$A$39:$A$758,$A90,СВЦЭМ!$B$39:$B$758,F$83)+'СЕТ СН'!$H$12+СВЦЭМ!$D$10+'СЕТ СН'!$H$5-'СЕТ СН'!$H$20</f>
        <v>4296.1045628600004</v>
      </c>
      <c r="G90" s="36">
        <f>SUMIFS(СВЦЭМ!$C$39:$C$758,СВЦЭМ!$A$39:$A$758,$A90,СВЦЭМ!$B$39:$B$758,G$83)+'СЕТ СН'!$H$12+СВЦЭМ!$D$10+'СЕТ СН'!$H$5-'СЕТ СН'!$H$20</f>
        <v>4295.6168649299998</v>
      </c>
      <c r="H90" s="36">
        <f>SUMIFS(СВЦЭМ!$C$39:$C$758,СВЦЭМ!$A$39:$A$758,$A90,СВЦЭМ!$B$39:$B$758,H$83)+'СЕТ СН'!$H$12+СВЦЭМ!$D$10+'СЕТ СН'!$H$5-'СЕТ СН'!$H$20</f>
        <v>4287.4924103499998</v>
      </c>
      <c r="I90" s="36">
        <f>SUMIFS(СВЦЭМ!$C$39:$C$758,СВЦЭМ!$A$39:$A$758,$A90,СВЦЭМ!$B$39:$B$758,I$83)+'СЕТ СН'!$H$12+СВЦЭМ!$D$10+'СЕТ СН'!$H$5-'СЕТ СН'!$H$20</f>
        <v>4219.63355718</v>
      </c>
      <c r="J90" s="36">
        <f>SUMIFS(СВЦЭМ!$C$39:$C$758,СВЦЭМ!$A$39:$A$758,$A90,СВЦЭМ!$B$39:$B$758,J$83)+'СЕТ СН'!$H$12+СВЦЭМ!$D$10+'СЕТ СН'!$H$5-'СЕТ СН'!$H$20</f>
        <v>4170.4413888100007</v>
      </c>
      <c r="K90" s="36">
        <f>SUMIFS(СВЦЭМ!$C$39:$C$758,СВЦЭМ!$A$39:$A$758,$A90,СВЦЭМ!$B$39:$B$758,K$83)+'СЕТ СН'!$H$12+СВЦЭМ!$D$10+'СЕТ СН'!$H$5-'СЕТ СН'!$H$20</f>
        <v>4113.5781205900003</v>
      </c>
      <c r="L90" s="36">
        <f>SUMIFS(СВЦЭМ!$C$39:$C$758,СВЦЭМ!$A$39:$A$758,$A90,СВЦЭМ!$B$39:$B$758,L$83)+'СЕТ СН'!$H$12+СВЦЭМ!$D$10+'СЕТ СН'!$H$5-'СЕТ СН'!$H$20</f>
        <v>4085.0412787000005</v>
      </c>
      <c r="M90" s="36">
        <f>SUMIFS(СВЦЭМ!$C$39:$C$758,СВЦЭМ!$A$39:$A$758,$A90,СВЦЭМ!$B$39:$B$758,M$83)+'СЕТ СН'!$H$12+СВЦЭМ!$D$10+'СЕТ СН'!$H$5-'СЕТ СН'!$H$20</f>
        <v>4087.4315699500003</v>
      </c>
      <c r="N90" s="36">
        <f>SUMIFS(СВЦЭМ!$C$39:$C$758,СВЦЭМ!$A$39:$A$758,$A90,СВЦЭМ!$B$39:$B$758,N$83)+'СЕТ СН'!$H$12+СВЦЭМ!$D$10+'СЕТ СН'!$H$5-'СЕТ СН'!$H$20</f>
        <v>4099.2673335199997</v>
      </c>
      <c r="O90" s="36">
        <f>SUMIFS(СВЦЭМ!$C$39:$C$758,СВЦЭМ!$A$39:$A$758,$A90,СВЦЭМ!$B$39:$B$758,O$83)+'СЕТ СН'!$H$12+СВЦЭМ!$D$10+'СЕТ СН'!$H$5-'СЕТ СН'!$H$20</f>
        <v>4123.2204248799999</v>
      </c>
      <c r="P90" s="36">
        <f>SUMIFS(СВЦЭМ!$C$39:$C$758,СВЦЭМ!$A$39:$A$758,$A90,СВЦЭМ!$B$39:$B$758,P$83)+'СЕТ СН'!$H$12+СВЦЭМ!$D$10+'СЕТ СН'!$H$5-'СЕТ СН'!$H$20</f>
        <v>4144.7879275699997</v>
      </c>
      <c r="Q90" s="36">
        <f>SUMIFS(СВЦЭМ!$C$39:$C$758,СВЦЭМ!$A$39:$A$758,$A90,СВЦЭМ!$B$39:$B$758,Q$83)+'СЕТ СН'!$H$12+СВЦЭМ!$D$10+'СЕТ СН'!$H$5-'СЕТ СН'!$H$20</f>
        <v>4160.1096718099998</v>
      </c>
      <c r="R90" s="36">
        <f>SUMIFS(СВЦЭМ!$C$39:$C$758,СВЦЭМ!$A$39:$A$758,$A90,СВЦЭМ!$B$39:$B$758,R$83)+'СЕТ СН'!$H$12+СВЦЭМ!$D$10+'СЕТ СН'!$H$5-'СЕТ СН'!$H$20</f>
        <v>4165.2097743800005</v>
      </c>
      <c r="S90" s="36">
        <f>SUMIFS(СВЦЭМ!$C$39:$C$758,СВЦЭМ!$A$39:$A$758,$A90,СВЦЭМ!$B$39:$B$758,S$83)+'СЕТ СН'!$H$12+СВЦЭМ!$D$10+'СЕТ СН'!$H$5-'СЕТ СН'!$H$20</f>
        <v>4131.7488660199997</v>
      </c>
      <c r="T90" s="36">
        <f>SUMIFS(СВЦЭМ!$C$39:$C$758,СВЦЭМ!$A$39:$A$758,$A90,СВЦЭМ!$B$39:$B$758,T$83)+'СЕТ СН'!$H$12+СВЦЭМ!$D$10+'СЕТ СН'!$H$5-'СЕТ СН'!$H$20</f>
        <v>4095.7120223600004</v>
      </c>
      <c r="U90" s="36">
        <f>SUMIFS(СВЦЭМ!$C$39:$C$758,СВЦЭМ!$A$39:$A$758,$A90,СВЦЭМ!$B$39:$B$758,U$83)+'СЕТ СН'!$H$12+СВЦЭМ!$D$10+'СЕТ СН'!$H$5-'СЕТ СН'!$H$20</f>
        <v>4101.6401916800005</v>
      </c>
      <c r="V90" s="36">
        <f>SUMIFS(СВЦЭМ!$C$39:$C$758,СВЦЭМ!$A$39:$A$758,$A90,СВЦЭМ!$B$39:$B$758,V$83)+'СЕТ СН'!$H$12+СВЦЭМ!$D$10+'СЕТ СН'!$H$5-'СЕТ СН'!$H$20</f>
        <v>4067.9838253200001</v>
      </c>
      <c r="W90" s="36">
        <f>SUMIFS(СВЦЭМ!$C$39:$C$758,СВЦЭМ!$A$39:$A$758,$A90,СВЦЭМ!$B$39:$B$758,W$83)+'СЕТ СН'!$H$12+СВЦЭМ!$D$10+'СЕТ СН'!$H$5-'СЕТ СН'!$H$20</f>
        <v>4049.4970379900001</v>
      </c>
      <c r="X90" s="36">
        <f>SUMIFS(СВЦЭМ!$C$39:$C$758,СВЦЭМ!$A$39:$A$758,$A90,СВЦЭМ!$B$39:$B$758,X$83)+'СЕТ СН'!$H$12+СВЦЭМ!$D$10+'СЕТ СН'!$H$5-'СЕТ СН'!$H$20</f>
        <v>4102.1863265800002</v>
      </c>
      <c r="Y90" s="36">
        <f>SUMIFS(СВЦЭМ!$C$39:$C$758,СВЦЭМ!$A$39:$A$758,$A90,СВЦЭМ!$B$39:$B$758,Y$83)+'СЕТ СН'!$H$12+СВЦЭМ!$D$10+'СЕТ СН'!$H$5-'СЕТ СН'!$H$20</f>
        <v>4123.4493135100001</v>
      </c>
    </row>
    <row r="91" spans="1:25" ht="15.75" x14ac:dyDescent="0.2">
      <c r="A91" s="35">
        <f t="shared" si="2"/>
        <v>45390</v>
      </c>
      <c r="B91" s="36">
        <f>SUMIFS(СВЦЭМ!$C$39:$C$758,СВЦЭМ!$A$39:$A$758,$A91,СВЦЭМ!$B$39:$B$758,B$83)+'СЕТ СН'!$H$12+СВЦЭМ!$D$10+'СЕТ СН'!$H$5-'СЕТ СН'!$H$20</f>
        <v>4102.4190471900001</v>
      </c>
      <c r="C91" s="36">
        <f>SUMIFS(СВЦЭМ!$C$39:$C$758,СВЦЭМ!$A$39:$A$758,$A91,СВЦЭМ!$B$39:$B$758,C$83)+'СЕТ СН'!$H$12+СВЦЭМ!$D$10+'СЕТ СН'!$H$5-'СЕТ СН'!$H$20</f>
        <v>4140.6542835999999</v>
      </c>
      <c r="D91" s="36">
        <f>SUMIFS(СВЦЭМ!$C$39:$C$758,СВЦЭМ!$A$39:$A$758,$A91,СВЦЭМ!$B$39:$B$758,D$83)+'СЕТ СН'!$H$12+СВЦЭМ!$D$10+'СЕТ СН'!$H$5-'СЕТ СН'!$H$20</f>
        <v>4164.5691537000002</v>
      </c>
      <c r="E91" s="36">
        <f>SUMIFS(СВЦЭМ!$C$39:$C$758,СВЦЭМ!$A$39:$A$758,$A91,СВЦЭМ!$B$39:$B$758,E$83)+'СЕТ СН'!$H$12+СВЦЭМ!$D$10+'СЕТ СН'!$H$5-'СЕТ СН'!$H$20</f>
        <v>4182.8422252799992</v>
      </c>
      <c r="F91" s="36">
        <f>SUMIFS(СВЦЭМ!$C$39:$C$758,СВЦЭМ!$A$39:$A$758,$A91,СВЦЭМ!$B$39:$B$758,F$83)+'СЕТ СН'!$H$12+СВЦЭМ!$D$10+'СЕТ СН'!$H$5-'СЕТ СН'!$H$20</f>
        <v>4158.0616803399998</v>
      </c>
      <c r="G91" s="36">
        <f>SUMIFS(СВЦЭМ!$C$39:$C$758,СВЦЭМ!$A$39:$A$758,$A91,СВЦЭМ!$B$39:$B$758,G$83)+'СЕТ СН'!$H$12+СВЦЭМ!$D$10+'СЕТ СН'!$H$5-'СЕТ СН'!$H$20</f>
        <v>4164.9884636299994</v>
      </c>
      <c r="H91" s="36">
        <f>SUMIFS(СВЦЭМ!$C$39:$C$758,СВЦЭМ!$A$39:$A$758,$A91,СВЦЭМ!$B$39:$B$758,H$83)+'СЕТ СН'!$H$12+СВЦЭМ!$D$10+'СЕТ СН'!$H$5-'СЕТ СН'!$H$20</f>
        <v>4121.1770715599996</v>
      </c>
      <c r="I91" s="36">
        <f>SUMIFS(СВЦЭМ!$C$39:$C$758,СВЦЭМ!$A$39:$A$758,$A91,СВЦЭМ!$B$39:$B$758,I$83)+'СЕТ СН'!$H$12+СВЦЭМ!$D$10+'СЕТ СН'!$H$5-'СЕТ СН'!$H$20</f>
        <v>4155.67838699</v>
      </c>
      <c r="J91" s="36">
        <f>SUMIFS(СВЦЭМ!$C$39:$C$758,СВЦЭМ!$A$39:$A$758,$A91,СВЦЭМ!$B$39:$B$758,J$83)+'СЕТ СН'!$H$12+СВЦЭМ!$D$10+'СЕТ СН'!$H$5-'СЕТ СН'!$H$20</f>
        <v>4103.7526524000004</v>
      </c>
      <c r="K91" s="36">
        <f>SUMIFS(СВЦЭМ!$C$39:$C$758,СВЦЭМ!$A$39:$A$758,$A91,СВЦЭМ!$B$39:$B$758,K$83)+'СЕТ СН'!$H$12+СВЦЭМ!$D$10+'СЕТ СН'!$H$5-'СЕТ СН'!$H$20</f>
        <v>4087.1205259500002</v>
      </c>
      <c r="L91" s="36">
        <f>SUMIFS(СВЦЭМ!$C$39:$C$758,СВЦЭМ!$A$39:$A$758,$A91,СВЦЭМ!$B$39:$B$758,L$83)+'СЕТ СН'!$H$12+СВЦЭМ!$D$10+'СЕТ СН'!$H$5-'СЕТ СН'!$H$20</f>
        <v>4087.4488373700001</v>
      </c>
      <c r="M91" s="36">
        <f>SUMIFS(СВЦЭМ!$C$39:$C$758,СВЦЭМ!$A$39:$A$758,$A91,СВЦЭМ!$B$39:$B$758,M$83)+'СЕТ СН'!$H$12+СВЦЭМ!$D$10+'СЕТ СН'!$H$5-'СЕТ СН'!$H$20</f>
        <v>4117.3923016700001</v>
      </c>
      <c r="N91" s="36">
        <f>SUMIFS(СВЦЭМ!$C$39:$C$758,СВЦЭМ!$A$39:$A$758,$A91,СВЦЭМ!$B$39:$B$758,N$83)+'СЕТ СН'!$H$12+СВЦЭМ!$D$10+'СЕТ СН'!$H$5-'СЕТ СН'!$H$20</f>
        <v>4132.0847152100005</v>
      </c>
      <c r="O91" s="36">
        <f>SUMIFS(СВЦЭМ!$C$39:$C$758,СВЦЭМ!$A$39:$A$758,$A91,СВЦЭМ!$B$39:$B$758,O$83)+'СЕТ СН'!$H$12+СВЦЭМ!$D$10+'СЕТ СН'!$H$5-'СЕТ СН'!$H$20</f>
        <v>4152.2907364100001</v>
      </c>
      <c r="P91" s="36">
        <f>SUMIFS(СВЦЭМ!$C$39:$C$758,СВЦЭМ!$A$39:$A$758,$A91,СВЦЭМ!$B$39:$B$758,P$83)+'СЕТ СН'!$H$12+СВЦЭМ!$D$10+'СЕТ СН'!$H$5-'СЕТ СН'!$H$20</f>
        <v>4163.07362251</v>
      </c>
      <c r="Q91" s="36">
        <f>SUMIFS(СВЦЭМ!$C$39:$C$758,СВЦЭМ!$A$39:$A$758,$A91,СВЦЭМ!$B$39:$B$758,Q$83)+'СЕТ СН'!$H$12+СВЦЭМ!$D$10+'СЕТ СН'!$H$5-'СЕТ СН'!$H$20</f>
        <v>4181.3508508600007</v>
      </c>
      <c r="R91" s="36">
        <f>SUMIFS(СВЦЭМ!$C$39:$C$758,СВЦЭМ!$A$39:$A$758,$A91,СВЦЭМ!$B$39:$B$758,R$83)+'СЕТ СН'!$H$12+СВЦЭМ!$D$10+'СЕТ СН'!$H$5-'СЕТ СН'!$H$20</f>
        <v>4183.8068572499997</v>
      </c>
      <c r="S91" s="36">
        <f>SUMIFS(СВЦЭМ!$C$39:$C$758,СВЦЭМ!$A$39:$A$758,$A91,СВЦЭМ!$B$39:$B$758,S$83)+'СЕТ СН'!$H$12+СВЦЭМ!$D$10+'СЕТ СН'!$H$5-'СЕТ СН'!$H$20</f>
        <v>4164.9703315999996</v>
      </c>
      <c r="T91" s="36">
        <f>SUMIFS(СВЦЭМ!$C$39:$C$758,СВЦЭМ!$A$39:$A$758,$A91,СВЦЭМ!$B$39:$B$758,T$83)+'СЕТ СН'!$H$12+СВЦЭМ!$D$10+'СЕТ СН'!$H$5-'СЕТ СН'!$H$20</f>
        <v>4140.5884849399999</v>
      </c>
      <c r="U91" s="36">
        <f>SUMIFS(СВЦЭМ!$C$39:$C$758,СВЦЭМ!$A$39:$A$758,$A91,СВЦЭМ!$B$39:$B$758,U$83)+'СЕТ СН'!$H$12+СВЦЭМ!$D$10+'СЕТ СН'!$H$5-'СЕТ СН'!$H$20</f>
        <v>4113.4327667699999</v>
      </c>
      <c r="V91" s="36">
        <f>SUMIFS(СВЦЭМ!$C$39:$C$758,СВЦЭМ!$A$39:$A$758,$A91,СВЦЭМ!$B$39:$B$758,V$83)+'СЕТ СН'!$H$12+СВЦЭМ!$D$10+'СЕТ СН'!$H$5-'СЕТ СН'!$H$20</f>
        <v>4111.4731172400006</v>
      </c>
      <c r="W91" s="36">
        <f>SUMIFS(СВЦЭМ!$C$39:$C$758,СВЦЭМ!$A$39:$A$758,$A91,СВЦЭМ!$B$39:$B$758,W$83)+'СЕТ СН'!$H$12+СВЦЭМ!$D$10+'СЕТ СН'!$H$5-'СЕТ СН'!$H$20</f>
        <v>4104.4352836899998</v>
      </c>
      <c r="X91" s="36">
        <f>SUMIFS(СВЦЭМ!$C$39:$C$758,СВЦЭМ!$A$39:$A$758,$A91,СВЦЭМ!$B$39:$B$758,X$83)+'СЕТ СН'!$H$12+СВЦЭМ!$D$10+'СЕТ СН'!$H$5-'СЕТ СН'!$H$20</f>
        <v>4152.1615258700003</v>
      </c>
      <c r="Y91" s="36">
        <f>SUMIFS(СВЦЭМ!$C$39:$C$758,СВЦЭМ!$A$39:$A$758,$A91,СВЦЭМ!$B$39:$B$758,Y$83)+'СЕТ СН'!$H$12+СВЦЭМ!$D$10+'СЕТ СН'!$H$5-'СЕТ СН'!$H$20</f>
        <v>4188.1701458099997</v>
      </c>
    </row>
    <row r="92" spans="1:25" ht="15.75" x14ac:dyDescent="0.2">
      <c r="A92" s="35">
        <f t="shared" si="2"/>
        <v>45391</v>
      </c>
      <c r="B92" s="36">
        <f>SUMIFS(СВЦЭМ!$C$39:$C$758,СВЦЭМ!$A$39:$A$758,$A92,СВЦЭМ!$B$39:$B$758,B$83)+'СЕТ СН'!$H$12+СВЦЭМ!$D$10+'СЕТ СН'!$H$5-'СЕТ СН'!$H$20</f>
        <v>4177.0461707100003</v>
      </c>
      <c r="C92" s="36">
        <f>SUMIFS(СВЦЭМ!$C$39:$C$758,СВЦЭМ!$A$39:$A$758,$A92,СВЦЭМ!$B$39:$B$758,C$83)+'СЕТ СН'!$H$12+СВЦЭМ!$D$10+'СЕТ СН'!$H$5-'СЕТ СН'!$H$20</f>
        <v>4221.4573475799998</v>
      </c>
      <c r="D92" s="36">
        <f>SUMIFS(СВЦЭМ!$C$39:$C$758,СВЦЭМ!$A$39:$A$758,$A92,СВЦЭМ!$B$39:$B$758,D$83)+'СЕТ СН'!$H$12+СВЦЭМ!$D$10+'СЕТ СН'!$H$5-'СЕТ СН'!$H$20</f>
        <v>4260.0884052199999</v>
      </c>
      <c r="E92" s="36">
        <f>SUMIFS(СВЦЭМ!$C$39:$C$758,СВЦЭМ!$A$39:$A$758,$A92,СВЦЭМ!$B$39:$B$758,E$83)+'СЕТ СН'!$H$12+СВЦЭМ!$D$10+'СЕТ СН'!$H$5-'СЕТ СН'!$H$20</f>
        <v>4280.7217621399996</v>
      </c>
      <c r="F92" s="36">
        <f>SUMIFS(СВЦЭМ!$C$39:$C$758,СВЦЭМ!$A$39:$A$758,$A92,СВЦЭМ!$B$39:$B$758,F$83)+'СЕТ СН'!$H$12+СВЦЭМ!$D$10+'СЕТ СН'!$H$5-'СЕТ СН'!$H$20</f>
        <v>4265.2831363200003</v>
      </c>
      <c r="G92" s="36">
        <f>SUMIFS(СВЦЭМ!$C$39:$C$758,СВЦЭМ!$A$39:$A$758,$A92,СВЦЭМ!$B$39:$B$758,G$83)+'СЕТ СН'!$H$12+СВЦЭМ!$D$10+'СЕТ СН'!$H$5-'СЕТ СН'!$H$20</f>
        <v>4252.4295943799998</v>
      </c>
      <c r="H92" s="36">
        <f>SUMIFS(СВЦЭМ!$C$39:$C$758,СВЦЭМ!$A$39:$A$758,$A92,СВЦЭМ!$B$39:$B$758,H$83)+'СЕТ СН'!$H$12+СВЦЭМ!$D$10+'СЕТ СН'!$H$5-'СЕТ СН'!$H$20</f>
        <v>4209.5667125500004</v>
      </c>
      <c r="I92" s="36">
        <f>SUMIFS(СВЦЭМ!$C$39:$C$758,СВЦЭМ!$A$39:$A$758,$A92,СВЦЭМ!$B$39:$B$758,I$83)+'СЕТ СН'!$H$12+СВЦЭМ!$D$10+'СЕТ СН'!$H$5-'СЕТ СН'!$H$20</f>
        <v>4156.5840219399997</v>
      </c>
      <c r="J92" s="36">
        <f>SUMIFS(СВЦЭМ!$C$39:$C$758,СВЦЭМ!$A$39:$A$758,$A92,СВЦЭМ!$B$39:$B$758,J$83)+'СЕТ СН'!$H$12+СВЦЭМ!$D$10+'СЕТ СН'!$H$5-'СЕТ СН'!$H$20</f>
        <v>4134.2412587100007</v>
      </c>
      <c r="K92" s="36">
        <f>SUMIFS(СВЦЭМ!$C$39:$C$758,СВЦЭМ!$A$39:$A$758,$A92,СВЦЭМ!$B$39:$B$758,K$83)+'СЕТ СН'!$H$12+СВЦЭМ!$D$10+'СЕТ СН'!$H$5-'СЕТ СН'!$H$20</f>
        <v>4122.0414004699996</v>
      </c>
      <c r="L92" s="36">
        <f>SUMIFS(СВЦЭМ!$C$39:$C$758,СВЦЭМ!$A$39:$A$758,$A92,СВЦЭМ!$B$39:$B$758,L$83)+'СЕТ СН'!$H$12+СВЦЭМ!$D$10+'СЕТ СН'!$H$5-'СЕТ СН'!$H$20</f>
        <v>4130.11285606</v>
      </c>
      <c r="M92" s="36">
        <f>SUMIFS(СВЦЭМ!$C$39:$C$758,СВЦЭМ!$A$39:$A$758,$A92,СВЦЭМ!$B$39:$B$758,M$83)+'СЕТ СН'!$H$12+СВЦЭМ!$D$10+'СЕТ СН'!$H$5-'СЕТ СН'!$H$20</f>
        <v>4149.3341902100001</v>
      </c>
      <c r="N92" s="36">
        <f>SUMIFS(СВЦЭМ!$C$39:$C$758,СВЦЭМ!$A$39:$A$758,$A92,СВЦЭМ!$B$39:$B$758,N$83)+'СЕТ СН'!$H$12+СВЦЭМ!$D$10+'СЕТ СН'!$H$5-'СЕТ СН'!$H$20</f>
        <v>4156.7524375900002</v>
      </c>
      <c r="O92" s="36">
        <f>SUMIFS(СВЦЭМ!$C$39:$C$758,СВЦЭМ!$A$39:$A$758,$A92,СВЦЭМ!$B$39:$B$758,O$83)+'СЕТ СН'!$H$12+СВЦЭМ!$D$10+'СЕТ СН'!$H$5-'СЕТ СН'!$H$20</f>
        <v>4172.7182768299999</v>
      </c>
      <c r="P92" s="36">
        <f>SUMIFS(СВЦЭМ!$C$39:$C$758,СВЦЭМ!$A$39:$A$758,$A92,СВЦЭМ!$B$39:$B$758,P$83)+'СЕТ СН'!$H$12+СВЦЭМ!$D$10+'СЕТ СН'!$H$5-'СЕТ СН'!$H$20</f>
        <v>4185.2487173</v>
      </c>
      <c r="Q92" s="36">
        <f>SUMIFS(СВЦЭМ!$C$39:$C$758,СВЦЭМ!$A$39:$A$758,$A92,СВЦЭМ!$B$39:$B$758,Q$83)+'СЕТ СН'!$H$12+СВЦЭМ!$D$10+'СЕТ СН'!$H$5-'СЕТ СН'!$H$20</f>
        <v>4208.8512055400006</v>
      </c>
      <c r="R92" s="36">
        <f>SUMIFS(СВЦЭМ!$C$39:$C$758,СВЦЭМ!$A$39:$A$758,$A92,СВЦЭМ!$B$39:$B$758,R$83)+'СЕТ СН'!$H$12+СВЦЭМ!$D$10+'СЕТ СН'!$H$5-'СЕТ СН'!$H$20</f>
        <v>4209.8723311499998</v>
      </c>
      <c r="S92" s="36">
        <f>SUMIFS(СВЦЭМ!$C$39:$C$758,СВЦЭМ!$A$39:$A$758,$A92,СВЦЭМ!$B$39:$B$758,S$83)+'СЕТ СН'!$H$12+СВЦЭМ!$D$10+'СЕТ СН'!$H$5-'СЕТ СН'!$H$20</f>
        <v>4194.4006082899996</v>
      </c>
      <c r="T92" s="36">
        <f>SUMIFS(СВЦЭМ!$C$39:$C$758,СВЦЭМ!$A$39:$A$758,$A92,СВЦЭМ!$B$39:$B$758,T$83)+'СЕТ СН'!$H$12+СВЦЭМ!$D$10+'СЕТ СН'!$H$5-'СЕТ СН'!$H$20</f>
        <v>4162.98552905</v>
      </c>
      <c r="U92" s="36">
        <f>SUMIFS(СВЦЭМ!$C$39:$C$758,СВЦЭМ!$A$39:$A$758,$A92,СВЦЭМ!$B$39:$B$758,U$83)+'СЕТ СН'!$H$12+СВЦЭМ!$D$10+'СЕТ СН'!$H$5-'СЕТ СН'!$H$20</f>
        <v>4150.2050800699999</v>
      </c>
      <c r="V92" s="36">
        <f>SUMIFS(СВЦЭМ!$C$39:$C$758,СВЦЭМ!$A$39:$A$758,$A92,СВЦЭМ!$B$39:$B$758,V$83)+'СЕТ СН'!$H$12+СВЦЭМ!$D$10+'СЕТ СН'!$H$5-'СЕТ СН'!$H$20</f>
        <v>4121.4920656200002</v>
      </c>
      <c r="W92" s="36">
        <f>SUMIFS(СВЦЭМ!$C$39:$C$758,СВЦЭМ!$A$39:$A$758,$A92,СВЦЭМ!$B$39:$B$758,W$83)+'СЕТ СН'!$H$12+СВЦЭМ!$D$10+'СЕТ СН'!$H$5-'СЕТ СН'!$H$20</f>
        <v>4129.3822104700002</v>
      </c>
      <c r="X92" s="36">
        <f>SUMIFS(СВЦЭМ!$C$39:$C$758,СВЦЭМ!$A$39:$A$758,$A92,СВЦЭМ!$B$39:$B$758,X$83)+'СЕТ СН'!$H$12+СВЦЭМ!$D$10+'СЕТ СН'!$H$5-'СЕТ СН'!$H$20</f>
        <v>4211.7024337000003</v>
      </c>
      <c r="Y92" s="36">
        <f>SUMIFS(СВЦЭМ!$C$39:$C$758,СВЦЭМ!$A$39:$A$758,$A92,СВЦЭМ!$B$39:$B$758,Y$83)+'СЕТ СН'!$H$12+СВЦЭМ!$D$10+'СЕТ СН'!$H$5-'СЕТ СН'!$H$20</f>
        <v>4208.9504024500002</v>
      </c>
    </row>
    <row r="93" spans="1:25" ht="15.75" x14ac:dyDescent="0.2">
      <c r="A93" s="35">
        <f t="shared" si="2"/>
        <v>45392</v>
      </c>
      <c r="B93" s="36">
        <f>SUMIFS(СВЦЭМ!$C$39:$C$758,СВЦЭМ!$A$39:$A$758,$A93,СВЦЭМ!$B$39:$B$758,B$83)+'СЕТ СН'!$H$12+СВЦЭМ!$D$10+'СЕТ СН'!$H$5-'СЕТ СН'!$H$20</f>
        <v>4298.6770779099998</v>
      </c>
      <c r="C93" s="36">
        <f>SUMIFS(СВЦЭМ!$C$39:$C$758,СВЦЭМ!$A$39:$A$758,$A93,СВЦЭМ!$B$39:$B$758,C$83)+'СЕТ СН'!$H$12+СВЦЭМ!$D$10+'СЕТ СН'!$H$5-'СЕТ СН'!$H$20</f>
        <v>4392.3169142799998</v>
      </c>
      <c r="D93" s="36">
        <f>SUMIFS(СВЦЭМ!$C$39:$C$758,СВЦЭМ!$A$39:$A$758,$A93,СВЦЭМ!$B$39:$B$758,D$83)+'СЕТ СН'!$H$12+СВЦЭМ!$D$10+'СЕТ СН'!$H$5-'СЕТ СН'!$H$20</f>
        <v>4396.6514228699998</v>
      </c>
      <c r="E93" s="36">
        <f>SUMIFS(СВЦЭМ!$C$39:$C$758,СВЦЭМ!$A$39:$A$758,$A93,СВЦЭМ!$B$39:$B$758,E$83)+'СЕТ СН'!$H$12+СВЦЭМ!$D$10+'СЕТ СН'!$H$5-'СЕТ СН'!$H$20</f>
        <v>4384.5882993100004</v>
      </c>
      <c r="F93" s="36">
        <f>SUMIFS(СВЦЭМ!$C$39:$C$758,СВЦЭМ!$A$39:$A$758,$A93,СВЦЭМ!$B$39:$B$758,F$83)+'СЕТ СН'!$H$12+СВЦЭМ!$D$10+'СЕТ СН'!$H$5-'СЕТ СН'!$H$20</f>
        <v>4380.2490210800006</v>
      </c>
      <c r="G93" s="36">
        <f>SUMIFS(СВЦЭМ!$C$39:$C$758,СВЦЭМ!$A$39:$A$758,$A93,СВЦЭМ!$B$39:$B$758,G$83)+'СЕТ СН'!$H$12+СВЦЭМ!$D$10+'СЕТ СН'!$H$5-'СЕТ СН'!$H$20</f>
        <v>4334.2446266200004</v>
      </c>
      <c r="H93" s="36">
        <f>SUMIFS(СВЦЭМ!$C$39:$C$758,СВЦЭМ!$A$39:$A$758,$A93,СВЦЭМ!$B$39:$B$758,H$83)+'СЕТ СН'!$H$12+СВЦЭМ!$D$10+'СЕТ СН'!$H$5-'СЕТ СН'!$H$20</f>
        <v>4249.2877602200006</v>
      </c>
      <c r="I93" s="36">
        <f>SUMIFS(СВЦЭМ!$C$39:$C$758,СВЦЭМ!$A$39:$A$758,$A93,СВЦЭМ!$B$39:$B$758,I$83)+'СЕТ СН'!$H$12+СВЦЭМ!$D$10+'СЕТ СН'!$H$5-'СЕТ СН'!$H$20</f>
        <v>4183.39394885</v>
      </c>
      <c r="J93" s="36">
        <f>SUMIFS(СВЦЭМ!$C$39:$C$758,СВЦЭМ!$A$39:$A$758,$A93,СВЦЭМ!$B$39:$B$758,J$83)+'СЕТ СН'!$H$12+СВЦЭМ!$D$10+'СЕТ СН'!$H$5-'СЕТ СН'!$H$20</f>
        <v>4085.3477716300004</v>
      </c>
      <c r="K93" s="36">
        <f>SUMIFS(СВЦЭМ!$C$39:$C$758,СВЦЭМ!$A$39:$A$758,$A93,СВЦЭМ!$B$39:$B$758,K$83)+'СЕТ СН'!$H$12+СВЦЭМ!$D$10+'СЕТ СН'!$H$5-'СЕТ СН'!$H$20</f>
        <v>4076.5485092500003</v>
      </c>
      <c r="L93" s="36">
        <f>SUMIFS(СВЦЭМ!$C$39:$C$758,СВЦЭМ!$A$39:$A$758,$A93,СВЦЭМ!$B$39:$B$758,L$83)+'СЕТ СН'!$H$12+СВЦЭМ!$D$10+'СЕТ СН'!$H$5-'СЕТ СН'!$H$20</f>
        <v>4090.5295686400004</v>
      </c>
      <c r="M93" s="36">
        <f>SUMIFS(СВЦЭМ!$C$39:$C$758,СВЦЭМ!$A$39:$A$758,$A93,СВЦЭМ!$B$39:$B$758,M$83)+'СЕТ СН'!$H$12+СВЦЭМ!$D$10+'СЕТ СН'!$H$5-'СЕТ СН'!$H$20</f>
        <v>4102.9309501600001</v>
      </c>
      <c r="N93" s="36">
        <f>SUMIFS(СВЦЭМ!$C$39:$C$758,СВЦЭМ!$A$39:$A$758,$A93,СВЦЭМ!$B$39:$B$758,N$83)+'СЕТ СН'!$H$12+СВЦЭМ!$D$10+'СЕТ СН'!$H$5-'СЕТ СН'!$H$20</f>
        <v>4096.4669704400003</v>
      </c>
      <c r="O93" s="36">
        <f>SUMIFS(СВЦЭМ!$C$39:$C$758,СВЦЭМ!$A$39:$A$758,$A93,СВЦЭМ!$B$39:$B$758,O$83)+'СЕТ СН'!$H$12+СВЦЭМ!$D$10+'СЕТ СН'!$H$5-'СЕТ СН'!$H$20</f>
        <v>4103.8692674000004</v>
      </c>
      <c r="P93" s="36">
        <f>SUMIFS(СВЦЭМ!$C$39:$C$758,СВЦЭМ!$A$39:$A$758,$A93,СВЦЭМ!$B$39:$B$758,P$83)+'СЕТ СН'!$H$12+СВЦЭМ!$D$10+'СЕТ СН'!$H$5-'СЕТ СН'!$H$20</f>
        <v>4114.8462361800002</v>
      </c>
      <c r="Q93" s="36">
        <f>SUMIFS(СВЦЭМ!$C$39:$C$758,СВЦЭМ!$A$39:$A$758,$A93,СВЦЭМ!$B$39:$B$758,Q$83)+'СЕТ СН'!$H$12+СВЦЭМ!$D$10+'СЕТ СН'!$H$5-'СЕТ СН'!$H$20</f>
        <v>4130.9050050900005</v>
      </c>
      <c r="R93" s="36">
        <f>SUMIFS(СВЦЭМ!$C$39:$C$758,СВЦЭМ!$A$39:$A$758,$A93,СВЦЭМ!$B$39:$B$758,R$83)+'СЕТ СН'!$H$12+СВЦЭМ!$D$10+'СЕТ СН'!$H$5-'СЕТ СН'!$H$20</f>
        <v>4140.0950219799997</v>
      </c>
      <c r="S93" s="36">
        <f>SUMIFS(СВЦЭМ!$C$39:$C$758,СВЦЭМ!$A$39:$A$758,$A93,СВЦЭМ!$B$39:$B$758,S$83)+'СЕТ СН'!$H$12+СВЦЭМ!$D$10+'СЕТ СН'!$H$5-'СЕТ СН'!$H$20</f>
        <v>4117.0971441000002</v>
      </c>
      <c r="T93" s="36">
        <f>SUMIFS(СВЦЭМ!$C$39:$C$758,СВЦЭМ!$A$39:$A$758,$A93,СВЦЭМ!$B$39:$B$758,T$83)+'СЕТ СН'!$H$12+СВЦЭМ!$D$10+'СЕТ СН'!$H$5-'СЕТ СН'!$H$20</f>
        <v>4093.0423825600001</v>
      </c>
      <c r="U93" s="36">
        <f>SUMIFS(СВЦЭМ!$C$39:$C$758,СВЦЭМ!$A$39:$A$758,$A93,СВЦЭМ!$B$39:$B$758,U$83)+'СЕТ СН'!$H$12+СВЦЭМ!$D$10+'СЕТ СН'!$H$5-'СЕТ СН'!$H$20</f>
        <v>4073.1386977299999</v>
      </c>
      <c r="V93" s="36">
        <f>SUMIFS(СВЦЭМ!$C$39:$C$758,СВЦЭМ!$A$39:$A$758,$A93,СВЦЭМ!$B$39:$B$758,V$83)+'СЕТ СН'!$H$12+СВЦЭМ!$D$10+'СЕТ СН'!$H$5-'СЕТ СН'!$H$20</f>
        <v>4054.3365539200004</v>
      </c>
      <c r="W93" s="36">
        <f>SUMIFS(СВЦЭМ!$C$39:$C$758,СВЦЭМ!$A$39:$A$758,$A93,СВЦЭМ!$B$39:$B$758,W$83)+'СЕТ СН'!$H$12+СВЦЭМ!$D$10+'СЕТ СН'!$H$5-'СЕТ СН'!$H$20</f>
        <v>4043.0540767400003</v>
      </c>
      <c r="X93" s="36">
        <f>SUMIFS(СВЦЭМ!$C$39:$C$758,СВЦЭМ!$A$39:$A$758,$A93,СВЦЭМ!$B$39:$B$758,X$83)+'СЕТ СН'!$H$12+СВЦЭМ!$D$10+'СЕТ СН'!$H$5-'СЕТ СН'!$H$20</f>
        <v>4094.92788341</v>
      </c>
      <c r="Y93" s="36">
        <f>SUMIFS(СВЦЭМ!$C$39:$C$758,СВЦЭМ!$A$39:$A$758,$A93,СВЦЭМ!$B$39:$B$758,Y$83)+'СЕТ СН'!$H$12+СВЦЭМ!$D$10+'СЕТ СН'!$H$5-'СЕТ СН'!$H$20</f>
        <v>4132.7073462200005</v>
      </c>
    </row>
    <row r="94" spans="1:25" ht="15.75" x14ac:dyDescent="0.2">
      <c r="A94" s="35">
        <f t="shared" si="2"/>
        <v>45393</v>
      </c>
      <c r="B94" s="36">
        <f>SUMIFS(СВЦЭМ!$C$39:$C$758,СВЦЭМ!$A$39:$A$758,$A94,СВЦЭМ!$B$39:$B$758,B$83)+'СЕТ СН'!$H$12+СВЦЭМ!$D$10+'СЕТ СН'!$H$5-'СЕТ СН'!$H$20</f>
        <v>4170.2214133599991</v>
      </c>
      <c r="C94" s="36">
        <f>SUMIFS(СВЦЭМ!$C$39:$C$758,СВЦЭМ!$A$39:$A$758,$A94,СВЦЭМ!$B$39:$B$758,C$83)+'СЕТ СН'!$H$12+СВЦЭМ!$D$10+'СЕТ СН'!$H$5-'СЕТ СН'!$H$20</f>
        <v>4248.0613083899998</v>
      </c>
      <c r="D94" s="36">
        <f>SUMIFS(СВЦЭМ!$C$39:$C$758,СВЦЭМ!$A$39:$A$758,$A94,СВЦЭМ!$B$39:$B$758,D$83)+'СЕТ СН'!$H$12+СВЦЭМ!$D$10+'СЕТ СН'!$H$5-'СЕТ СН'!$H$20</f>
        <v>4299.2568974299993</v>
      </c>
      <c r="E94" s="36">
        <f>SUMIFS(СВЦЭМ!$C$39:$C$758,СВЦЭМ!$A$39:$A$758,$A94,СВЦЭМ!$B$39:$B$758,E$83)+'СЕТ СН'!$H$12+СВЦЭМ!$D$10+'СЕТ СН'!$H$5-'СЕТ СН'!$H$20</f>
        <v>4301.41938295</v>
      </c>
      <c r="F94" s="36">
        <f>SUMIFS(СВЦЭМ!$C$39:$C$758,СВЦЭМ!$A$39:$A$758,$A94,СВЦЭМ!$B$39:$B$758,F$83)+'СЕТ СН'!$H$12+СВЦЭМ!$D$10+'СЕТ СН'!$H$5-'СЕТ СН'!$H$20</f>
        <v>4297.68346896</v>
      </c>
      <c r="G94" s="36">
        <f>SUMIFS(СВЦЭМ!$C$39:$C$758,СВЦЭМ!$A$39:$A$758,$A94,СВЦЭМ!$B$39:$B$758,G$83)+'СЕТ СН'!$H$12+СВЦЭМ!$D$10+'СЕТ СН'!$H$5-'СЕТ СН'!$H$20</f>
        <v>4274.8348388499999</v>
      </c>
      <c r="H94" s="36">
        <f>SUMIFS(СВЦЭМ!$C$39:$C$758,СВЦЭМ!$A$39:$A$758,$A94,СВЦЭМ!$B$39:$B$758,H$83)+'СЕТ СН'!$H$12+СВЦЭМ!$D$10+'СЕТ СН'!$H$5-'СЕТ СН'!$H$20</f>
        <v>4205.0214138199999</v>
      </c>
      <c r="I94" s="36">
        <f>SUMIFS(СВЦЭМ!$C$39:$C$758,СВЦЭМ!$A$39:$A$758,$A94,СВЦЭМ!$B$39:$B$758,I$83)+'СЕТ СН'!$H$12+СВЦЭМ!$D$10+'СЕТ СН'!$H$5-'СЕТ СН'!$H$20</f>
        <v>4126.6301800199999</v>
      </c>
      <c r="J94" s="36">
        <f>SUMIFS(СВЦЭМ!$C$39:$C$758,СВЦЭМ!$A$39:$A$758,$A94,СВЦЭМ!$B$39:$B$758,J$83)+'СЕТ СН'!$H$12+СВЦЭМ!$D$10+'СЕТ СН'!$H$5-'СЕТ СН'!$H$20</f>
        <v>4126.4882677700007</v>
      </c>
      <c r="K94" s="36">
        <f>SUMIFS(СВЦЭМ!$C$39:$C$758,СВЦЭМ!$A$39:$A$758,$A94,СВЦЭМ!$B$39:$B$758,K$83)+'СЕТ СН'!$H$12+СВЦЭМ!$D$10+'СЕТ СН'!$H$5-'СЕТ СН'!$H$20</f>
        <v>4126.9969242999996</v>
      </c>
      <c r="L94" s="36">
        <f>SUMIFS(СВЦЭМ!$C$39:$C$758,СВЦЭМ!$A$39:$A$758,$A94,СВЦЭМ!$B$39:$B$758,L$83)+'СЕТ СН'!$H$12+СВЦЭМ!$D$10+'СЕТ СН'!$H$5-'СЕТ СН'!$H$20</f>
        <v>4122.3540118399997</v>
      </c>
      <c r="M94" s="36">
        <f>SUMIFS(СВЦЭМ!$C$39:$C$758,СВЦЭМ!$A$39:$A$758,$A94,СВЦЭМ!$B$39:$B$758,M$83)+'СЕТ СН'!$H$12+СВЦЭМ!$D$10+'СЕТ СН'!$H$5-'СЕТ СН'!$H$20</f>
        <v>4138.9508302800004</v>
      </c>
      <c r="N94" s="36">
        <f>SUMIFS(СВЦЭМ!$C$39:$C$758,СВЦЭМ!$A$39:$A$758,$A94,СВЦЭМ!$B$39:$B$758,N$83)+'СЕТ СН'!$H$12+СВЦЭМ!$D$10+'СЕТ СН'!$H$5-'СЕТ СН'!$H$20</f>
        <v>4129.8486004300003</v>
      </c>
      <c r="O94" s="36">
        <f>SUMIFS(СВЦЭМ!$C$39:$C$758,СВЦЭМ!$A$39:$A$758,$A94,СВЦЭМ!$B$39:$B$758,O$83)+'СЕТ СН'!$H$12+СВЦЭМ!$D$10+'СЕТ СН'!$H$5-'СЕТ СН'!$H$20</f>
        <v>4138.5571156799997</v>
      </c>
      <c r="P94" s="36">
        <f>SUMIFS(СВЦЭМ!$C$39:$C$758,СВЦЭМ!$A$39:$A$758,$A94,СВЦЭМ!$B$39:$B$758,P$83)+'СЕТ СН'!$H$12+СВЦЭМ!$D$10+'СЕТ СН'!$H$5-'СЕТ СН'!$H$20</f>
        <v>4164.7731654899999</v>
      </c>
      <c r="Q94" s="36">
        <f>SUMIFS(СВЦЭМ!$C$39:$C$758,СВЦЭМ!$A$39:$A$758,$A94,СВЦЭМ!$B$39:$B$758,Q$83)+'СЕТ СН'!$H$12+СВЦЭМ!$D$10+'СЕТ СН'!$H$5-'СЕТ СН'!$H$20</f>
        <v>4178.6979442699994</v>
      </c>
      <c r="R94" s="36">
        <f>SUMIFS(СВЦЭМ!$C$39:$C$758,СВЦЭМ!$A$39:$A$758,$A94,СВЦЭМ!$B$39:$B$758,R$83)+'СЕТ СН'!$H$12+СВЦЭМ!$D$10+'СЕТ СН'!$H$5-'СЕТ СН'!$H$20</f>
        <v>4167.2301987699993</v>
      </c>
      <c r="S94" s="36">
        <f>SUMIFS(СВЦЭМ!$C$39:$C$758,СВЦЭМ!$A$39:$A$758,$A94,СВЦЭМ!$B$39:$B$758,S$83)+'СЕТ СН'!$H$12+СВЦЭМ!$D$10+'СЕТ СН'!$H$5-'СЕТ СН'!$H$20</f>
        <v>4153.8227834200006</v>
      </c>
      <c r="T94" s="36">
        <f>SUMIFS(СВЦЭМ!$C$39:$C$758,СВЦЭМ!$A$39:$A$758,$A94,СВЦЭМ!$B$39:$B$758,T$83)+'СЕТ СН'!$H$12+СВЦЭМ!$D$10+'СЕТ СН'!$H$5-'СЕТ СН'!$H$20</f>
        <v>4113.1601420200004</v>
      </c>
      <c r="U94" s="36">
        <f>SUMIFS(СВЦЭМ!$C$39:$C$758,СВЦЭМ!$A$39:$A$758,$A94,СВЦЭМ!$B$39:$B$758,U$83)+'СЕТ СН'!$H$12+СВЦЭМ!$D$10+'СЕТ СН'!$H$5-'СЕТ СН'!$H$20</f>
        <v>4098.6320387599999</v>
      </c>
      <c r="V94" s="36">
        <f>SUMIFS(СВЦЭМ!$C$39:$C$758,СВЦЭМ!$A$39:$A$758,$A94,СВЦЭМ!$B$39:$B$758,V$83)+'СЕТ СН'!$H$12+СВЦЭМ!$D$10+'СЕТ СН'!$H$5-'СЕТ СН'!$H$20</f>
        <v>4094.2140723700004</v>
      </c>
      <c r="W94" s="36">
        <f>SUMIFS(СВЦЭМ!$C$39:$C$758,СВЦЭМ!$A$39:$A$758,$A94,СВЦЭМ!$B$39:$B$758,W$83)+'СЕТ СН'!$H$12+СВЦЭМ!$D$10+'СЕТ СН'!$H$5-'СЕТ СН'!$H$20</f>
        <v>4076.2517055799999</v>
      </c>
      <c r="X94" s="36">
        <f>SUMIFS(СВЦЭМ!$C$39:$C$758,СВЦЭМ!$A$39:$A$758,$A94,СВЦЭМ!$B$39:$B$758,X$83)+'СЕТ СН'!$H$12+СВЦЭМ!$D$10+'СЕТ СН'!$H$5-'СЕТ СН'!$H$20</f>
        <v>4118.4474891899999</v>
      </c>
      <c r="Y94" s="36">
        <f>SUMIFS(СВЦЭМ!$C$39:$C$758,СВЦЭМ!$A$39:$A$758,$A94,СВЦЭМ!$B$39:$B$758,Y$83)+'СЕТ СН'!$H$12+СВЦЭМ!$D$10+'СЕТ СН'!$H$5-'СЕТ СН'!$H$20</f>
        <v>4161.6554758000002</v>
      </c>
    </row>
    <row r="95" spans="1:25" ht="15.75" x14ac:dyDescent="0.2">
      <c r="A95" s="35">
        <f t="shared" si="2"/>
        <v>45394</v>
      </c>
      <c r="B95" s="36">
        <f>SUMIFS(СВЦЭМ!$C$39:$C$758,СВЦЭМ!$A$39:$A$758,$A95,СВЦЭМ!$B$39:$B$758,B$83)+'СЕТ СН'!$H$12+СВЦЭМ!$D$10+'СЕТ СН'!$H$5-'СЕТ СН'!$H$20</f>
        <v>4135.3897398099998</v>
      </c>
      <c r="C95" s="36">
        <f>SUMIFS(СВЦЭМ!$C$39:$C$758,СВЦЭМ!$A$39:$A$758,$A95,СВЦЭМ!$B$39:$B$758,C$83)+'СЕТ СН'!$H$12+СВЦЭМ!$D$10+'СЕТ СН'!$H$5-'СЕТ СН'!$H$20</f>
        <v>4119.6315808099998</v>
      </c>
      <c r="D95" s="36">
        <f>SUMIFS(СВЦЭМ!$C$39:$C$758,СВЦЭМ!$A$39:$A$758,$A95,СВЦЭМ!$B$39:$B$758,D$83)+'СЕТ СН'!$H$12+СВЦЭМ!$D$10+'СЕТ СН'!$H$5-'СЕТ СН'!$H$20</f>
        <v>4144.1923794699997</v>
      </c>
      <c r="E95" s="36">
        <f>SUMIFS(СВЦЭМ!$C$39:$C$758,СВЦЭМ!$A$39:$A$758,$A95,СВЦЭМ!$B$39:$B$758,E$83)+'СЕТ СН'!$H$12+СВЦЭМ!$D$10+'СЕТ СН'!$H$5-'СЕТ СН'!$H$20</f>
        <v>4181.6633998399993</v>
      </c>
      <c r="F95" s="36">
        <f>SUMIFS(СВЦЭМ!$C$39:$C$758,СВЦЭМ!$A$39:$A$758,$A95,СВЦЭМ!$B$39:$B$758,F$83)+'СЕТ СН'!$H$12+СВЦЭМ!$D$10+'СЕТ СН'!$H$5-'СЕТ СН'!$H$20</f>
        <v>4176.4389840099993</v>
      </c>
      <c r="G95" s="36">
        <f>SUMIFS(СВЦЭМ!$C$39:$C$758,СВЦЭМ!$A$39:$A$758,$A95,СВЦЭМ!$B$39:$B$758,G$83)+'СЕТ СН'!$H$12+СВЦЭМ!$D$10+'СЕТ СН'!$H$5-'СЕТ СН'!$H$20</f>
        <v>4144.4149101100002</v>
      </c>
      <c r="H95" s="36">
        <f>SUMIFS(СВЦЭМ!$C$39:$C$758,СВЦЭМ!$A$39:$A$758,$A95,СВЦЭМ!$B$39:$B$758,H$83)+'СЕТ СН'!$H$12+СВЦЭМ!$D$10+'СЕТ СН'!$H$5-'СЕТ СН'!$H$20</f>
        <v>4082.0166289500003</v>
      </c>
      <c r="I95" s="36">
        <f>SUMIFS(СВЦЭМ!$C$39:$C$758,СВЦЭМ!$A$39:$A$758,$A95,СВЦЭМ!$B$39:$B$758,I$83)+'СЕТ СН'!$H$12+СВЦЭМ!$D$10+'СЕТ СН'!$H$5-'СЕТ СН'!$H$20</f>
        <v>4019.4994283400001</v>
      </c>
      <c r="J95" s="36">
        <f>SUMIFS(СВЦЭМ!$C$39:$C$758,СВЦЭМ!$A$39:$A$758,$A95,СВЦЭМ!$B$39:$B$758,J$83)+'СЕТ СН'!$H$12+СВЦЭМ!$D$10+'СЕТ СН'!$H$5-'СЕТ СН'!$H$20</f>
        <v>3982.1114410700002</v>
      </c>
      <c r="K95" s="36">
        <f>SUMIFS(СВЦЭМ!$C$39:$C$758,СВЦЭМ!$A$39:$A$758,$A95,СВЦЭМ!$B$39:$B$758,K$83)+'СЕТ СН'!$H$12+СВЦЭМ!$D$10+'СЕТ СН'!$H$5-'СЕТ СН'!$H$20</f>
        <v>3979.7354965600002</v>
      </c>
      <c r="L95" s="36">
        <f>SUMIFS(СВЦЭМ!$C$39:$C$758,СВЦЭМ!$A$39:$A$758,$A95,СВЦЭМ!$B$39:$B$758,L$83)+'СЕТ СН'!$H$12+СВЦЭМ!$D$10+'СЕТ СН'!$H$5-'СЕТ СН'!$H$20</f>
        <v>3980.5414434700001</v>
      </c>
      <c r="M95" s="36">
        <f>SUMIFS(СВЦЭМ!$C$39:$C$758,СВЦЭМ!$A$39:$A$758,$A95,СВЦЭМ!$B$39:$B$758,M$83)+'СЕТ СН'!$H$12+СВЦЭМ!$D$10+'СЕТ СН'!$H$5-'СЕТ СН'!$H$20</f>
        <v>3988.9909643700003</v>
      </c>
      <c r="N95" s="36">
        <f>SUMIFS(СВЦЭМ!$C$39:$C$758,СВЦЭМ!$A$39:$A$758,$A95,СВЦЭМ!$B$39:$B$758,N$83)+'СЕТ СН'!$H$12+СВЦЭМ!$D$10+'СЕТ СН'!$H$5-'СЕТ СН'!$H$20</f>
        <v>3996.4165473100002</v>
      </c>
      <c r="O95" s="36">
        <f>SUMIFS(СВЦЭМ!$C$39:$C$758,СВЦЭМ!$A$39:$A$758,$A95,СВЦЭМ!$B$39:$B$758,O$83)+'СЕТ СН'!$H$12+СВЦЭМ!$D$10+'СЕТ СН'!$H$5-'СЕТ СН'!$H$20</f>
        <v>4004.6965062600002</v>
      </c>
      <c r="P95" s="36">
        <f>SUMIFS(СВЦЭМ!$C$39:$C$758,СВЦЭМ!$A$39:$A$758,$A95,СВЦЭМ!$B$39:$B$758,P$83)+'СЕТ СН'!$H$12+СВЦЭМ!$D$10+'СЕТ СН'!$H$5-'СЕТ СН'!$H$20</f>
        <v>4020.3908644399999</v>
      </c>
      <c r="Q95" s="36">
        <f>SUMIFS(СВЦЭМ!$C$39:$C$758,СВЦЭМ!$A$39:$A$758,$A95,СВЦЭМ!$B$39:$B$758,Q$83)+'СЕТ СН'!$H$12+СВЦЭМ!$D$10+'СЕТ СН'!$H$5-'СЕТ СН'!$H$20</f>
        <v>4036.4916389999999</v>
      </c>
      <c r="R95" s="36">
        <f>SUMIFS(СВЦЭМ!$C$39:$C$758,СВЦЭМ!$A$39:$A$758,$A95,СВЦЭМ!$B$39:$B$758,R$83)+'СЕТ СН'!$H$12+СВЦЭМ!$D$10+'СЕТ СН'!$H$5-'СЕТ СН'!$H$20</f>
        <v>4037.8220034700003</v>
      </c>
      <c r="S95" s="36">
        <f>SUMIFS(СВЦЭМ!$C$39:$C$758,СВЦЭМ!$A$39:$A$758,$A95,СВЦЭМ!$B$39:$B$758,S$83)+'СЕТ СН'!$H$12+СВЦЭМ!$D$10+'СЕТ СН'!$H$5-'СЕТ СН'!$H$20</f>
        <v>4025.2381363900004</v>
      </c>
      <c r="T95" s="36">
        <f>SUMIFS(СВЦЭМ!$C$39:$C$758,СВЦЭМ!$A$39:$A$758,$A95,СВЦЭМ!$B$39:$B$758,T$83)+'СЕТ СН'!$H$12+СВЦЭМ!$D$10+'СЕТ СН'!$H$5-'СЕТ СН'!$H$20</f>
        <v>3991.3970841400001</v>
      </c>
      <c r="U95" s="36">
        <f>SUMIFS(СВЦЭМ!$C$39:$C$758,СВЦЭМ!$A$39:$A$758,$A95,СВЦЭМ!$B$39:$B$758,U$83)+'СЕТ СН'!$H$12+СВЦЭМ!$D$10+'СЕТ СН'!$H$5-'СЕТ СН'!$H$20</f>
        <v>3995.1039651300002</v>
      </c>
      <c r="V95" s="36">
        <f>SUMIFS(СВЦЭМ!$C$39:$C$758,СВЦЭМ!$A$39:$A$758,$A95,СВЦЭМ!$B$39:$B$758,V$83)+'СЕТ СН'!$H$12+СВЦЭМ!$D$10+'СЕТ СН'!$H$5-'СЕТ СН'!$H$20</f>
        <v>3980.0623615100003</v>
      </c>
      <c r="W95" s="36">
        <f>SUMIFS(СВЦЭМ!$C$39:$C$758,СВЦЭМ!$A$39:$A$758,$A95,СВЦЭМ!$B$39:$B$758,W$83)+'СЕТ СН'!$H$12+СВЦЭМ!$D$10+'СЕТ СН'!$H$5-'СЕТ СН'!$H$20</f>
        <v>3964.4092513300002</v>
      </c>
      <c r="X95" s="36">
        <f>SUMIFS(СВЦЭМ!$C$39:$C$758,СВЦЭМ!$A$39:$A$758,$A95,СВЦЭМ!$B$39:$B$758,X$83)+'СЕТ СН'!$H$12+СВЦЭМ!$D$10+'СЕТ СН'!$H$5-'СЕТ СН'!$H$20</f>
        <v>4019.0785747300001</v>
      </c>
      <c r="Y95" s="36">
        <f>SUMIFS(СВЦЭМ!$C$39:$C$758,СВЦЭМ!$A$39:$A$758,$A95,СВЦЭМ!$B$39:$B$758,Y$83)+'СЕТ СН'!$H$12+СВЦЭМ!$D$10+'СЕТ СН'!$H$5-'СЕТ СН'!$H$20</f>
        <v>4045.4538889200003</v>
      </c>
    </row>
    <row r="96" spans="1:25" ht="15.75" x14ac:dyDescent="0.2">
      <c r="A96" s="35">
        <f t="shared" si="2"/>
        <v>45395</v>
      </c>
      <c r="B96" s="36">
        <f>SUMIFS(СВЦЭМ!$C$39:$C$758,СВЦЭМ!$A$39:$A$758,$A96,СВЦЭМ!$B$39:$B$758,B$83)+'СЕТ СН'!$H$12+СВЦЭМ!$D$10+'СЕТ СН'!$H$5-'СЕТ СН'!$H$20</f>
        <v>4103.0643179799999</v>
      </c>
      <c r="C96" s="36">
        <f>SUMIFS(СВЦЭМ!$C$39:$C$758,СВЦЭМ!$A$39:$A$758,$A96,СВЦЭМ!$B$39:$B$758,C$83)+'СЕТ СН'!$H$12+СВЦЭМ!$D$10+'СЕТ СН'!$H$5-'СЕТ СН'!$H$20</f>
        <v>4116.1796503300002</v>
      </c>
      <c r="D96" s="36">
        <f>SUMIFS(СВЦЭМ!$C$39:$C$758,СВЦЭМ!$A$39:$A$758,$A96,СВЦЭМ!$B$39:$B$758,D$83)+'СЕТ СН'!$H$12+СВЦЭМ!$D$10+'СЕТ СН'!$H$5-'СЕТ СН'!$H$20</f>
        <v>4148.7231368499997</v>
      </c>
      <c r="E96" s="36">
        <f>SUMIFS(СВЦЭМ!$C$39:$C$758,СВЦЭМ!$A$39:$A$758,$A96,СВЦЭМ!$B$39:$B$758,E$83)+'СЕТ СН'!$H$12+СВЦЭМ!$D$10+'СЕТ СН'!$H$5-'СЕТ СН'!$H$20</f>
        <v>4172.9055671099995</v>
      </c>
      <c r="F96" s="36">
        <f>SUMIFS(СВЦЭМ!$C$39:$C$758,СВЦЭМ!$A$39:$A$758,$A96,СВЦЭМ!$B$39:$B$758,F$83)+'СЕТ СН'!$H$12+СВЦЭМ!$D$10+'СЕТ СН'!$H$5-'СЕТ СН'!$H$20</f>
        <v>4176.4820741599997</v>
      </c>
      <c r="G96" s="36">
        <f>SUMIFS(СВЦЭМ!$C$39:$C$758,СВЦЭМ!$A$39:$A$758,$A96,СВЦЭМ!$B$39:$B$758,G$83)+'СЕТ СН'!$H$12+СВЦЭМ!$D$10+'СЕТ СН'!$H$5-'СЕТ СН'!$H$20</f>
        <v>4181.7476559799998</v>
      </c>
      <c r="H96" s="36">
        <f>SUMIFS(СВЦЭМ!$C$39:$C$758,СВЦЭМ!$A$39:$A$758,$A96,СВЦЭМ!$B$39:$B$758,H$83)+'СЕТ СН'!$H$12+СВЦЭМ!$D$10+'СЕТ СН'!$H$5-'СЕТ СН'!$H$20</f>
        <v>4153.5202063100005</v>
      </c>
      <c r="I96" s="36">
        <f>SUMIFS(СВЦЭМ!$C$39:$C$758,СВЦЭМ!$A$39:$A$758,$A96,СВЦЭМ!$B$39:$B$758,I$83)+'СЕТ СН'!$H$12+СВЦЭМ!$D$10+'СЕТ СН'!$H$5-'СЕТ СН'!$H$20</f>
        <v>4133.7759507600003</v>
      </c>
      <c r="J96" s="36">
        <f>SUMIFS(СВЦЭМ!$C$39:$C$758,СВЦЭМ!$A$39:$A$758,$A96,СВЦЭМ!$B$39:$B$758,J$83)+'СЕТ СН'!$H$12+СВЦЭМ!$D$10+'СЕТ СН'!$H$5-'СЕТ СН'!$H$20</f>
        <v>4085.4385439200005</v>
      </c>
      <c r="K96" s="36">
        <f>SUMIFS(СВЦЭМ!$C$39:$C$758,СВЦЭМ!$A$39:$A$758,$A96,СВЦЭМ!$B$39:$B$758,K$83)+'СЕТ СН'!$H$12+СВЦЭМ!$D$10+'СЕТ СН'!$H$5-'СЕТ СН'!$H$20</f>
        <v>4025.5804235200003</v>
      </c>
      <c r="L96" s="36">
        <f>SUMIFS(СВЦЭМ!$C$39:$C$758,СВЦЭМ!$A$39:$A$758,$A96,СВЦЭМ!$B$39:$B$758,L$83)+'СЕТ СН'!$H$12+СВЦЭМ!$D$10+'СЕТ СН'!$H$5-'СЕТ СН'!$H$20</f>
        <v>4000.2958345699999</v>
      </c>
      <c r="M96" s="36">
        <f>SUMIFS(СВЦЭМ!$C$39:$C$758,СВЦЭМ!$A$39:$A$758,$A96,СВЦЭМ!$B$39:$B$758,M$83)+'СЕТ СН'!$H$12+СВЦЭМ!$D$10+'СЕТ СН'!$H$5-'СЕТ СН'!$H$20</f>
        <v>4034.71852717</v>
      </c>
      <c r="N96" s="36">
        <f>SUMIFS(СВЦЭМ!$C$39:$C$758,СВЦЭМ!$A$39:$A$758,$A96,СВЦЭМ!$B$39:$B$758,N$83)+'СЕТ СН'!$H$12+СВЦЭМ!$D$10+'СЕТ СН'!$H$5-'СЕТ СН'!$H$20</f>
        <v>4028.8693058700001</v>
      </c>
      <c r="O96" s="36">
        <f>SUMIFS(СВЦЭМ!$C$39:$C$758,СВЦЭМ!$A$39:$A$758,$A96,СВЦЭМ!$B$39:$B$758,O$83)+'СЕТ СН'!$H$12+СВЦЭМ!$D$10+'СЕТ СН'!$H$5-'СЕТ СН'!$H$20</f>
        <v>4053.9644162300001</v>
      </c>
      <c r="P96" s="36">
        <f>SUMIFS(СВЦЭМ!$C$39:$C$758,СВЦЭМ!$A$39:$A$758,$A96,СВЦЭМ!$B$39:$B$758,P$83)+'СЕТ СН'!$H$12+СВЦЭМ!$D$10+'СЕТ СН'!$H$5-'СЕТ СН'!$H$20</f>
        <v>4071.9657230700004</v>
      </c>
      <c r="Q96" s="36">
        <f>SUMIFS(СВЦЭМ!$C$39:$C$758,СВЦЭМ!$A$39:$A$758,$A96,СВЦЭМ!$B$39:$B$758,Q$83)+'СЕТ СН'!$H$12+СВЦЭМ!$D$10+'СЕТ СН'!$H$5-'СЕТ СН'!$H$20</f>
        <v>4079.3217546200003</v>
      </c>
      <c r="R96" s="36">
        <f>SUMIFS(СВЦЭМ!$C$39:$C$758,СВЦЭМ!$A$39:$A$758,$A96,СВЦЭМ!$B$39:$B$758,R$83)+'СЕТ СН'!$H$12+СВЦЭМ!$D$10+'СЕТ СН'!$H$5-'СЕТ СН'!$H$20</f>
        <v>4074.2430970900004</v>
      </c>
      <c r="S96" s="36">
        <f>SUMIFS(СВЦЭМ!$C$39:$C$758,СВЦЭМ!$A$39:$A$758,$A96,СВЦЭМ!$B$39:$B$758,S$83)+'СЕТ СН'!$H$12+СВЦЭМ!$D$10+'СЕТ СН'!$H$5-'СЕТ СН'!$H$20</f>
        <v>4065.1712309700001</v>
      </c>
      <c r="T96" s="36">
        <f>SUMIFS(СВЦЭМ!$C$39:$C$758,СВЦЭМ!$A$39:$A$758,$A96,СВЦЭМ!$B$39:$B$758,T$83)+'СЕТ СН'!$H$12+СВЦЭМ!$D$10+'СЕТ СН'!$H$5-'СЕТ СН'!$H$20</f>
        <v>4033.0362370600001</v>
      </c>
      <c r="U96" s="36">
        <f>SUMIFS(СВЦЭМ!$C$39:$C$758,СВЦЭМ!$A$39:$A$758,$A96,СВЦЭМ!$B$39:$B$758,U$83)+'СЕТ СН'!$H$12+СВЦЭМ!$D$10+'СЕТ СН'!$H$5-'СЕТ СН'!$H$20</f>
        <v>4031.6924109500001</v>
      </c>
      <c r="V96" s="36">
        <f>SUMIFS(СВЦЭМ!$C$39:$C$758,СВЦЭМ!$A$39:$A$758,$A96,СВЦЭМ!$B$39:$B$758,V$83)+'СЕТ СН'!$H$12+СВЦЭМ!$D$10+'СЕТ СН'!$H$5-'СЕТ СН'!$H$20</f>
        <v>4019.0699505299999</v>
      </c>
      <c r="W96" s="36">
        <f>SUMIFS(СВЦЭМ!$C$39:$C$758,СВЦЭМ!$A$39:$A$758,$A96,СВЦЭМ!$B$39:$B$758,W$83)+'СЕТ СН'!$H$12+СВЦЭМ!$D$10+'СЕТ СН'!$H$5-'СЕТ СН'!$H$20</f>
        <v>3995.84825559</v>
      </c>
      <c r="X96" s="36">
        <f>SUMIFS(СВЦЭМ!$C$39:$C$758,СВЦЭМ!$A$39:$A$758,$A96,СВЦЭМ!$B$39:$B$758,X$83)+'СЕТ СН'!$H$12+СВЦЭМ!$D$10+'СЕТ СН'!$H$5-'СЕТ СН'!$H$20</f>
        <v>4046.3387946399998</v>
      </c>
      <c r="Y96" s="36">
        <f>SUMIFS(СВЦЭМ!$C$39:$C$758,СВЦЭМ!$A$39:$A$758,$A96,СВЦЭМ!$B$39:$B$758,Y$83)+'СЕТ СН'!$H$12+СВЦЭМ!$D$10+'СЕТ СН'!$H$5-'СЕТ СН'!$H$20</f>
        <v>4070.3273923900001</v>
      </c>
    </row>
    <row r="97" spans="1:25" ht="15.75" x14ac:dyDescent="0.2">
      <c r="A97" s="35">
        <f t="shared" si="2"/>
        <v>45396</v>
      </c>
      <c r="B97" s="36">
        <f>SUMIFS(СВЦЭМ!$C$39:$C$758,СВЦЭМ!$A$39:$A$758,$A97,СВЦЭМ!$B$39:$B$758,B$83)+'СЕТ СН'!$H$12+СВЦЭМ!$D$10+'СЕТ СН'!$H$5-'СЕТ СН'!$H$20</f>
        <v>4000.1125634400005</v>
      </c>
      <c r="C97" s="36">
        <f>SUMIFS(СВЦЭМ!$C$39:$C$758,СВЦЭМ!$A$39:$A$758,$A97,СВЦЭМ!$B$39:$B$758,C$83)+'СЕТ СН'!$H$12+СВЦЭМ!$D$10+'СЕТ СН'!$H$5-'СЕТ СН'!$H$20</f>
        <v>4076.5277677300001</v>
      </c>
      <c r="D97" s="36">
        <f>SUMIFS(СВЦЭМ!$C$39:$C$758,СВЦЭМ!$A$39:$A$758,$A97,СВЦЭМ!$B$39:$B$758,D$83)+'СЕТ СН'!$H$12+СВЦЭМ!$D$10+'СЕТ СН'!$H$5-'СЕТ СН'!$H$20</f>
        <v>4121.05766606</v>
      </c>
      <c r="E97" s="36">
        <f>SUMIFS(СВЦЭМ!$C$39:$C$758,СВЦЭМ!$A$39:$A$758,$A97,СВЦЭМ!$B$39:$B$758,E$83)+'СЕТ СН'!$H$12+СВЦЭМ!$D$10+'СЕТ СН'!$H$5-'СЕТ СН'!$H$20</f>
        <v>4127.14797619</v>
      </c>
      <c r="F97" s="36">
        <f>SUMIFS(СВЦЭМ!$C$39:$C$758,СВЦЭМ!$A$39:$A$758,$A97,СВЦЭМ!$B$39:$B$758,F$83)+'СЕТ СН'!$H$12+СВЦЭМ!$D$10+'СЕТ СН'!$H$5-'СЕТ СН'!$H$20</f>
        <v>4137.7583561600004</v>
      </c>
      <c r="G97" s="36">
        <f>SUMIFS(СВЦЭМ!$C$39:$C$758,СВЦЭМ!$A$39:$A$758,$A97,СВЦЭМ!$B$39:$B$758,G$83)+'СЕТ СН'!$H$12+СВЦЭМ!$D$10+'СЕТ СН'!$H$5-'СЕТ СН'!$H$20</f>
        <v>4147.2357974000006</v>
      </c>
      <c r="H97" s="36">
        <f>SUMIFS(СВЦЭМ!$C$39:$C$758,СВЦЭМ!$A$39:$A$758,$A97,СВЦЭМ!$B$39:$B$758,H$83)+'СЕТ СН'!$H$12+СВЦЭМ!$D$10+'СЕТ СН'!$H$5-'СЕТ СН'!$H$20</f>
        <v>4163.8174950100001</v>
      </c>
      <c r="I97" s="36">
        <f>SUMIFS(СВЦЭМ!$C$39:$C$758,СВЦЭМ!$A$39:$A$758,$A97,СВЦЭМ!$B$39:$B$758,I$83)+'СЕТ СН'!$H$12+СВЦЭМ!$D$10+'СЕТ СН'!$H$5-'СЕТ СН'!$H$20</f>
        <v>4144.5704003500005</v>
      </c>
      <c r="J97" s="36">
        <f>SUMIFS(СВЦЭМ!$C$39:$C$758,СВЦЭМ!$A$39:$A$758,$A97,СВЦЭМ!$B$39:$B$758,J$83)+'СЕТ СН'!$H$12+СВЦЭМ!$D$10+'СЕТ СН'!$H$5-'СЕТ СН'!$H$20</f>
        <v>4082.0030830599999</v>
      </c>
      <c r="K97" s="36">
        <f>SUMIFS(СВЦЭМ!$C$39:$C$758,СВЦЭМ!$A$39:$A$758,$A97,СВЦЭМ!$B$39:$B$758,K$83)+'СЕТ СН'!$H$12+СВЦЭМ!$D$10+'СЕТ СН'!$H$5-'СЕТ СН'!$H$20</f>
        <v>4019.7770704100003</v>
      </c>
      <c r="L97" s="36">
        <f>SUMIFS(СВЦЭМ!$C$39:$C$758,СВЦЭМ!$A$39:$A$758,$A97,СВЦЭМ!$B$39:$B$758,L$83)+'СЕТ СН'!$H$12+СВЦЭМ!$D$10+'СЕТ СН'!$H$5-'СЕТ СН'!$H$20</f>
        <v>3979.71876969</v>
      </c>
      <c r="M97" s="36">
        <f>SUMIFS(СВЦЭМ!$C$39:$C$758,СВЦЭМ!$A$39:$A$758,$A97,СВЦЭМ!$B$39:$B$758,M$83)+'СЕТ СН'!$H$12+СВЦЭМ!$D$10+'СЕТ СН'!$H$5-'СЕТ СН'!$H$20</f>
        <v>3992.24698739</v>
      </c>
      <c r="N97" s="36">
        <f>SUMIFS(СВЦЭМ!$C$39:$C$758,СВЦЭМ!$A$39:$A$758,$A97,СВЦЭМ!$B$39:$B$758,N$83)+'СЕТ СН'!$H$12+СВЦЭМ!$D$10+'СЕТ СН'!$H$5-'СЕТ СН'!$H$20</f>
        <v>4032.8354154200001</v>
      </c>
      <c r="O97" s="36">
        <f>SUMIFS(СВЦЭМ!$C$39:$C$758,СВЦЭМ!$A$39:$A$758,$A97,СВЦЭМ!$B$39:$B$758,O$83)+'СЕТ СН'!$H$12+СВЦЭМ!$D$10+'СЕТ СН'!$H$5-'СЕТ СН'!$H$20</f>
        <v>4046.3810137500004</v>
      </c>
      <c r="P97" s="36">
        <f>SUMIFS(СВЦЭМ!$C$39:$C$758,СВЦЭМ!$A$39:$A$758,$A97,СВЦЭМ!$B$39:$B$758,P$83)+'СЕТ СН'!$H$12+СВЦЭМ!$D$10+'СЕТ СН'!$H$5-'СЕТ СН'!$H$20</f>
        <v>4056.7124198600004</v>
      </c>
      <c r="Q97" s="36">
        <f>SUMIFS(СВЦЭМ!$C$39:$C$758,СВЦЭМ!$A$39:$A$758,$A97,СВЦЭМ!$B$39:$B$758,Q$83)+'СЕТ СН'!$H$12+СВЦЭМ!$D$10+'СЕТ СН'!$H$5-'СЕТ СН'!$H$20</f>
        <v>4081.0860222600004</v>
      </c>
      <c r="R97" s="36">
        <f>SUMIFS(СВЦЭМ!$C$39:$C$758,СВЦЭМ!$A$39:$A$758,$A97,СВЦЭМ!$B$39:$B$758,R$83)+'СЕТ СН'!$H$12+СВЦЭМ!$D$10+'СЕТ СН'!$H$5-'СЕТ СН'!$H$20</f>
        <v>4096.8560891500001</v>
      </c>
      <c r="S97" s="36">
        <f>SUMIFS(СВЦЭМ!$C$39:$C$758,СВЦЭМ!$A$39:$A$758,$A97,СВЦЭМ!$B$39:$B$758,S$83)+'СЕТ СН'!$H$12+СВЦЭМ!$D$10+'СЕТ СН'!$H$5-'СЕТ СН'!$H$20</f>
        <v>4063.2005887200003</v>
      </c>
      <c r="T97" s="36">
        <f>SUMIFS(СВЦЭМ!$C$39:$C$758,СВЦЭМ!$A$39:$A$758,$A97,СВЦЭМ!$B$39:$B$758,T$83)+'СЕТ СН'!$H$12+СВЦЭМ!$D$10+'СЕТ СН'!$H$5-'СЕТ СН'!$H$20</f>
        <v>4027.2260806200002</v>
      </c>
      <c r="U97" s="36">
        <f>SUMIFS(СВЦЭМ!$C$39:$C$758,СВЦЭМ!$A$39:$A$758,$A97,СВЦЭМ!$B$39:$B$758,U$83)+'СЕТ СН'!$H$12+СВЦЭМ!$D$10+'СЕТ СН'!$H$5-'СЕТ СН'!$H$20</f>
        <v>4037.79275848</v>
      </c>
      <c r="V97" s="36">
        <f>SUMIFS(СВЦЭМ!$C$39:$C$758,СВЦЭМ!$A$39:$A$758,$A97,СВЦЭМ!$B$39:$B$758,V$83)+'СЕТ СН'!$H$12+СВЦЭМ!$D$10+'СЕТ СН'!$H$5-'СЕТ СН'!$H$20</f>
        <v>3944.19937329</v>
      </c>
      <c r="W97" s="36">
        <f>SUMIFS(СВЦЭМ!$C$39:$C$758,СВЦЭМ!$A$39:$A$758,$A97,СВЦЭМ!$B$39:$B$758,W$83)+'СЕТ СН'!$H$12+СВЦЭМ!$D$10+'СЕТ СН'!$H$5-'СЕТ СН'!$H$20</f>
        <v>3930.1112566600004</v>
      </c>
      <c r="X97" s="36">
        <f>SUMIFS(СВЦЭМ!$C$39:$C$758,СВЦЭМ!$A$39:$A$758,$A97,СВЦЭМ!$B$39:$B$758,X$83)+'СЕТ СН'!$H$12+СВЦЭМ!$D$10+'СЕТ СН'!$H$5-'СЕТ СН'!$H$20</f>
        <v>3984.5127272999998</v>
      </c>
      <c r="Y97" s="36">
        <f>SUMIFS(СВЦЭМ!$C$39:$C$758,СВЦЭМ!$A$39:$A$758,$A97,СВЦЭМ!$B$39:$B$758,Y$83)+'СЕТ СН'!$H$12+СВЦЭМ!$D$10+'СЕТ СН'!$H$5-'СЕТ СН'!$H$20</f>
        <v>4011.9724700000002</v>
      </c>
    </row>
    <row r="98" spans="1:25" ht="15.75" x14ac:dyDescent="0.2">
      <c r="A98" s="35">
        <f t="shared" si="2"/>
        <v>45397</v>
      </c>
      <c r="B98" s="36">
        <f>SUMIFS(СВЦЭМ!$C$39:$C$758,СВЦЭМ!$A$39:$A$758,$A98,СВЦЭМ!$B$39:$B$758,B$83)+'СЕТ СН'!$H$12+СВЦЭМ!$D$10+'СЕТ СН'!$H$5-'СЕТ СН'!$H$20</f>
        <v>4054.3515797600003</v>
      </c>
      <c r="C98" s="36">
        <f>SUMIFS(СВЦЭМ!$C$39:$C$758,СВЦЭМ!$A$39:$A$758,$A98,СВЦЭМ!$B$39:$B$758,C$83)+'СЕТ СН'!$H$12+СВЦЭМ!$D$10+'СЕТ СН'!$H$5-'СЕТ СН'!$H$20</f>
        <v>4174.1409937900007</v>
      </c>
      <c r="D98" s="36">
        <f>SUMIFS(СВЦЭМ!$C$39:$C$758,СВЦЭМ!$A$39:$A$758,$A98,СВЦЭМ!$B$39:$B$758,D$83)+'СЕТ СН'!$H$12+СВЦЭМ!$D$10+'СЕТ СН'!$H$5-'СЕТ СН'!$H$20</f>
        <v>4221.2339033799999</v>
      </c>
      <c r="E98" s="36">
        <f>SUMIFS(СВЦЭМ!$C$39:$C$758,СВЦЭМ!$A$39:$A$758,$A98,СВЦЭМ!$B$39:$B$758,E$83)+'СЕТ СН'!$H$12+СВЦЭМ!$D$10+'СЕТ СН'!$H$5-'СЕТ СН'!$H$20</f>
        <v>4226.4959030400005</v>
      </c>
      <c r="F98" s="36">
        <f>SUMIFS(СВЦЭМ!$C$39:$C$758,СВЦЭМ!$A$39:$A$758,$A98,СВЦЭМ!$B$39:$B$758,F$83)+'СЕТ СН'!$H$12+СВЦЭМ!$D$10+'СЕТ СН'!$H$5-'СЕТ СН'!$H$20</f>
        <v>4223.6090452899998</v>
      </c>
      <c r="G98" s="36">
        <f>SUMIFS(СВЦЭМ!$C$39:$C$758,СВЦЭМ!$A$39:$A$758,$A98,СВЦЭМ!$B$39:$B$758,G$83)+'СЕТ СН'!$H$12+СВЦЭМ!$D$10+'СЕТ СН'!$H$5-'СЕТ СН'!$H$20</f>
        <v>4131.4081011899998</v>
      </c>
      <c r="H98" s="36">
        <f>SUMIFS(СВЦЭМ!$C$39:$C$758,СВЦЭМ!$A$39:$A$758,$A98,СВЦЭМ!$B$39:$B$758,H$83)+'СЕТ СН'!$H$12+СВЦЭМ!$D$10+'СЕТ СН'!$H$5-'СЕТ СН'!$H$20</f>
        <v>4049.4900870400002</v>
      </c>
      <c r="I98" s="36">
        <f>SUMIFS(СВЦЭМ!$C$39:$C$758,СВЦЭМ!$A$39:$A$758,$A98,СВЦЭМ!$B$39:$B$758,I$83)+'СЕТ СН'!$H$12+СВЦЭМ!$D$10+'СЕТ СН'!$H$5-'СЕТ СН'!$H$20</f>
        <v>3990.1369583200003</v>
      </c>
      <c r="J98" s="36">
        <f>SUMIFS(СВЦЭМ!$C$39:$C$758,СВЦЭМ!$A$39:$A$758,$A98,СВЦЭМ!$B$39:$B$758,J$83)+'СЕТ СН'!$H$12+СВЦЭМ!$D$10+'СЕТ СН'!$H$5-'СЕТ СН'!$H$20</f>
        <v>3950.5004962200001</v>
      </c>
      <c r="K98" s="36">
        <f>SUMIFS(СВЦЭМ!$C$39:$C$758,СВЦЭМ!$A$39:$A$758,$A98,СВЦЭМ!$B$39:$B$758,K$83)+'СЕТ СН'!$H$12+СВЦЭМ!$D$10+'СЕТ СН'!$H$5-'СЕТ СН'!$H$20</f>
        <v>3943.4819403199999</v>
      </c>
      <c r="L98" s="36">
        <f>SUMIFS(СВЦЭМ!$C$39:$C$758,СВЦЭМ!$A$39:$A$758,$A98,СВЦЭМ!$B$39:$B$758,L$83)+'СЕТ СН'!$H$12+СВЦЭМ!$D$10+'СЕТ СН'!$H$5-'СЕТ СН'!$H$20</f>
        <v>3944.0196606400004</v>
      </c>
      <c r="M98" s="36">
        <f>SUMIFS(СВЦЭМ!$C$39:$C$758,СВЦЭМ!$A$39:$A$758,$A98,СВЦЭМ!$B$39:$B$758,M$83)+'СЕТ СН'!$H$12+СВЦЭМ!$D$10+'СЕТ СН'!$H$5-'СЕТ СН'!$H$20</f>
        <v>3965.2986477000004</v>
      </c>
      <c r="N98" s="36">
        <f>SUMIFS(СВЦЭМ!$C$39:$C$758,СВЦЭМ!$A$39:$A$758,$A98,СВЦЭМ!$B$39:$B$758,N$83)+'СЕТ СН'!$H$12+СВЦЭМ!$D$10+'СЕТ СН'!$H$5-'СЕТ СН'!$H$20</f>
        <v>3979.2460852200002</v>
      </c>
      <c r="O98" s="36">
        <f>SUMIFS(СВЦЭМ!$C$39:$C$758,СВЦЭМ!$A$39:$A$758,$A98,СВЦЭМ!$B$39:$B$758,O$83)+'СЕТ СН'!$H$12+СВЦЭМ!$D$10+'СЕТ СН'!$H$5-'СЕТ СН'!$H$20</f>
        <v>4000.2327980700002</v>
      </c>
      <c r="P98" s="36">
        <f>SUMIFS(СВЦЭМ!$C$39:$C$758,СВЦЭМ!$A$39:$A$758,$A98,СВЦЭМ!$B$39:$B$758,P$83)+'СЕТ СН'!$H$12+СВЦЭМ!$D$10+'СЕТ СН'!$H$5-'СЕТ СН'!$H$20</f>
        <v>4015.9762294800003</v>
      </c>
      <c r="Q98" s="36">
        <f>SUMIFS(СВЦЭМ!$C$39:$C$758,СВЦЭМ!$A$39:$A$758,$A98,СВЦЭМ!$B$39:$B$758,Q$83)+'СЕТ СН'!$H$12+СВЦЭМ!$D$10+'СЕТ СН'!$H$5-'СЕТ СН'!$H$20</f>
        <v>4023.6264678300004</v>
      </c>
      <c r="R98" s="36">
        <f>SUMIFS(СВЦЭМ!$C$39:$C$758,СВЦЭМ!$A$39:$A$758,$A98,СВЦЭМ!$B$39:$B$758,R$83)+'СЕТ СН'!$H$12+СВЦЭМ!$D$10+'СЕТ СН'!$H$5-'СЕТ СН'!$H$20</f>
        <v>4034.71774792</v>
      </c>
      <c r="S98" s="36">
        <f>SUMIFS(СВЦЭМ!$C$39:$C$758,СВЦЭМ!$A$39:$A$758,$A98,СВЦЭМ!$B$39:$B$758,S$83)+'СЕТ СН'!$H$12+СВЦЭМ!$D$10+'СЕТ СН'!$H$5-'СЕТ СН'!$H$20</f>
        <v>4033.5386788300002</v>
      </c>
      <c r="T98" s="36">
        <f>SUMIFS(СВЦЭМ!$C$39:$C$758,СВЦЭМ!$A$39:$A$758,$A98,СВЦЭМ!$B$39:$B$758,T$83)+'СЕТ СН'!$H$12+СВЦЭМ!$D$10+'СЕТ СН'!$H$5-'СЕТ СН'!$H$20</f>
        <v>3999.1515537599998</v>
      </c>
      <c r="U98" s="36">
        <f>SUMIFS(СВЦЭМ!$C$39:$C$758,СВЦЭМ!$A$39:$A$758,$A98,СВЦЭМ!$B$39:$B$758,U$83)+'СЕТ СН'!$H$12+СВЦЭМ!$D$10+'СЕТ СН'!$H$5-'СЕТ СН'!$H$20</f>
        <v>3966.1935524199998</v>
      </c>
      <c r="V98" s="36">
        <f>SUMIFS(СВЦЭМ!$C$39:$C$758,СВЦЭМ!$A$39:$A$758,$A98,СВЦЭМ!$B$39:$B$758,V$83)+'СЕТ СН'!$H$12+СВЦЭМ!$D$10+'СЕТ СН'!$H$5-'СЕТ СН'!$H$20</f>
        <v>3956.4577764599999</v>
      </c>
      <c r="W98" s="36">
        <f>SUMIFS(СВЦЭМ!$C$39:$C$758,СВЦЭМ!$A$39:$A$758,$A98,СВЦЭМ!$B$39:$B$758,W$83)+'СЕТ СН'!$H$12+СВЦЭМ!$D$10+'СЕТ СН'!$H$5-'СЕТ СН'!$H$20</f>
        <v>3949.2875376500001</v>
      </c>
      <c r="X98" s="36">
        <f>SUMIFS(СВЦЭМ!$C$39:$C$758,СВЦЭМ!$A$39:$A$758,$A98,СВЦЭМ!$B$39:$B$758,X$83)+'СЕТ СН'!$H$12+СВЦЭМ!$D$10+'СЕТ СН'!$H$5-'СЕТ СН'!$H$20</f>
        <v>3958.8869631699999</v>
      </c>
      <c r="Y98" s="36">
        <f>SUMIFS(СВЦЭМ!$C$39:$C$758,СВЦЭМ!$A$39:$A$758,$A98,СВЦЭМ!$B$39:$B$758,Y$83)+'СЕТ СН'!$H$12+СВЦЭМ!$D$10+'СЕТ СН'!$H$5-'СЕТ СН'!$H$20</f>
        <v>4008.8548368100001</v>
      </c>
    </row>
    <row r="99" spans="1:25" ht="15.75" x14ac:dyDescent="0.2">
      <c r="A99" s="35">
        <f t="shared" si="2"/>
        <v>45398</v>
      </c>
      <c r="B99" s="36">
        <f>SUMIFS(СВЦЭМ!$C$39:$C$758,СВЦЭМ!$A$39:$A$758,$A99,СВЦЭМ!$B$39:$B$758,B$83)+'СЕТ СН'!$H$12+СВЦЭМ!$D$10+'СЕТ СН'!$H$5-'СЕТ СН'!$H$20</f>
        <v>4117.1244548800005</v>
      </c>
      <c r="C99" s="36">
        <f>SUMIFS(СВЦЭМ!$C$39:$C$758,СВЦЭМ!$A$39:$A$758,$A99,СВЦЭМ!$B$39:$B$758,C$83)+'СЕТ СН'!$H$12+СВЦЭМ!$D$10+'СЕТ СН'!$H$5-'СЕТ СН'!$H$20</f>
        <v>4163.98796425</v>
      </c>
      <c r="D99" s="36">
        <f>SUMIFS(СВЦЭМ!$C$39:$C$758,СВЦЭМ!$A$39:$A$758,$A99,СВЦЭМ!$B$39:$B$758,D$83)+'СЕТ СН'!$H$12+СВЦЭМ!$D$10+'СЕТ СН'!$H$5-'СЕТ СН'!$H$20</f>
        <v>4211.6779264100005</v>
      </c>
      <c r="E99" s="36">
        <f>SUMIFS(СВЦЭМ!$C$39:$C$758,СВЦЭМ!$A$39:$A$758,$A99,СВЦЭМ!$B$39:$B$758,E$83)+'СЕТ СН'!$H$12+СВЦЭМ!$D$10+'СЕТ СН'!$H$5-'СЕТ СН'!$H$20</f>
        <v>4233.1139616399996</v>
      </c>
      <c r="F99" s="36">
        <f>SUMIFS(СВЦЭМ!$C$39:$C$758,СВЦЭМ!$A$39:$A$758,$A99,СВЦЭМ!$B$39:$B$758,F$83)+'СЕТ СН'!$H$12+СВЦЭМ!$D$10+'СЕТ СН'!$H$5-'СЕТ СН'!$H$20</f>
        <v>4232.7367006000004</v>
      </c>
      <c r="G99" s="36">
        <f>SUMIFS(СВЦЭМ!$C$39:$C$758,СВЦЭМ!$A$39:$A$758,$A99,СВЦЭМ!$B$39:$B$758,G$83)+'СЕТ СН'!$H$12+СВЦЭМ!$D$10+'СЕТ СН'!$H$5-'СЕТ СН'!$H$20</f>
        <v>4205.4815785999999</v>
      </c>
      <c r="H99" s="36">
        <f>SUMIFS(СВЦЭМ!$C$39:$C$758,СВЦЭМ!$A$39:$A$758,$A99,СВЦЭМ!$B$39:$B$758,H$83)+'СЕТ СН'!$H$12+СВЦЭМ!$D$10+'СЕТ СН'!$H$5-'СЕТ СН'!$H$20</f>
        <v>4123.4141050500002</v>
      </c>
      <c r="I99" s="36">
        <f>SUMIFS(СВЦЭМ!$C$39:$C$758,СВЦЭМ!$A$39:$A$758,$A99,СВЦЭМ!$B$39:$B$758,I$83)+'СЕТ СН'!$H$12+СВЦЭМ!$D$10+'СЕТ СН'!$H$5-'СЕТ СН'!$H$20</f>
        <v>4056.7384626000003</v>
      </c>
      <c r="J99" s="36">
        <f>SUMIFS(СВЦЭМ!$C$39:$C$758,СВЦЭМ!$A$39:$A$758,$A99,СВЦЭМ!$B$39:$B$758,J$83)+'СЕТ СН'!$H$12+СВЦЭМ!$D$10+'СЕТ СН'!$H$5-'СЕТ СН'!$H$20</f>
        <v>4007.8262165000001</v>
      </c>
      <c r="K99" s="36">
        <f>SUMIFS(СВЦЭМ!$C$39:$C$758,СВЦЭМ!$A$39:$A$758,$A99,СВЦЭМ!$B$39:$B$758,K$83)+'СЕТ СН'!$H$12+СВЦЭМ!$D$10+'СЕТ СН'!$H$5-'СЕТ СН'!$H$20</f>
        <v>3994.900603</v>
      </c>
      <c r="L99" s="36">
        <f>SUMIFS(СВЦЭМ!$C$39:$C$758,СВЦЭМ!$A$39:$A$758,$A99,СВЦЭМ!$B$39:$B$758,L$83)+'СЕТ СН'!$H$12+СВЦЭМ!$D$10+'СЕТ СН'!$H$5-'СЕТ СН'!$H$20</f>
        <v>3998.5478366900002</v>
      </c>
      <c r="M99" s="36">
        <f>SUMIFS(СВЦЭМ!$C$39:$C$758,СВЦЭМ!$A$39:$A$758,$A99,СВЦЭМ!$B$39:$B$758,M$83)+'СЕТ СН'!$H$12+СВЦЭМ!$D$10+'СЕТ СН'!$H$5-'СЕТ СН'!$H$20</f>
        <v>4015.0340976699999</v>
      </c>
      <c r="N99" s="36">
        <f>SUMIFS(СВЦЭМ!$C$39:$C$758,СВЦЭМ!$A$39:$A$758,$A99,СВЦЭМ!$B$39:$B$758,N$83)+'СЕТ СН'!$H$12+СВЦЭМ!$D$10+'СЕТ СН'!$H$5-'СЕТ СН'!$H$20</f>
        <v>4019.2857116599998</v>
      </c>
      <c r="O99" s="36">
        <f>SUMIFS(СВЦЭМ!$C$39:$C$758,СВЦЭМ!$A$39:$A$758,$A99,СВЦЭМ!$B$39:$B$758,O$83)+'СЕТ СН'!$H$12+СВЦЭМ!$D$10+'СЕТ СН'!$H$5-'СЕТ СН'!$H$20</f>
        <v>4028.5530149200004</v>
      </c>
      <c r="P99" s="36">
        <f>SUMIFS(СВЦЭМ!$C$39:$C$758,СВЦЭМ!$A$39:$A$758,$A99,СВЦЭМ!$B$39:$B$758,P$83)+'СЕТ СН'!$H$12+СВЦЭМ!$D$10+'СЕТ СН'!$H$5-'СЕТ СН'!$H$20</f>
        <v>4042.4214744800001</v>
      </c>
      <c r="Q99" s="36">
        <f>SUMIFS(СВЦЭМ!$C$39:$C$758,СВЦЭМ!$A$39:$A$758,$A99,СВЦЭМ!$B$39:$B$758,Q$83)+'СЕТ СН'!$H$12+СВЦЭМ!$D$10+'СЕТ СН'!$H$5-'СЕТ СН'!$H$20</f>
        <v>4050.6203998199999</v>
      </c>
      <c r="R99" s="36">
        <f>SUMIFS(СВЦЭМ!$C$39:$C$758,СВЦЭМ!$A$39:$A$758,$A99,СВЦЭМ!$B$39:$B$758,R$83)+'СЕТ СН'!$H$12+СВЦЭМ!$D$10+'СЕТ СН'!$H$5-'СЕТ СН'!$H$20</f>
        <v>4063.3979804000001</v>
      </c>
      <c r="S99" s="36">
        <f>SUMIFS(СВЦЭМ!$C$39:$C$758,СВЦЭМ!$A$39:$A$758,$A99,СВЦЭМ!$B$39:$B$758,S$83)+'СЕТ СН'!$H$12+СВЦЭМ!$D$10+'СЕТ СН'!$H$5-'СЕТ СН'!$H$20</f>
        <v>4044.4718986100002</v>
      </c>
      <c r="T99" s="36">
        <f>SUMIFS(СВЦЭМ!$C$39:$C$758,СВЦЭМ!$A$39:$A$758,$A99,СВЦЭМ!$B$39:$B$758,T$83)+'СЕТ СН'!$H$12+СВЦЭМ!$D$10+'СЕТ СН'!$H$5-'СЕТ СН'!$H$20</f>
        <v>3993.8885954200005</v>
      </c>
      <c r="U99" s="36">
        <f>SUMIFS(СВЦЭМ!$C$39:$C$758,СВЦЭМ!$A$39:$A$758,$A99,СВЦЭМ!$B$39:$B$758,U$83)+'СЕТ СН'!$H$12+СВЦЭМ!$D$10+'СЕТ СН'!$H$5-'СЕТ СН'!$H$20</f>
        <v>4024.0126727400002</v>
      </c>
      <c r="V99" s="36">
        <f>SUMIFS(СВЦЭМ!$C$39:$C$758,СВЦЭМ!$A$39:$A$758,$A99,СВЦЭМ!$B$39:$B$758,V$83)+'СЕТ СН'!$H$12+СВЦЭМ!$D$10+'СЕТ СН'!$H$5-'СЕТ СН'!$H$20</f>
        <v>3994.5520446400001</v>
      </c>
      <c r="W99" s="36">
        <f>SUMIFS(СВЦЭМ!$C$39:$C$758,СВЦЭМ!$A$39:$A$758,$A99,СВЦЭМ!$B$39:$B$758,W$83)+'СЕТ СН'!$H$12+СВЦЭМ!$D$10+'СЕТ СН'!$H$5-'СЕТ СН'!$H$20</f>
        <v>3976.16660073</v>
      </c>
      <c r="X99" s="36">
        <f>SUMIFS(СВЦЭМ!$C$39:$C$758,СВЦЭМ!$A$39:$A$758,$A99,СВЦЭМ!$B$39:$B$758,X$83)+'СЕТ СН'!$H$12+СВЦЭМ!$D$10+'СЕТ СН'!$H$5-'СЕТ СН'!$H$20</f>
        <v>3979.5406647999998</v>
      </c>
      <c r="Y99" s="36">
        <f>SUMIFS(СВЦЭМ!$C$39:$C$758,СВЦЭМ!$A$39:$A$758,$A99,СВЦЭМ!$B$39:$B$758,Y$83)+'СЕТ СН'!$H$12+СВЦЭМ!$D$10+'СЕТ СН'!$H$5-'СЕТ СН'!$H$20</f>
        <v>3992.2133520100001</v>
      </c>
    </row>
    <row r="100" spans="1:25" ht="15.75" x14ac:dyDescent="0.2">
      <c r="A100" s="35">
        <f t="shared" si="2"/>
        <v>45399</v>
      </c>
      <c r="B100" s="36">
        <f>SUMIFS(СВЦЭМ!$C$39:$C$758,СВЦЭМ!$A$39:$A$758,$A100,СВЦЭМ!$B$39:$B$758,B$83)+'СЕТ СН'!$H$12+СВЦЭМ!$D$10+'СЕТ СН'!$H$5-'СЕТ СН'!$H$20</f>
        <v>4042.2402709799999</v>
      </c>
      <c r="C100" s="36">
        <f>SUMIFS(СВЦЭМ!$C$39:$C$758,СВЦЭМ!$A$39:$A$758,$A100,СВЦЭМ!$B$39:$B$758,C$83)+'СЕТ СН'!$H$12+СВЦЭМ!$D$10+'СЕТ СН'!$H$5-'СЕТ СН'!$H$20</f>
        <v>4109.92802003</v>
      </c>
      <c r="D100" s="36">
        <f>SUMIFS(СВЦЭМ!$C$39:$C$758,СВЦЭМ!$A$39:$A$758,$A100,СВЦЭМ!$B$39:$B$758,D$83)+'СЕТ СН'!$H$12+СВЦЭМ!$D$10+'СЕТ СН'!$H$5-'СЕТ СН'!$H$20</f>
        <v>4132.0155039700003</v>
      </c>
      <c r="E100" s="36">
        <f>SUMIFS(СВЦЭМ!$C$39:$C$758,СВЦЭМ!$A$39:$A$758,$A100,СВЦЭМ!$B$39:$B$758,E$83)+'СЕТ СН'!$H$12+СВЦЭМ!$D$10+'СЕТ СН'!$H$5-'СЕТ СН'!$H$20</f>
        <v>4142.3783118700003</v>
      </c>
      <c r="F100" s="36">
        <f>SUMIFS(СВЦЭМ!$C$39:$C$758,СВЦЭМ!$A$39:$A$758,$A100,СВЦЭМ!$B$39:$B$758,F$83)+'СЕТ СН'!$H$12+СВЦЭМ!$D$10+'СЕТ СН'!$H$5-'СЕТ СН'!$H$20</f>
        <v>4132.7649659400004</v>
      </c>
      <c r="G100" s="36">
        <f>SUMIFS(СВЦЭМ!$C$39:$C$758,СВЦЭМ!$A$39:$A$758,$A100,СВЦЭМ!$B$39:$B$758,G$83)+'СЕТ СН'!$H$12+СВЦЭМ!$D$10+'СЕТ СН'!$H$5-'СЕТ СН'!$H$20</f>
        <v>4112.0902396800002</v>
      </c>
      <c r="H100" s="36">
        <f>SUMIFS(СВЦЭМ!$C$39:$C$758,СВЦЭМ!$A$39:$A$758,$A100,СВЦЭМ!$B$39:$B$758,H$83)+'СЕТ СН'!$H$12+СВЦЭМ!$D$10+'СЕТ СН'!$H$5-'СЕТ СН'!$H$20</f>
        <v>4039.3428011100004</v>
      </c>
      <c r="I100" s="36">
        <f>SUMIFS(СВЦЭМ!$C$39:$C$758,СВЦЭМ!$A$39:$A$758,$A100,СВЦЭМ!$B$39:$B$758,I$83)+'СЕТ СН'!$H$12+СВЦЭМ!$D$10+'СЕТ СН'!$H$5-'СЕТ СН'!$H$20</f>
        <v>3970.0546125400001</v>
      </c>
      <c r="J100" s="36">
        <f>SUMIFS(СВЦЭМ!$C$39:$C$758,СВЦЭМ!$A$39:$A$758,$A100,СВЦЭМ!$B$39:$B$758,J$83)+'СЕТ СН'!$H$12+СВЦЭМ!$D$10+'СЕТ СН'!$H$5-'СЕТ СН'!$H$20</f>
        <v>3913.4429141400001</v>
      </c>
      <c r="K100" s="36">
        <f>SUMIFS(СВЦЭМ!$C$39:$C$758,СВЦЭМ!$A$39:$A$758,$A100,СВЦЭМ!$B$39:$B$758,K$83)+'СЕТ СН'!$H$12+СВЦЭМ!$D$10+'СЕТ СН'!$H$5-'СЕТ СН'!$H$20</f>
        <v>3884.0406603199999</v>
      </c>
      <c r="L100" s="36">
        <f>SUMIFS(СВЦЭМ!$C$39:$C$758,СВЦЭМ!$A$39:$A$758,$A100,СВЦЭМ!$B$39:$B$758,L$83)+'СЕТ СН'!$H$12+СВЦЭМ!$D$10+'СЕТ СН'!$H$5-'СЕТ СН'!$H$20</f>
        <v>3893.9682100300001</v>
      </c>
      <c r="M100" s="36">
        <f>SUMIFS(СВЦЭМ!$C$39:$C$758,СВЦЭМ!$A$39:$A$758,$A100,СВЦЭМ!$B$39:$B$758,M$83)+'СЕТ СН'!$H$12+СВЦЭМ!$D$10+'СЕТ СН'!$H$5-'СЕТ СН'!$H$20</f>
        <v>3910.75224647</v>
      </c>
      <c r="N100" s="36">
        <f>SUMIFS(СВЦЭМ!$C$39:$C$758,СВЦЭМ!$A$39:$A$758,$A100,СВЦЭМ!$B$39:$B$758,N$83)+'СЕТ СН'!$H$12+СВЦЭМ!$D$10+'СЕТ СН'!$H$5-'СЕТ СН'!$H$20</f>
        <v>3910.3656200400001</v>
      </c>
      <c r="O100" s="36">
        <f>SUMIFS(СВЦЭМ!$C$39:$C$758,СВЦЭМ!$A$39:$A$758,$A100,СВЦЭМ!$B$39:$B$758,O$83)+'СЕТ СН'!$H$12+СВЦЭМ!$D$10+'СЕТ СН'!$H$5-'СЕТ СН'!$H$20</f>
        <v>3941.2492423100002</v>
      </c>
      <c r="P100" s="36">
        <f>SUMIFS(СВЦЭМ!$C$39:$C$758,СВЦЭМ!$A$39:$A$758,$A100,СВЦЭМ!$B$39:$B$758,P$83)+'СЕТ СН'!$H$12+СВЦЭМ!$D$10+'СЕТ СН'!$H$5-'СЕТ СН'!$H$20</f>
        <v>3936.6954482700003</v>
      </c>
      <c r="Q100" s="36">
        <f>SUMIFS(СВЦЭМ!$C$39:$C$758,СВЦЭМ!$A$39:$A$758,$A100,СВЦЭМ!$B$39:$B$758,Q$83)+'СЕТ СН'!$H$12+СВЦЭМ!$D$10+'СЕТ СН'!$H$5-'СЕТ СН'!$H$20</f>
        <v>3951.0440054999999</v>
      </c>
      <c r="R100" s="36">
        <f>SUMIFS(СВЦЭМ!$C$39:$C$758,СВЦЭМ!$A$39:$A$758,$A100,СВЦЭМ!$B$39:$B$758,R$83)+'СЕТ СН'!$H$12+СВЦЭМ!$D$10+'СЕТ СН'!$H$5-'СЕТ СН'!$H$20</f>
        <v>3959.4231246200002</v>
      </c>
      <c r="S100" s="36">
        <f>SUMIFS(СВЦЭМ!$C$39:$C$758,СВЦЭМ!$A$39:$A$758,$A100,СВЦЭМ!$B$39:$B$758,S$83)+'СЕТ СН'!$H$12+СВЦЭМ!$D$10+'СЕТ СН'!$H$5-'СЕТ СН'!$H$20</f>
        <v>3938.2664478699999</v>
      </c>
      <c r="T100" s="36">
        <f>SUMIFS(СВЦЭМ!$C$39:$C$758,СВЦЭМ!$A$39:$A$758,$A100,СВЦЭМ!$B$39:$B$758,T$83)+'СЕТ СН'!$H$12+СВЦЭМ!$D$10+'СЕТ СН'!$H$5-'СЕТ СН'!$H$20</f>
        <v>3922.4531831499999</v>
      </c>
      <c r="U100" s="36">
        <f>SUMIFS(СВЦЭМ!$C$39:$C$758,СВЦЭМ!$A$39:$A$758,$A100,СВЦЭМ!$B$39:$B$758,U$83)+'СЕТ СН'!$H$12+СВЦЭМ!$D$10+'СЕТ СН'!$H$5-'СЕТ СН'!$H$20</f>
        <v>3904.7291059500003</v>
      </c>
      <c r="V100" s="36">
        <f>SUMIFS(СВЦЭМ!$C$39:$C$758,СВЦЭМ!$A$39:$A$758,$A100,СВЦЭМ!$B$39:$B$758,V$83)+'СЕТ СН'!$H$12+СВЦЭМ!$D$10+'СЕТ СН'!$H$5-'СЕТ СН'!$H$20</f>
        <v>3875.6340495200002</v>
      </c>
      <c r="W100" s="36">
        <f>SUMIFS(СВЦЭМ!$C$39:$C$758,СВЦЭМ!$A$39:$A$758,$A100,СВЦЭМ!$B$39:$B$758,W$83)+'СЕТ СН'!$H$12+СВЦЭМ!$D$10+'СЕТ СН'!$H$5-'СЕТ СН'!$H$20</f>
        <v>3864.7819808900003</v>
      </c>
      <c r="X100" s="36">
        <f>SUMIFS(СВЦЭМ!$C$39:$C$758,СВЦЭМ!$A$39:$A$758,$A100,СВЦЭМ!$B$39:$B$758,X$83)+'СЕТ СН'!$H$12+СВЦЭМ!$D$10+'СЕТ СН'!$H$5-'СЕТ СН'!$H$20</f>
        <v>3910.7264246900004</v>
      </c>
      <c r="Y100" s="36">
        <f>SUMIFS(СВЦЭМ!$C$39:$C$758,СВЦЭМ!$A$39:$A$758,$A100,СВЦЭМ!$B$39:$B$758,Y$83)+'СЕТ СН'!$H$12+СВЦЭМ!$D$10+'СЕТ СН'!$H$5-'СЕТ СН'!$H$20</f>
        <v>3939.8005126100002</v>
      </c>
    </row>
    <row r="101" spans="1:25" ht="15.75" x14ac:dyDescent="0.2">
      <c r="A101" s="35">
        <f t="shared" si="2"/>
        <v>45400</v>
      </c>
      <c r="B101" s="36">
        <f>SUMIFS(СВЦЭМ!$C$39:$C$758,СВЦЭМ!$A$39:$A$758,$A101,СВЦЭМ!$B$39:$B$758,B$83)+'СЕТ СН'!$H$12+СВЦЭМ!$D$10+'СЕТ СН'!$H$5-'СЕТ СН'!$H$20</f>
        <v>4061.8989411500002</v>
      </c>
      <c r="C101" s="36">
        <f>SUMIFS(СВЦЭМ!$C$39:$C$758,СВЦЭМ!$A$39:$A$758,$A101,СВЦЭМ!$B$39:$B$758,C$83)+'СЕТ СН'!$H$12+СВЦЭМ!$D$10+'СЕТ СН'!$H$5-'СЕТ СН'!$H$20</f>
        <v>4049.2780395</v>
      </c>
      <c r="D101" s="36">
        <f>SUMIFS(СВЦЭМ!$C$39:$C$758,СВЦЭМ!$A$39:$A$758,$A101,СВЦЭМ!$B$39:$B$758,D$83)+'СЕТ СН'!$H$12+СВЦЭМ!$D$10+'СЕТ СН'!$H$5-'СЕТ СН'!$H$20</f>
        <v>4075.33650984</v>
      </c>
      <c r="E101" s="36">
        <f>SUMIFS(СВЦЭМ!$C$39:$C$758,СВЦЭМ!$A$39:$A$758,$A101,СВЦЭМ!$B$39:$B$758,E$83)+'СЕТ СН'!$H$12+СВЦЭМ!$D$10+'СЕТ СН'!$H$5-'СЕТ СН'!$H$20</f>
        <v>4080.9146689400004</v>
      </c>
      <c r="F101" s="36">
        <f>SUMIFS(СВЦЭМ!$C$39:$C$758,СВЦЭМ!$A$39:$A$758,$A101,СВЦЭМ!$B$39:$B$758,F$83)+'СЕТ СН'!$H$12+СВЦЭМ!$D$10+'СЕТ СН'!$H$5-'СЕТ СН'!$H$20</f>
        <v>4080.06139274</v>
      </c>
      <c r="G101" s="36">
        <f>SUMIFS(СВЦЭМ!$C$39:$C$758,СВЦЭМ!$A$39:$A$758,$A101,СВЦЭМ!$B$39:$B$758,G$83)+'СЕТ СН'!$H$12+СВЦЭМ!$D$10+'СЕТ СН'!$H$5-'СЕТ СН'!$H$20</f>
        <v>4064.1900209000005</v>
      </c>
      <c r="H101" s="36">
        <f>SUMIFS(СВЦЭМ!$C$39:$C$758,СВЦЭМ!$A$39:$A$758,$A101,СВЦЭМ!$B$39:$B$758,H$83)+'СЕТ СН'!$H$12+СВЦЭМ!$D$10+'СЕТ СН'!$H$5-'СЕТ СН'!$H$20</f>
        <v>4010.4977248700002</v>
      </c>
      <c r="I101" s="36">
        <f>SUMIFS(СВЦЭМ!$C$39:$C$758,СВЦЭМ!$A$39:$A$758,$A101,СВЦЭМ!$B$39:$B$758,I$83)+'СЕТ СН'!$H$12+СВЦЭМ!$D$10+'СЕТ СН'!$H$5-'СЕТ СН'!$H$20</f>
        <v>3932.0061671800004</v>
      </c>
      <c r="J101" s="36">
        <f>SUMIFS(СВЦЭМ!$C$39:$C$758,СВЦЭМ!$A$39:$A$758,$A101,СВЦЭМ!$B$39:$B$758,J$83)+'СЕТ СН'!$H$12+СВЦЭМ!$D$10+'СЕТ СН'!$H$5-'СЕТ СН'!$H$20</f>
        <v>3890.6187188200001</v>
      </c>
      <c r="K101" s="36">
        <f>SUMIFS(СВЦЭМ!$C$39:$C$758,СВЦЭМ!$A$39:$A$758,$A101,СВЦЭМ!$B$39:$B$758,K$83)+'СЕТ СН'!$H$12+СВЦЭМ!$D$10+'СЕТ СН'!$H$5-'СЕТ СН'!$H$20</f>
        <v>3846.8605649000001</v>
      </c>
      <c r="L101" s="36">
        <f>SUMIFS(СВЦЭМ!$C$39:$C$758,СВЦЭМ!$A$39:$A$758,$A101,СВЦЭМ!$B$39:$B$758,L$83)+'СЕТ СН'!$H$12+СВЦЭМ!$D$10+'СЕТ СН'!$H$5-'СЕТ СН'!$H$20</f>
        <v>3840.5635518300001</v>
      </c>
      <c r="M101" s="36">
        <f>SUMIFS(СВЦЭМ!$C$39:$C$758,СВЦЭМ!$A$39:$A$758,$A101,СВЦЭМ!$B$39:$B$758,M$83)+'СЕТ СН'!$H$12+СВЦЭМ!$D$10+'СЕТ СН'!$H$5-'СЕТ СН'!$H$20</f>
        <v>3922.9541969299999</v>
      </c>
      <c r="N101" s="36">
        <f>SUMIFS(СВЦЭМ!$C$39:$C$758,СВЦЭМ!$A$39:$A$758,$A101,СВЦЭМ!$B$39:$B$758,N$83)+'СЕТ СН'!$H$12+СВЦЭМ!$D$10+'СЕТ СН'!$H$5-'СЕТ СН'!$H$20</f>
        <v>3931.1266116200004</v>
      </c>
      <c r="O101" s="36">
        <f>SUMIFS(СВЦЭМ!$C$39:$C$758,СВЦЭМ!$A$39:$A$758,$A101,СВЦЭМ!$B$39:$B$758,O$83)+'СЕТ СН'!$H$12+СВЦЭМ!$D$10+'СЕТ СН'!$H$5-'СЕТ СН'!$H$20</f>
        <v>3953.0537334400001</v>
      </c>
      <c r="P101" s="36">
        <f>SUMIFS(СВЦЭМ!$C$39:$C$758,СВЦЭМ!$A$39:$A$758,$A101,СВЦЭМ!$B$39:$B$758,P$83)+'СЕТ СН'!$H$12+СВЦЭМ!$D$10+'СЕТ СН'!$H$5-'СЕТ СН'!$H$20</f>
        <v>3972.2991026099999</v>
      </c>
      <c r="Q101" s="36">
        <f>SUMIFS(СВЦЭМ!$C$39:$C$758,СВЦЭМ!$A$39:$A$758,$A101,СВЦЭМ!$B$39:$B$758,Q$83)+'СЕТ СН'!$H$12+СВЦЭМ!$D$10+'СЕТ СН'!$H$5-'СЕТ СН'!$H$20</f>
        <v>3990.41653056</v>
      </c>
      <c r="R101" s="36">
        <f>SUMIFS(СВЦЭМ!$C$39:$C$758,СВЦЭМ!$A$39:$A$758,$A101,СВЦЭМ!$B$39:$B$758,R$83)+'СЕТ СН'!$H$12+СВЦЭМ!$D$10+'СЕТ СН'!$H$5-'СЕТ СН'!$H$20</f>
        <v>3987.6567934700001</v>
      </c>
      <c r="S101" s="36">
        <f>SUMIFS(СВЦЭМ!$C$39:$C$758,СВЦЭМ!$A$39:$A$758,$A101,СВЦЭМ!$B$39:$B$758,S$83)+'СЕТ СН'!$H$12+СВЦЭМ!$D$10+'СЕТ СН'!$H$5-'СЕТ СН'!$H$20</f>
        <v>3979.8141223000002</v>
      </c>
      <c r="T101" s="36">
        <f>SUMIFS(СВЦЭМ!$C$39:$C$758,СВЦЭМ!$A$39:$A$758,$A101,СВЦЭМ!$B$39:$B$758,T$83)+'СЕТ СН'!$H$12+СВЦЭМ!$D$10+'СЕТ СН'!$H$5-'СЕТ СН'!$H$20</f>
        <v>3942.00742997</v>
      </c>
      <c r="U101" s="36">
        <f>SUMIFS(СВЦЭМ!$C$39:$C$758,СВЦЭМ!$A$39:$A$758,$A101,СВЦЭМ!$B$39:$B$758,U$83)+'СЕТ СН'!$H$12+СВЦЭМ!$D$10+'СЕТ СН'!$H$5-'СЕТ СН'!$H$20</f>
        <v>3946.3729447400001</v>
      </c>
      <c r="V101" s="36">
        <f>SUMIFS(СВЦЭМ!$C$39:$C$758,СВЦЭМ!$A$39:$A$758,$A101,СВЦЭМ!$B$39:$B$758,V$83)+'СЕТ СН'!$H$12+СВЦЭМ!$D$10+'СЕТ СН'!$H$5-'СЕТ СН'!$H$20</f>
        <v>3910.1099293200004</v>
      </c>
      <c r="W101" s="36">
        <f>SUMIFS(СВЦЭМ!$C$39:$C$758,СВЦЭМ!$A$39:$A$758,$A101,СВЦЭМ!$B$39:$B$758,W$83)+'СЕТ СН'!$H$12+СВЦЭМ!$D$10+'СЕТ СН'!$H$5-'СЕТ СН'!$H$20</f>
        <v>3881.3414389099999</v>
      </c>
      <c r="X101" s="36">
        <f>SUMIFS(СВЦЭМ!$C$39:$C$758,СВЦЭМ!$A$39:$A$758,$A101,СВЦЭМ!$B$39:$B$758,X$83)+'СЕТ СН'!$H$12+СВЦЭМ!$D$10+'СЕТ СН'!$H$5-'СЕТ СН'!$H$20</f>
        <v>3932.1471562500001</v>
      </c>
      <c r="Y101" s="36">
        <f>SUMIFS(СВЦЭМ!$C$39:$C$758,СВЦЭМ!$A$39:$A$758,$A101,СВЦЭМ!$B$39:$B$758,Y$83)+'СЕТ СН'!$H$12+СВЦЭМ!$D$10+'СЕТ СН'!$H$5-'СЕТ СН'!$H$20</f>
        <v>3999.7661431900001</v>
      </c>
    </row>
    <row r="102" spans="1:25" ht="15.75" x14ac:dyDescent="0.2">
      <c r="A102" s="35">
        <f t="shared" si="2"/>
        <v>45401</v>
      </c>
      <c r="B102" s="36">
        <f>SUMIFS(СВЦЭМ!$C$39:$C$758,СВЦЭМ!$A$39:$A$758,$A102,СВЦЭМ!$B$39:$B$758,B$83)+'СЕТ СН'!$H$12+СВЦЭМ!$D$10+'СЕТ СН'!$H$5-'СЕТ СН'!$H$20</f>
        <v>4026.3349239200002</v>
      </c>
      <c r="C102" s="36">
        <f>SUMIFS(СВЦЭМ!$C$39:$C$758,СВЦЭМ!$A$39:$A$758,$A102,СВЦЭМ!$B$39:$B$758,C$83)+'СЕТ СН'!$H$12+СВЦЭМ!$D$10+'СЕТ СН'!$H$5-'СЕТ СН'!$H$20</f>
        <v>4080.20730998</v>
      </c>
      <c r="D102" s="36">
        <f>SUMIFS(СВЦЭМ!$C$39:$C$758,СВЦЭМ!$A$39:$A$758,$A102,СВЦЭМ!$B$39:$B$758,D$83)+'СЕТ СН'!$H$12+СВЦЭМ!$D$10+'СЕТ СН'!$H$5-'СЕТ СН'!$H$20</f>
        <v>4101.3245451399998</v>
      </c>
      <c r="E102" s="36">
        <f>SUMIFS(СВЦЭМ!$C$39:$C$758,СВЦЭМ!$A$39:$A$758,$A102,СВЦЭМ!$B$39:$B$758,E$83)+'СЕТ СН'!$H$12+СВЦЭМ!$D$10+'СЕТ СН'!$H$5-'СЕТ СН'!$H$20</f>
        <v>4110.7488774499998</v>
      </c>
      <c r="F102" s="36">
        <f>SUMIFS(СВЦЭМ!$C$39:$C$758,СВЦЭМ!$A$39:$A$758,$A102,СВЦЭМ!$B$39:$B$758,F$83)+'СЕТ СН'!$H$12+СВЦЭМ!$D$10+'СЕТ СН'!$H$5-'СЕТ СН'!$H$20</f>
        <v>4080.7166380799999</v>
      </c>
      <c r="G102" s="36">
        <f>SUMIFS(СВЦЭМ!$C$39:$C$758,СВЦЭМ!$A$39:$A$758,$A102,СВЦЭМ!$B$39:$B$758,G$83)+'СЕТ СН'!$H$12+СВЦЭМ!$D$10+'СЕТ СН'!$H$5-'СЕТ СН'!$H$20</f>
        <v>4075.1727111200003</v>
      </c>
      <c r="H102" s="36">
        <f>SUMIFS(СВЦЭМ!$C$39:$C$758,СВЦЭМ!$A$39:$A$758,$A102,СВЦЭМ!$B$39:$B$758,H$83)+'СЕТ СН'!$H$12+СВЦЭМ!$D$10+'СЕТ СН'!$H$5-'СЕТ СН'!$H$20</f>
        <v>3983.57400289</v>
      </c>
      <c r="I102" s="36">
        <f>SUMIFS(СВЦЭМ!$C$39:$C$758,СВЦЭМ!$A$39:$A$758,$A102,СВЦЭМ!$B$39:$B$758,I$83)+'СЕТ СН'!$H$12+СВЦЭМ!$D$10+'СЕТ СН'!$H$5-'СЕТ СН'!$H$20</f>
        <v>3955.7485243900001</v>
      </c>
      <c r="J102" s="36">
        <f>SUMIFS(СВЦЭМ!$C$39:$C$758,СВЦЭМ!$A$39:$A$758,$A102,СВЦЭМ!$B$39:$B$758,J$83)+'СЕТ СН'!$H$12+СВЦЭМ!$D$10+'СЕТ СН'!$H$5-'СЕТ СН'!$H$20</f>
        <v>3902.9810684399999</v>
      </c>
      <c r="K102" s="36">
        <f>SUMIFS(СВЦЭМ!$C$39:$C$758,СВЦЭМ!$A$39:$A$758,$A102,СВЦЭМ!$B$39:$B$758,K$83)+'СЕТ СН'!$H$12+СВЦЭМ!$D$10+'СЕТ СН'!$H$5-'СЕТ СН'!$H$20</f>
        <v>3911.7311898600001</v>
      </c>
      <c r="L102" s="36">
        <f>SUMIFS(СВЦЭМ!$C$39:$C$758,СВЦЭМ!$A$39:$A$758,$A102,СВЦЭМ!$B$39:$B$758,L$83)+'СЕТ СН'!$H$12+СВЦЭМ!$D$10+'СЕТ СН'!$H$5-'СЕТ СН'!$H$20</f>
        <v>3899.9255264200001</v>
      </c>
      <c r="M102" s="36">
        <f>SUMIFS(СВЦЭМ!$C$39:$C$758,СВЦЭМ!$A$39:$A$758,$A102,СВЦЭМ!$B$39:$B$758,M$83)+'СЕТ СН'!$H$12+СВЦЭМ!$D$10+'СЕТ СН'!$H$5-'СЕТ СН'!$H$20</f>
        <v>3906.2123910999999</v>
      </c>
      <c r="N102" s="36">
        <f>SUMIFS(СВЦЭМ!$C$39:$C$758,СВЦЭМ!$A$39:$A$758,$A102,СВЦЭМ!$B$39:$B$758,N$83)+'СЕТ СН'!$H$12+СВЦЭМ!$D$10+'СЕТ СН'!$H$5-'СЕТ СН'!$H$20</f>
        <v>3916.1320512800003</v>
      </c>
      <c r="O102" s="36">
        <f>SUMIFS(СВЦЭМ!$C$39:$C$758,СВЦЭМ!$A$39:$A$758,$A102,СВЦЭМ!$B$39:$B$758,O$83)+'СЕТ СН'!$H$12+СВЦЭМ!$D$10+'СЕТ СН'!$H$5-'СЕТ СН'!$H$20</f>
        <v>3913.5037596500001</v>
      </c>
      <c r="P102" s="36">
        <f>SUMIFS(СВЦЭМ!$C$39:$C$758,СВЦЭМ!$A$39:$A$758,$A102,СВЦЭМ!$B$39:$B$758,P$83)+'СЕТ СН'!$H$12+СВЦЭМ!$D$10+'СЕТ СН'!$H$5-'СЕТ СН'!$H$20</f>
        <v>3941.37300031</v>
      </c>
      <c r="Q102" s="36">
        <f>SUMIFS(СВЦЭМ!$C$39:$C$758,СВЦЭМ!$A$39:$A$758,$A102,СВЦЭМ!$B$39:$B$758,Q$83)+'СЕТ СН'!$H$12+СВЦЭМ!$D$10+'СЕТ СН'!$H$5-'СЕТ СН'!$H$20</f>
        <v>3951.10980569</v>
      </c>
      <c r="R102" s="36">
        <f>SUMIFS(СВЦЭМ!$C$39:$C$758,СВЦЭМ!$A$39:$A$758,$A102,СВЦЭМ!$B$39:$B$758,R$83)+'СЕТ СН'!$H$12+СВЦЭМ!$D$10+'СЕТ СН'!$H$5-'СЕТ СН'!$H$20</f>
        <v>3958.2928967500002</v>
      </c>
      <c r="S102" s="36">
        <f>SUMIFS(СВЦЭМ!$C$39:$C$758,СВЦЭМ!$A$39:$A$758,$A102,СВЦЭМ!$B$39:$B$758,S$83)+'СЕТ СН'!$H$12+СВЦЭМ!$D$10+'СЕТ СН'!$H$5-'СЕТ СН'!$H$20</f>
        <v>3995.7988683500002</v>
      </c>
      <c r="T102" s="36">
        <f>SUMIFS(СВЦЭМ!$C$39:$C$758,СВЦЭМ!$A$39:$A$758,$A102,СВЦЭМ!$B$39:$B$758,T$83)+'СЕТ СН'!$H$12+СВЦЭМ!$D$10+'СЕТ СН'!$H$5-'СЕТ СН'!$H$20</f>
        <v>3974.1344789300001</v>
      </c>
      <c r="U102" s="36">
        <f>SUMIFS(СВЦЭМ!$C$39:$C$758,СВЦЭМ!$A$39:$A$758,$A102,СВЦЭМ!$B$39:$B$758,U$83)+'СЕТ СН'!$H$12+СВЦЭМ!$D$10+'СЕТ СН'!$H$5-'СЕТ СН'!$H$20</f>
        <v>3882.44209185</v>
      </c>
      <c r="V102" s="36">
        <f>SUMIFS(СВЦЭМ!$C$39:$C$758,СВЦЭМ!$A$39:$A$758,$A102,СВЦЭМ!$B$39:$B$758,V$83)+'СЕТ СН'!$H$12+СВЦЭМ!$D$10+'СЕТ СН'!$H$5-'СЕТ СН'!$H$20</f>
        <v>3883.9144709900002</v>
      </c>
      <c r="W102" s="36">
        <f>SUMIFS(СВЦЭМ!$C$39:$C$758,СВЦЭМ!$A$39:$A$758,$A102,СВЦЭМ!$B$39:$B$758,W$83)+'СЕТ СН'!$H$12+СВЦЭМ!$D$10+'СЕТ СН'!$H$5-'СЕТ СН'!$H$20</f>
        <v>3871.5603781099999</v>
      </c>
      <c r="X102" s="36">
        <f>SUMIFS(СВЦЭМ!$C$39:$C$758,СВЦЭМ!$A$39:$A$758,$A102,СВЦЭМ!$B$39:$B$758,X$83)+'СЕТ СН'!$H$12+СВЦЭМ!$D$10+'СЕТ СН'!$H$5-'СЕТ СН'!$H$20</f>
        <v>3956.5776647100001</v>
      </c>
      <c r="Y102" s="36">
        <f>SUMIFS(СВЦЭМ!$C$39:$C$758,СВЦЭМ!$A$39:$A$758,$A102,СВЦЭМ!$B$39:$B$758,Y$83)+'СЕТ СН'!$H$12+СВЦЭМ!$D$10+'СЕТ СН'!$H$5-'СЕТ СН'!$H$20</f>
        <v>3979.4344197099999</v>
      </c>
    </row>
    <row r="103" spans="1:25" ht="15.75" x14ac:dyDescent="0.2">
      <c r="A103" s="35">
        <f t="shared" si="2"/>
        <v>45402</v>
      </c>
      <c r="B103" s="36">
        <f>SUMIFS(СВЦЭМ!$C$39:$C$758,СВЦЭМ!$A$39:$A$758,$A103,СВЦЭМ!$B$39:$B$758,B$83)+'СЕТ СН'!$H$12+СВЦЭМ!$D$10+'СЕТ СН'!$H$5-'СЕТ СН'!$H$20</f>
        <v>3929.8996854300003</v>
      </c>
      <c r="C103" s="36">
        <f>SUMIFS(СВЦЭМ!$C$39:$C$758,СВЦЭМ!$A$39:$A$758,$A103,СВЦЭМ!$B$39:$B$758,C$83)+'СЕТ СН'!$H$12+СВЦЭМ!$D$10+'СЕТ СН'!$H$5-'СЕТ СН'!$H$20</f>
        <v>4064.70113317</v>
      </c>
      <c r="D103" s="36">
        <f>SUMIFS(СВЦЭМ!$C$39:$C$758,СВЦЭМ!$A$39:$A$758,$A103,СВЦЭМ!$B$39:$B$758,D$83)+'СЕТ СН'!$H$12+СВЦЭМ!$D$10+'СЕТ СН'!$H$5-'СЕТ СН'!$H$20</f>
        <v>4182.7714873900004</v>
      </c>
      <c r="E103" s="36">
        <f>SUMIFS(СВЦЭМ!$C$39:$C$758,СВЦЭМ!$A$39:$A$758,$A103,СВЦЭМ!$B$39:$B$758,E$83)+'СЕТ СН'!$H$12+СВЦЭМ!$D$10+'СЕТ СН'!$H$5-'СЕТ СН'!$H$20</f>
        <v>4213.7963125699998</v>
      </c>
      <c r="F103" s="36">
        <f>SUMIFS(СВЦЭМ!$C$39:$C$758,СВЦЭМ!$A$39:$A$758,$A103,СВЦЭМ!$B$39:$B$758,F$83)+'СЕТ СН'!$H$12+СВЦЭМ!$D$10+'СЕТ СН'!$H$5-'СЕТ СН'!$H$20</f>
        <v>4214.1428456699996</v>
      </c>
      <c r="G103" s="36">
        <f>SUMIFS(СВЦЭМ!$C$39:$C$758,СВЦЭМ!$A$39:$A$758,$A103,СВЦЭМ!$B$39:$B$758,G$83)+'СЕТ СН'!$H$12+СВЦЭМ!$D$10+'СЕТ СН'!$H$5-'СЕТ СН'!$H$20</f>
        <v>4205.5291178099997</v>
      </c>
      <c r="H103" s="36">
        <f>SUMIFS(СВЦЭМ!$C$39:$C$758,СВЦЭМ!$A$39:$A$758,$A103,СВЦЭМ!$B$39:$B$758,H$83)+'СЕТ СН'!$H$12+СВЦЭМ!$D$10+'СЕТ СН'!$H$5-'СЕТ СН'!$H$20</f>
        <v>4167.0568524199998</v>
      </c>
      <c r="I103" s="36">
        <f>SUMIFS(СВЦЭМ!$C$39:$C$758,СВЦЭМ!$A$39:$A$758,$A103,СВЦЭМ!$B$39:$B$758,I$83)+'СЕТ СН'!$H$12+СВЦЭМ!$D$10+'СЕТ СН'!$H$5-'СЕТ СН'!$H$20</f>
        <v>4127.37569953</v>
      </c>
      <c r="J103" s="36">
        <f>SUMIFS(СВЦЭМ!$C$39:$C$758,СВЦЭМ!$A$39:$A$758,$A103,СВЦЭМ!$B$39:$B$758,J$83)+'СЕТ СН'!$H$12+СВЦЭМ!$D$10+'СЕТ СН'!$H$5-'СЕТ СН'!$H$20</f>
        <v>4016.1302911100001</v>
      </c>
      <c r="K103" s="36">
        <f>SUMIFS(СВЦЭМ!$C$39:$C$758,СВЦЭМ!$A$39:$A$758,$A103,СВЦЭМ!$B$39:$B$758,K$83)+'СЕТ СН'!$H$12+СВЦЭМ!$D$10+'СЕТ СН'!$H$5-'СЕТ СН'!$H$20</f>
        <v>3983.3108428400001</v>
      </c>
      <c r="L103" s="36">
        <f>SUMIFS(СВЦЭМ!$C$39:$C$758,СВЦЭМ!$A$39:$A$758,$A103,СВЦЭМ!$B$39:$B$758,L$83)+'СЕТ СН'!$H$12+СВЦЭМ!$D$10+'СЕТ СН'!$H$5-'СЕТ СН'!$H$20</f>
        <v>3976.9840298300001</v>
      </c>
      <c r="M103" s="36">
        <f>SUMIFS(СВЦЭМ!$C$39:$C$758,СВЦЭМ!$A$39:$A$758,$A103,СВЦЭМ!$B$39:$B$758,M$83)+'СЕТ СН'!$H$12+СВЦЭМ!$D$10+'СЕТ СН'!$H$5-'СЕТ СН'!$H$20</f>
        <v>3962.3911710800003</v>
      </c>
      <c r="N103" s="36">
        <f>SUMIFS(СВЦЭМ!$C$39:$C$758,СВЦЭМ!$A$39:$A$758,$A103,СВЦЭМ!$B$39:$B$758,N$83)+'СЕТ СН'!$H$12+СВЦЭМ!$D$10+'СЕТ СН'!$H$5-'СЕТ СН'!$H$20</f>
        <v>3952.17065198</v>
      </c>
      <c r="O103" s="36">
        <f>SUMIFS(СВЦЭМ!$C$39:$C$758,СВЦЭМ!$A$39:$A$758,$A103,СВЦЭМ!$B$39:$B$758,O$83)+'СЕТ СН'!$H$12+СВЦЭМ!$D$10+'СЕТ СН'!$H$5-'СЕТ СН'!$H$20</f>
        <v>3921.6282375400001</v>
      </c>
      <c r="P103" s="36">
        <f>SUMIFS(СВЦЭМ!$C$39:$C$758,СВЦЭМ!$A$39:$A$758,$A103,СВЦЭМ!$B$39:$B$758,P$83)+'СЕТ СН'!$H$12+СВЦЭМ!$D$10+'СЕТ СН'!$H$5-'СЕТ СН'!$H$20</f>
        <v>3928.4323673200001</v>
      </c>
      <c r="Q103" s="36">
        <f>SUMIFS(СВЦЭМ!$C$39:$C$758,СВЦЭМ!$A$39:$A$758,$A103,СВЦЭМ!$B$39:$B$758,Q$83)+'СЕТ СН'!$H$12+СВЦЭМ!$D$10+'СЕТ СН'!$H$5-'СЕТ СН'!$H$20</f>
        <v>3944.8003575000002</v>
      </c>
      <c r="R103" s="36">
        <f>SUMIFS(СВЦЭМ!$C$39:$C$758,СВЦЭМ!$A$39:$A$758,$A103,СВЦЭМ!$B$39:$B$758,R$83)+'СЕТ СН'!$H$12+СВЦЭМ!$D$10+'СЕТ СН'!$H$5-'СЕТ СН'!$H$20</f>
        <v>4028.9864306200002</v>
      </c>
      <c r="S103" s="36">
        <f>SUMIFS(СВЦЭМ!$C$39:$C$758,СВЦЭМ!$A$39:$A$758,$A103,СВЦЭМ!$B$39:$B$758,S$83)+'СЕТ СН'!$H$12+СВЦЭМ!$D$10+'СЕТ СН'!$H$5-'СЕТ СН'!$H$20</f>
        <v>3993.7914401900002</v>
      </c>
      <c r="T103" s="36">
        <f>SUMIFS(СВЦЭМ!$C$39:$C$758,СВЦЭМ!$A$39:$A$758,$A103,СВЦЭМ!$B$39:$B$758,T$83)+'СЕТ СН'!$H$12+СВЦЭМ!$D$10+'СЕТ СН'!$H$5-'СЕТ СН'!$H$20</f>
        <v>3972.8863699600001</v>
      </c>
      <c r="U103" s="36">
        <f>SUMIFS(СВЦЭМ!$C$39:$C$758,СВЦЭМ!$A$39:$A$758,$A103,СВЦЭМ!$B$39:$B$758,U$83)+'СЕТ СН'!$H$12+СВЦЭМ!$D$10+'СЕТ СН'!$H$5-'СЕТ СН'!$H$20</f>
        <v>3968.64960797</v>
      </c>
      <c r="V103" s="36">
        <f>SUMIFS(СВЦЭМ!$C$39:$C$758,СВЦЭМ!$A$39:$A$758,$A103,СВЦЭМ!$B$39:$B$758,V$83)+'СЕТ СН'!$H$12+СВЦЭМ!$D$10+'СЕТ СН'!$H$5-'СЕТ СН'!$H$20</f>
        <v>3934.7260665600002</v>
      </c>
      <c r="W103" s="36">
        <f>SUMIFS(СВЦЭМ!$C$39:$C$758,СВЦЭМ!$A$39:$A$758,$A103,СВЦЭМ!$B$39:$B$758,W$83)+'СЕТ СН'!$H$12+СВЦЭМ!$D$10+'СЕТ СН'!$H$5-'СЕТ СН'!$H$20</f>
        <v>3917.1932278600002</v>
      </c>
      <c r="X103" s="36">
        <f>SUMIFS(СВЦЭМ!$C$39:$C$758,СВЦЭМ!$A$39:$A$758,$A103,СВЦЭМ!$B$39:$B$758,X$83)+'СЕТ СН'!$H$12+СВЦЭМ!$D$10+'СЕТ СН'!$H$5-'СЕТ СН'!$H$20</f>
        <v>3955.5617163699999</v>
      </c>
      <c r="Y103" s="36">
        <f>SUMIFS(СВЦЭМ!$C$39:$C$758,СВЦЭМ!$A$39:$A$758,$A103,СВЦЭМ!$B$39:$B$758,Y$83)+'СЕТ СН'!$H$12+СВЦЭМ!$D$10+'СЕТ СН'!$H$5-'СЕТ СН'!$H$20</f>
        <v>3996.2187827300004</v>
      </c>
    </row>
    <row r="104" spans="1:25" ht="15.75" x14ac:dyDescent="0.2">
      <c r="A104" s="35">
        <f t="shared" si="2"/>
        <v>45403</v>
      </c>
      <c r="B104" s="36">
        <f>SUMIFS(СВЦЭМ!$C$39:$C$758,СВЦЭМ!$A$39:$A$758,$A104,СВЦЭМ!$B$39:$B$758,B$83)+'СЕТ СН'!$H$12+СВЦЭМ!$D$10+'СЕТ СН'!$H$5-'СЕТ СН'!$H$20</f>
        <v>4079.5627326900003</v>
      </c>
      <c r="C104" s="36">
        <f>SUMIFS(СВЦЭМ!$C$39:$C$758,СВЦЭМ!$A$39:$A$758,$A104,СВЦЭМ!$B$39:$B$758,C$83)+'СЕТ СН'!$H$12+СВЦЭМ!$D$10+'СЕТ СН'!$H$5-'СЕТ СН'!$H$20</f>
        <v>4142.3962097800004</v>
      </c>
      <c r="D104" s="36">
        <f>SUMIFS(СВЦЭМ!$C$39:$C$758,СВЦЭМ!$A$39:$A$758,$A104,СВЦЭМ!$B$39:$B$758,D$83)+'СЕТ СН'!$H$12+СВЦЭМ!$D$10+'СЕТ СН'!$H$5-'СЕТ СН'!$H$20</f>
        <v>4166.2840564300004</v>
      </c>
      <c r="E104" s="36">
        <f>SUMIFS(СВЦЭМ!$C$39:$C$758,СВЦЭМ!$A$39:$A$758,$A104,СВЦЭМ!$B$39:$B$758,E$83)+'СЕТ СН'!$H$12+СВЦЭМ!$D$10+'СЕТ СН'!$H$5-'СЕТ СН'!$H$20</f>
        <v>4175.2831693799999</v>
      </c>
      <c r="F104" s="36">
        <f>SUMIFS(СВЦЭМ!$C$39:$C$758,СВЦЭМ!$A$39:$A$758,$A104,СВЦЭМ!$B$39:$B$758,F$83)+'СЕТ СН'!$H$12+СВЦЭМ!$D$10+'СЕТ СН'!$H$5-'СЕТ СН'!$H$20</f>
        <v>4178.9201172100002</v>
      </c>
      <c r="G104" s="36">
        <f>SUMIFS(СВЦЭМ!$C$39:$C$758,СВЦЭМ!$A$39:$A$758,$A104,СВЦЭМ!$B$39:$B$758,G$83)+'СЕТ СН'!$H$12+СВЦЭМ!$D$10+'СЕТ СН'!$H$5-'СЕТ СН'!$H$20</f>
        <v>4155.0519706200002</v>
      </c>
      <c r="H104" s="36">
        <f>SUMIFS(СВЦЭМ!$C$39:$C$758,СВЦЭМ!$A$39:$A$758,$A104,СВЦЭМ!$B$39:$B$758,H$83)+'СЕТ СН'!$H$12+СВЦЭМ!$D$10+'СЕТ СН'!$H$5-'СЕТ СН'!$H$20</f>
        <v>4145.2468648699996</v>
      </c>
      <c r="I104" s="36">
        <f>SUMIFS(СВЦЭМ!$C$39:$C$758,СВЦЭМ!$A$39:$A$758,$A104,СВЦЭМ!$B$39:$B$758,I$83)+'СЕТ СН'!$H$12+СВЦЭМ!$D$10+'СЕТ СН'!$H$5-'СЕТ СН'!$H$20</f>
        <v>4121.7204958399998</v>
      </c>
      <c r="J104" s="36">
        <f>SUMIFS(СВЦЭМ!$C$39:$C$758,СВЦЭМ!$A$39:$A$758,$A104,СВЦЭМ!$B$39:$B$758,J$83)+'СЕТ СН'!$H$12+СВЦЭМ!$D$10+'СЕТ СН'!$H$5-'СЕТ СН'!$H$20</f>
        <v>3971.8143564600005</v>
      </c>
      <c r="K104" s="36">
        <f>SUMIFS(СВЦЭМ!$C$39:$C$758,СВЦЭМ!$A$39:$A$758,$A104,СВЦЭМ!$B$39:$B$758,K$83)+'СЕТ СН'!$H$12+СВЦЭМ!$D$10+'СЕТ СН'!$H$5-'СЕТ СН'!$H$20</f>
        <v>3899.5686598800003</v>
      </c>
      <c r="L104" s="36">
        <f>SUMIFS(СВЦЭМ!$C$39:$C$758,СВЦЭМ!$A$39:$A$758,$A104,СВЦЭМ!$B$39:$B$758,L$83)+'СЕТ СН'!$H$12+СВЦЭМ!$D$10+'СЕТ СН'!$H$5-'СЕТ СН'!$H$20</f>
        <v>3888.2647284300001</v>
      </c>
      <c r="M104" s="36">
        <f>SUMIFS(СВЦЭМ!$C$39:$C$758,СВЦЭМ!$A$39:$A$758,$A104,СВЦЭМ!$B$39:$B$758,M$83)+'СЕТ СН'!$H$12+СВЦЭМ!$D$10+'СЕТ СН'!$H$5-'СЕТ СН'!$H$20</f>
        <v>3889.7983743200002</v>
      </c>
      <c r="N104" s="36">
        <f>SUMIFS(СВЦЭМ!$C$39:$C$758,СВЦЭМ!$A$39:$A$758,$A104,СВЦЭМ!$B$39:$B$758,N$83)+'СЕТ СН'!$H$12+СВЦЭМ!$D$10+'СЕТ СН'!$H$5-'СЕТ СН'!$H$20</f>
        <v>3926.5342137300004</v>
      </c>
      <c r="O104" s="36">
        <f>SUMIFS(СВЦЭМ!$C$39:$C$758,СВЦЭМ!$A$39:$A$758,$A104,СВЦЭМ!$B$39:$B$758,O$83)+'СЕТ СН'!$H$12+СВЦЭМ!$D$10+'СЕТ СН'!$H$5-'СЕТ СН'!$H$20</f>
        <v>3954.6657159100005</v>
      </c>
      <c r="P104" s="36">
        <f>SUMIFS(СВЦЭМ!$C$39:$C$758,СВЦЭМ!$A$39:$A$758,$A104,СВЦЭМ!$B$39:$B$758,P$83)+'СЕТ СН'!$H$12+СВЦЭМ!$D$10+'СЕТ СН'!$H$5-'СЕТ СН'!$H$20</f>
        <v>3993.1074184500003</v>
      </c>
      <c r="Q104" s="36">
        <f>SUMIFS(СВЦЭМ!$C$39:$C$758,СВЦЭМ!$A$39:$A$758,$A104,СВЦЭМ!$B$39:$B$758,Q$83)+'СЕТ СН'!$H$12+СВЦЭМ!$D$10+'СЕТ СН'!$H$5-'СЕТ СН'!$H$20</f>
        <v>4023.3023871700002</v>
      </c>
      <c r="R104" s="36">
        <f>SUMIFS(СВЦЭМ!$C$39:$C$758,СВЦЭМ!$A$39:$A$758,$A104,СВЦЭМ!$B$39:$B$758,R$83)+'СЕТ СН'!$H$12+СВЦЭМ!$D$10+'СЕТ СН'!$H$5-'СЕТ СН'!$H$20</f>
        <v>4053.4529830400002</v>
      </c>
      <c r="S104" s="36">
        <f>SUMIFS(СВЦЭМ!$C$39:$C$758,СВЦЭМ!$A$39:$A$758,$A104,СВЦЭМ!$B$39:$B$758,S$83)+'СЕТ СН'!$H$12+СВЦЭМ!$D$10+'СЕТ СН'!$H$5-'СЕТ СН'!$H$20</f>
        <v>4034.4174575000002</v>
      </c>
      <c r="T104" s="36">
        <f>SUMIFS(СВЦЭМ!$C$39:$C$758,СВЦЭМ!$A$39:$A$758,$A104,СВЦЭМ!$B$39:$B$758,T$83)+'СЕТ СН'!$H$12+СВЦЭМ!$D$10+'СЕТ СН'!$H$5-'СЕТ СН'!$H$20</f>
        <v>3993.4133356500001</v>
      </c>
      <c r="U104" s="36">
        <f>SUMIFS(СВЦЭМ!$C$39:$C$758,СВЦЭМ!$A$39:$A$758,$A104,СВЦЭМ!$B$39:$B$758,U$83)+'СЕТ СН'!$H$12+СВЦЭМ!$D$10+'СЕТ СН'!$H$5-'СЕТ СН'!$H$20</f>
        <v>3978.3005395099999</v>
      </c>
      <c r="V104" s="36">
        <f>SUMIFS(СВЦЭМ!$C$39:$C$758,СВЦЭМ!$A$39:$A$758,$A104,СВЦЭМ!$B$39:$B$758,V$83)+'СЕТ СН'!$H$12+СВЦЭМ!$D$10+'СЕТ СН'!$H$5-'СЕТ СН'!$H$20</f>
        <v>3937.3047632500002</v>
      </c>
      <c r="W104" s="36">
        <f>SUMIFS(СВЦЭМ!$C$39:$C$758,СВЦЭМ!$A$39:$A$758,$A104,СВЦЭМ!$B$39:$B$758,W$83)+'СЕТ СН'!$H$12+СВЦЭМ!$D$10+'СЕТ СН'!$H$5-'СЕТ СН'!$H$20</f>
        <v>3928.1645019400003</v>
      </c>
      <c r="X104" s="36">
        <f>SUMIFS(СВЦЭМ!$C$39:$C$758,СВЦЭМ!$A$39:$A$758,$A104,СВЦЭМ!$B$39:$B$758,X$83)+'СЕТ СН'!$H$12+СВЦЭМ!$D$10+'СЕТ СН'!$H$5-'СЕТ СН'!$H$20</f>
        <v>4001.8389996200003</v>
      </c>
      <c r="Y104" s="36">
        <f>SUMIFS(СВЦЭМ!$C$39:$C$758,СВЦЭМ!$A$39:$A$758,$A104,СВЦЭМ!$B$39:$B$758,Y$83)+'СЕТ СН'!$H$12+СВЦЭМ!$D$10+'СЕТ СН'!$H$5-'СЕТ СН'!$H$20</f>
        <v>4078.7437479800001</v>
      </c>
    </row>
    <row r="105" spans="1:25" ht="15.75" x14ac:dyDescent="0.2">
      <c r="A105" s="35">
        <f t="shared" si="2"/>
        <v>45404</v>
      </c>
      <c r="B105" s="36">
        <f>SUMIFS(СВЦЭМ!$C$39:$C$758,СВЦЭМ!$A$39:$A$758,$A105,СВЦЭМ!$B$39:$B$758,B$83)+'СЕТ СН'!$H$12+СВЦЭМ!$D$10+'СЕТ СН'!$H$5-'СЕТ СН'!$H$20</f>
        <v>4165.8745516300005</v>
      </c>
      <c r="C105" s="36">
        <f>SUMIFS(СВЦЭМ!$C$39:$C$758,СВЦЭМ!$A$39:$A$758,$A105,СВЦЭМ!$B$39:$B$758,C$83)+'СЕТ СН'!$H$12+СВЦЭМ!$D$10+'СЕТ СН'!$H$5-'СЕТ СН'!$H$20</f>
        <v>4187.40166477</v>
      </c>
      <c r="D105" s="36">
        <f>SUMIFS(СВЦЭМ!$C$39:$C$758,СВЦЭМ!$A$39:$A$758,$A105,СВЦЭМ!$B$39:$B$758,D$83)+'СЕТ СН'!$H$12+СВЦЭМ!$D$10+'СЕТ СН'!$H$5-'СЕТ СН'!$H$20</f>
        <v>4185.3640263300003</v>
      </c>
      <c r="E105" s="36">
        <f>SUMIFS(СВЦЭМ!$C$39:$C$758,СВЦЭМ!$A$39:$A$758,$A105,СВЦЭМ!$B$39:$B$758,E$83)+'СЕТ СН'!$H$12+СВЦЭМ!$D$10+'СЕТ СН'!$H$5-'СЕТ СН'!$H$20</f>
        <v>4208.2126635900004</v>
      </c>
      <c r="F105" s="36">
        <f>SUMIFS(СВЦЭМ!$C$39:$C$758,СВЦЭМ!$A$39:$A$758,$A105,СВЦЭМ!$B$39:$B$758,F$83)+'СЕТ СН'!$H$12+СВЦЭМ!$D$10+'СЕТ СН'!$H$5-'СЕТ СН'!$H$20</f>
        <v>4173.7792128000001</v>
      </c>
      <c r="G105" s="36">
        <f>SUMIFS(СВЦЭМ!$C$39:$C$758,СВЦЭМ!$A$39:$A$758,$A105,СВЦЭМ!$B$39:$B$758,G$83)+'СЕТ СН'!$H$12+СВЦЭМ!$D$10+'СЕТ СН'!$H$5-'СЕТ СН'!$H$20</f>
        <v>4147.9469597799998</v>
      </c>
      <c r="H105" s="36">
        <f>SUMIFS(СВЦЭМ!$C$39:$C$758,СВЦЭМ!$A$39:$A$758,$A105,СВЦЭМ!$B$39:$B$758,H$83)+'СЕТ СН'!$H$12+СВЦЭМ!$D$10+'СЕТ СН'!$H$5-'СЕТ СН'!$H$20</f>
        <v>4067.0965959700002</v>
      </c>
      <c r="I105" s="36">
        <f>SUMIFS(СВЦЭМ!$C$39:$C$758,СВЦЭМ!$A$39:$A$758,$A105,СВЦЭМ!$B$39:$B$758,I$83)+'СЕТ СН'!$H$12+СВЦЭМ!$D$10+'СЕТ СН'!$H$5-'СЕТ СН'!$H$20</f>
        <v>3993.08979318</v>
      </c>
      <c r="J105" s="36">
        <f>SUMIFS(СВЦЭМ!$C$39:$C$758,СВЦЭМ!$A$39:$A$758,$A105,СВЦЭМ!$B$39:$B$758,J$83)+'СЕТ СН'!$H$12+СВЦЭМ!$D$10+'СЕТ СН'!$H$5-'СЕТ СН'!$H$20</f>
        <v>4002.7818102600004</v>
      </c>
      <c r="K105" s="36">
        <f>SUMIFS(СВЦЭМ!$C$39:$C$758,СВЦЭМ!$A$39:$A$758,$A105,СВЦЭМ!$B$39:$B$758,K$83)+'СЕТ СН'!$H$12+СВЦЭМ!$D$10+'СЕТ СН'!$H$5-'СЕТ СН'!$H$20</f>
        <v>3966.0812479100005</v>
      </c>
      <c r="L105" s="36">
        <f>SUMIFS(СВЦЭМ!$C$39:$C$758,СВЦЭМ!$A$39:$A$758,$A105,СВЦЭМ!$B$39:$B$758,L$83)+'СЕТ СН'!$H$12+СВЦЭМ!$D$10+'СЕТ СН'!$H$5-'СЕТ СН'!$H$20</f>
        <v>3950.58550904</v>
      </c>
      <c r="M105" s="36">
        <f>SUMIFS(СВЦЭМ!$C$39:$C$758,СВЦЭМ!$A$39:$A$758,$A105,СВЦЭМ!$B$39:$B$758,M$83)+'СЕТ СН'!$H$12+СВЦЭМ!$D$10+'СЕТ СН'!$H$5-'СЕТ СН'!$H$20</f>
        <v>3975.0847100000001</v>
      </c>
      <c r="N105" s="36">
        <f>SUMIFS(СВЦЭМ!$C$39:$C$758,СВЦЭМ!$A$39:$A$758,$A105,СВЦЭМ!$B$39:$B$758,N$83)+'СЕТ СН'!$H$12+СВЦЭМ!$D$10+'СЕТ СН'!$H$5-'СЕТ СН'!$H$20</f>
        <v>3975.1442188000001</v>
      </c>
      <c r="O105" s="36">
        <f>SUMIFS(СВЦЭМ!$C$39:$C$758,СВЦЭМ!$A$39:$A$758,$A105,СВЦЭМ!$B$39:$B$758,O$83)+'СЕТ СН'!$H$12+СВЦЭМ!$D$10+'СЕТ СН'!$H$5-'СЕТ СН'!$H$20</f>
        <v>4013.5362884599999</v>
      </c>
      <c r="P105" s="36">
        <f>SUMIFS(СВЦЭМ!$C$39:$C$758,СВЦЭМ!$A$39:$A$758,$A105,СВЦЭМ!$B$39:$B$758,P$83)+'СЕТ СН'!$H$12+СВЦЭМ!$D$10+'СЕТ СН'!$H$5-'СЕТ СН'!$H$20</f>
        <v>4021.6463531200002</v>
      </c>
      <c r="Q105" s="36">
        <f>SUMIFS(СВЦЭМ!$C$39:$C$758,СВЦЭМ!$A$39:$A$758,$A105,СВЦЭМ!$B$39:$B$758,Q$83)+'СЕТ СН'!$H$12+СВЦЭМ!$D$10+'СЕТ СН'!$H$5-'СЕТ СН'!$H$20</f>
        <v>4039.6074234300004</v>
      </c>
      <c r="R105" s="36">
        <f>SUMIFS(СВЦЭМ!$C$39:$C$758,СВЦЭМ!$A$39:$A$758,$A105,СВЦЭМ!$B$39:$B$758,R$83)+'СЕТ СН'!$H$12+СВЦЭМ!$D$10+'СЕТ СН'!$H$5-'СЕТ СН'!$H$20</f>
        <v>4024.1125031500001</v>
      </c>
      <c r="S105" s="36">
        <f>SUMIFS(СВЦЭМ!$C$39:$C$758,СВЦЭМ!$A$39:$A$758,$A105,СВЦЭМ!$B$39:$B$758,S$83)+'СЕТ СН'!$H$12+СВЦЭМ!$D$10+'СЕТ СН'!$H$5-'СЕТ СН'!$H$20</f>
        <v>4024.7758537600002</v>
      </c>
      <c r="T105" s="36">
        <f>SUMIFS(СВЦЭМ!$C$39:$C$758,СВЦЭМ!$A$39:$A$758,$A105,СВЦЭМ!$B$39:$B$758,T$83)+'СЕТ СН'!$H$12+СВЦЭМ!$D$10+'СЕТ СН'!$H$5-'СЕТ СН'!$H$20</f>
        <v>3989.4392582600003</v>
      </c>
      <c r="U105" s="36">
        <f>SUMIFS(СВЦЭМ!$C$39:$C$758,СВЦЭМ!$A$39:$A$758,$A105,СВЦЭМ!$B$39:$B$758,U$83)+'СЕТ СН'!$H$12+СВЦЭМ!$D$10+'СЕТ СН'!$H$5-'СЕТ СН'!$H$20</f>
        <v>3948.5020845500003</v>
      </c>
      <c r="V105" s="36">
        <f>SUMIFS(СВЦЭМ!$C$39:$C$758,СВЦЭМ!$A$39:$A$758,$A105,СВЦЭМ!$B$39:$B$758,V$83)+'СЕТ СН'!$H$12+СВЦЭМ!$D$10+'СЕТ СН'!$H$5-'СЕТ СН'!$H$20</f>
        <v>3915.9203349099998</v>
      </c>
      <c r="W105" s="36">
        <f>SUMIFS(СВЦЭМ!$C$39:$C$758,СВЦЭМ!$A$39:$A$758,$A105,СВЦЭМ!$B$39:$B$758,W$83)+'СЕТ СН'!$H$12+СВЦЭМ!$D$10+'СЕТ СН'!$H$5-'СЕТ СН'!$H$20</f>
        <v>3931.8157730299999</v>
      </c>
      <c r="X105" s="36">
        <f>SUMIFS(СВЦЭМ!$C$39:$C$758,СВЦЭМ!$A$39:$A$758,$A105,СВЦЭМ!$B$39:$B$758,X$83)+'СЕТ СН'!$H$12+СВЦЭМ!$D$10+'СЕТ СН'!$H$5-'СЕТ СН'!$H$20</f>
        <v>4016.3651517300004</v>
      </c>
      <c r="Y105" s="36">
        <f>SUMIFS(СВЦЭМ!$C$39:$C$758,СВЦЭМ!$A$39:$A$758,$A105,СВЦЭМ!$B$39:$B$758,Y$83)+'СЕТ СН'!$H$12+СВЦЭМ!$D$10+'СЕТ СН'!$H$5-'СЕТ СН'!$H$20</f>
        <v>4056.2307478800003</v>
      </c>
    </row>
    <row r="106" spans="1:25" ht="15.75" x14ac:dyDescent="0.2">
      <c r="A106" s="35">
        <f t="shared" si="2"/>
        <v>45405</v>
      </c>
      <c r="B106" s="36">
        <f>SUMIFS(СВЦЭМ!$C$39:$C$758,СВЦЭМ!$A$39:$A$758,$A106,СВЦЭМ!$B$39:$B$758,B$83)+'СЕТ СН'!$H$12+СВЦЭМ!$D$10+'СЕТ СН'!$H$5-'СЕТ СН'!$H$20</f>
        <v>4057.4194121500004</v>
      </c>
      <c r="C106" s="36">
        <f>SUMIFS(СВЦЭМ!$C$39:$C$758,СВЦЭМ!$A$39:$A$758,$A106,СВЦЭМ!$B$39:$B$758,C$83)+'СЕТ СН'!$H$12+СВЦЭМ!$D$10+'СЕТ СН'!$H$5-'СЕТ СН'!$H$20</f>
        <v>4133.95368925</v>
      </c>
      <c r="D106" s="36">
        <f>SUMIFS(СВЦЭМ!$C$39:$C$758,СВЦЭМ!$A$39:$A$758,$A106,СВЦЭМ!$B$39:$B$758,D$83)+'СЕТ СН'!$H$12+СВЦЭМ!$D$10+'СЕТ СН'!$H$5-'СЕТ СН'!$H$20</f>
        <v>4159.8023295599996</v>
      </c>
      <c r="E106" s="36">
        <f>SUMIFS(СВЦЭМ!$C$39:$C$758,СВЦЭМ!$A$39:$A$758,$A106,СВЦЭМ!$B$39:$B$758,E$83)+'СЕТ СН'!$H$12+СВЦЭМ!$D$10+'СЕТ СН'!$H$5-'СЕТ СН'!$H$20</f>
        <v>4187.0242563400006</v>
      </c>
      <c r="F106" s="36">
        <f>SUMIFS(СВЦЭМ!$C$39:$C$758,СВЦЭМ!$A$39:$A$758,$A106,СВЦЭМ!$B$39:$B$758,F$83)+'СЕТ СН'!$H$12+СВЦЭМ!$D$10+'СЕТ СН'!$H$5-'СЕТ СН'!$H$20</f>
        <v>4194.1061858100002</v>
      </c>
      <c r="G106" s="36">
        <f>SUMIFS(СВЦЭМ!$C$39:$C$758,СВЦЭМ!$A$39:$A$758,$A106,СВЦЭМ!$B$39:$B$758,G$83)+'СЕТ СН'!$H$12+СВЦЭМ!$D$10+'СЕТ СН'!$H$5-'СЕТ СН'!$H$20</f>
        <v>4168.14960015</v>
      </c>
      <c r="H106" s="36">
        <f>SUMIFS(СВЦЭМ!$C$39:$C$758,СВЦЭМ!$A$39:$A$758,$A106,СВЦЭМ!$B$39:$B$758,H$83)+'СЕТ СН'!$H$12+СВЦЭМ!$D$10+'СЕТ СН'!$H$5-'СЕТ СН'!$H$20</f>
        <v>4083.3348168900002</v>
      </c>
      <c r="I106" s="36">
        <f>SUMIFS(СВЦЭМ!$C$39:$C$758,СВЦЭМ!$A$39:$A$758,$A106,СВЦЭМ!$B$39:$B$758,I$83)+'СЕТ СН'!$H$12+СВЦЭМ!$D$10+'СЕТ СН'!$H$5-'СЕТ СН'!$H$20</f>
        <v>3980.5392923700001</v>
      </c>
      <c r="J106" s="36">
        <f>SUMIFS(СВЦЭМ!$C$39:$C$758,СВЦЭМ!$A$39:$A$758,$A106,СВЦЭМ!$B$39:$B$758,J$83)+'СЕТ СН'!$H$12+СВЦЭМ!$D$10+'СЕТ СН'!$H$5-'СЕТ СН'!$H$20</f>
        <v>3906.59037954</v>
      </c>
      <c r="K106" s="36">
        <f>SUMIFS(СВЦЭМ!$C$39:$C$758,СВЦЭМ!$A$39:$A$758,$A106,СВЦЭМ!$B$39:$B$758,K$83)+'СЕТ СН'!$H$12+СВЦЭМ!$D$10+'СЕТ СН'!$H$5-'СЕТ СН'!$H$20</f>
        <v>3893.11783044</v>
      </c>
      <c r="L106" s="36">
        <f>SUMIFS(СВЦЭМ!$C$39:$C$758,СВЦЭМ!$A$39:$A$758,$A106,СВЦЭМ!$B$39:$B$758,L$83)+'СЕТ СН'!$H$12+СВЦЭМ!$D$10+'СЕТ СН'!$H$5-'СЕТ СН'!$H$20</f>
        <v>3879.0104588200002</v>
      </c>
      <c r="M106" s="36">
        <f>SUMIFS(СВЦЭМ!$C$39:$C$758,СВЦЭМ!$A$39:$A$758,$A106,СВЦЭМ!$B$39:$B$758,M$83)+'СЕТ СН'!$H$12+СВЦЭМ!$D$10+'СЕТ СН'!$H$5-'СЕТ СН'!$H$20</f>
        <v>3870.3735450600002</v>
      </c>
      <c r="N106" s="36">
        <f>SUMIFS(СВЦЭМ!$C$39:$C$758,СВЦЭМ!$A$39:$A$758,$A106,СВЦЭМ!$B$39:$B$758,N$83)+'СЕТ СН'!$H$12+СВЦЭМ!$D$10+'СЕТ СН'!$H$5-'СЕТ СН'!$H$20</f>
        <v>3867.2316108200002</v>
      </c>
      <c r="O106" s="36">
        <f>SUMIFS(СВЦЭМ!$C$39:$C$758,СВЦЭМ!$A$39:$A$758,$A106,СВЦЭМ!$B$39:$B$758,O$83)+'СЕТ СН'!$H$12+СВЦЭМ!$D$10+'СЕТ СН'!$H$5-'СЕТ СН'!$H$20</f>
        <v>3875.8156746600002</v>
      </c>
      <c r="P106" s="36">
        <f>SUMIFS(СВЦЭМ!$C$39:$C$758,СВЦЭМ!$A$39:$A$758,$A106,СВЦЭМ!$B$39:$B$758,P$83)+'СЕТ СН'!$H$12+СВЦЭМ!$D$10+'СЕТ СН'!$H$5-'СЕТ СН'!$H$20</f>
        <v>3895.84192368</v>
      </c>
      <c r="Q106" s="36">
        <f>SUMIFS(СВЦЭМ!$C$39:$C$758,СВЦЭМ!$A$39:$A$758,$A106,СВЦЭМ!$B$39:$B$758,Q$83)+'СЕТ СН'!$H$12+СВЦЭМ!$D$10+'СЕТ СН'!$H$5-'СЕТ СН'!$H$20</f>
        <v>3923.67270508</v>
      </c>
      <c r="R106" s="36">
        <f>SUMIFS(СВЦЭМ!$C$39:$C$758,СВЦЭМ!$A$39:$A$758,$A106,СВЦЭМ!$B$39:$B$758,R$83)+'СЕТ СН'!$H$12+СВЦЭМ!$D$10+'СЕТ СН'!$H$5-'СЕТ СН'!$H$20</f>
        <v>3938.5981533000004</v>
      </c>
      <c r="S106" s="36">
        <f>SUMIFS(СВЦЭМ!$C$39:$C$758,СВЦЭМ!$A$39:$A$758,$A106,СВЦЭМ!$B$39:$B$758,S$83)+'СЕТ СН'!$H$12+СВЦЭМ!$D$10+'СЕТ СН'!$H$5-'СЕТ СН'!$H$20</f>
        <v>3937.8724995100001</v>
      </c>
      <c r="T106" s="36">
        <f>SUMIFS(СВЦЭМ!$C$39:$C$758,СВЦЭМ!$A$39:$A$758,$A106,СВЦЭМ!$B$39:$B$758,T$83)+'СЕТ СН'!$H$12+СВЦЭМ!$D$10+'СЕТ СН'!$H$5-'СЕТ СН'!$H$20</f>
        <v>3908.7088438999999</v>
      </c>
      <c r="U106" s="36">
        <f>SUMIFS(СВЦЭМ!$C$39:$C$758,СВЦЭМ!$A$39:$A$758,$A106,СВЦЭМ!$B$39:$B$758,U$83)+'СЕТ СН'!$H$12+СВЦЭМ!$D$10+'СЕТ СН'!$H$5-'СЕТ СН'!$H$20</f>
        <v>3940.2454505100004</v>
      </c>
      <c r="V106" s="36">
        <f>SUMIFS(СВЦЭМ!$C$39:$C$758,СВЦЭМ!$A$39:$A$758,$A106,СВЦЭМ!$B$39:$B$758,V$83)+'СЕТ СН'!$H$12+СВЦЭМ!$D$10+'СЕТ СН'!$H$5-'СЕТ СН'!$H$20</f>
        <v>3895.76139117</v>
      </c>
      <c r="W106" s="36">
        <f>SUMIFS(СВЦЭМ!$C$39:$C$758,СВЦЭМ!$A$39:$A$758,$A106,СВЦЭМ!$B$39:$B$758,W$83)+'СЕТ СН'!$H$12+СВЦЭМ!$D$10+'СЕТ СН'!$H$5-'СЕТ СН'!$H$20</f>
        <v>3874.9363553399999</v>
      </c>
      <c r="X106" s="36">
        <f>SUMIFS(СВЦЭМ!$C$39:$C$758,СВЦЭМ!$A$39:$A$758,$A106,СВЦЭМ!$B$39:$B$758,X$83)+'СЕТ СН'!$H$12+СВЦЭМ!$D$10+'СЕТ СН'!$H$5-'СЕТ СН'!$H$20</f>
        <v>3922.5347269499998</v>
      </c>
      <c r="Y106" s="36">
        <f>SUMIFS(СВЦЭМ!$C$39:$C$758,СВЦЭМ!$A$39:$A$758,$A106,СВЦЭМ!$B$39:$B$758,Y$83)+'СЕТ СН'!$H$12+СВЦЭМ!$D$10+'СЕТ СН'!$H$5-'СЕТ СН'!$H$20</f>
        <v>3968.4012287100004</v>
      </c>
    </row>
    <row r="107" spans="1:25" ht="15.75" x14ac:dyDescent="0.2">
      <c r="A107" s="35">
        <f t="shared" si="2"/>
        <v>45406</v>
      </c>
      <c r="B107" s="36">
        <f>SUMIFS(СВЦЭМ!$C$39:$C$758,СВЦЭМ!$A$39:$A$758,$A107,СВЦЭМ!$B$39:$B$758,B$83)+'СЕТ СН'!$H$12+СВЦЭМ!$D$10+'СЕТ СН'!$H$5-'СЕТ СН'!$H$20</f>
        <v>4037.8680324200004</v>
      </c>
      <c r="C107" s="36">
        <f>SUMIFS(СВЦЭМ!$C$39:$C$758,СВЦЭМ!$A$39:$A$758,$A107,СВЦЭМ!$B$39:$B$758,C$83)+'СЕТ СН'!$H$12+СВЦЭМ!$D$10+'СЕТ СН'!$H$5-'СЕТ СН'!$H$20</f>
        <v>4089.5540754500003</v>
      </c>
      <c r="D107" s="36">
        <f>SUMIFS(СВЦЭМ!$C$39:$C$758,СВЦЭМ!$A$39:$A$758,$A107,СВЦЭМ!$B$39:$B$758,D$83)+'СЕТ СН'!$H$12+СВЦЭМ!$D$10+'СЕТ СН'!$H$5-'СЕТ СН'!$H$20</f>
        <v>4108.1107831899999</v>
      </c>
      <c r="E107" s="36">
        <f>SUMIFS(СВЦЭМ!$C$39:$C$758,СВЦЭМ!$A$39:$A$758,$A107,СВЦЭМ!$B$39:$B$758,E$83)+'СЕТ СН'!$H$12+СВЦЭМ!$D$10+'СЕТ СН'!$H$5-'СЕТ СН'!$H$20</f>
        <v>4118.7779366200002</v>
      </c>
      <c r="F107" s="36">
        <f>SUMIFS(СВЦЭМ!$C$39:$C$758,СВЦЭМ!$A$39:$A$758,$A107,СВЦЭМ!$B$39:$B$758,F$83)+'СЕТ СН'!$H$12+СВЦЭМ!$D$10+'СЕТ СН'!$H$5-'СЕТ СН'!$H$20</f>
        <v>4090.29706506</v>
      </c>
      <c r="G107" s="36">
        <f>SUMIFS(СВЦЭМ!$C$39:$C$758,СВЦЭМ!$A$39:$A$758,$A107,СВЦЭМ!$B$39:$B$758,G$83)+'СЕТ СН'!$H$12+СВЦЭМ!$D$10+'СЕТ СН'!$H$5-'СЕТ СН'!$H$20</f>
        <v>4059.1235484100002</v>
      </c>
      <c r="H107" s="36">
        <f>SUMIFS(СВЦЭМ!$C$39:$C$758,СВЦЭМ!$A$39:$A$758,$A107,СВЦЭМ!$B$39:$B$758,H$83)+'СЕТ СН'!$H$12+СВЦЭМ!$D$10+'СЕТ СН'!$H$5-'СЕТ СН'!$H$20</f>
        <v>3996.9003827800002</v>
      </c>
      <c r="I107" s="36">
        <f>SUMIFS(СВЦЭМ!$C$39:$C$758,СВЦЭМ!$A$39:$A$758,$A107,СВЦЭМ!$B$39:$B$758,I$83)+'СЕТ СН'!$H$12+СВЦЭМ!$D$10+'СЕТ СН'!$H$5-'СЕТ СН'!$H$20</f>
        <v>3946.8424916000004</v>
      </c>
      <c r="J107" s="36">
        <f>SUMIFS(СВЦЭМ!$C$39:$C$758,СВЦЭМ!$A$39:$A$758,$A107,СВЦЭМ!$B$39:$B$758,J$83)+'СЕТ СН'!$H$12+СВЦЭМ!$D$10+'СЕТ СН'!$H$5-'СЕТ СН'!$H$20</f>
        <v>3886.1685914899999</v>
      </c>
      <c r="K107" s="36">
        <f>SUMIFS(СВЦЭМ!$C$39:$C$758,СВЦЭМ!$A$39:$A$758,$A107,СВЦЭМ!$B$39:$B$758,K$83)+'СЕТ СН'!$H$12+СВЦЭМ!$D$10+'СЕТ СН'!$H$5-'СЕТ СН'!$H$20</f>
        <v>3887.3775319300003</v>
      </c>
      <c r="L107" s="36">
        <f>SUMIFS(СВЦЭМ!$C$39:$C$758,СВЦЭМ!$A$39:$A$758,$A107,СВЦЭМ!$B$39:$B$758,L$83)+'СЕТ СН'!$H$12+СВЦЭМ!$D$10+'СЕТ СН'!$H$5-'СЕТ СН'!$H$20</f>
        <v>3891.3806328199998</v>
      </c>
      <c r="M107" s="36">
        <f>SUMIFS(СВЦЭМ!$C$39:$C$758,СВЦЭМ!$A$39:$A$758,$A107,СВЦЭМ!$B$39:$B$758,M$83)+'СЕТ СН'!$H$12+СВЦЭМ!$D$10+'СЕТ СН'!$H$5-'СЕТ СН'!$H$20</f>
        <v>3894.0103088599999</v>
      </c>
      <c r="N107" s="36">
        <f>SUMIFS(СВЦЭМ!$C$39:$C$758,СВЦЭМ!$A$39:$A$758,$A107,СВЦЭМ!$B$39:$B$758,N$83)+'СЕТ СН'!$H$12+СВЦЭМ!$D$10+'СЕТ СН'!$H$5-'СЕТ СН'!$H$20</f>
        <v>3887.0139040700001</v>
      </c>
      <c r="O107" s="36">
        <f>SUMIFS(СВЦЭМ!$C$39:$C$758,СВЦЭМ!$A$39:$A$758,$A107,СВЦЭМ!$B$39:$B$758,O$83)+'СЕТ СН'!$H$12+СВЦЭМ!$D$10+'СЕТ СН'!$H$5-'СЕТ СН'!$H$20</f>
        <v>3901.5877855600002</v>
      </c>
      <c r="P107" s="36">
        <f>SUMIFS(СВЦЭМ!$C$39:$C$758,СВЦЭМ!$A$39:$A$758,$A107,СВЦЭМ!$B$39:$B$758,P$83)+'СЕТ СН'!$H$12+СВЦЭМ!$D$10+'СЕТ СН'!$H$5-'СЕТ СН'!$H$20</f>
        <v>3919.9005737799998</v>
      </c>
      <c r="Q107" s="36">
        <f>SUMIFS(СВЦЭМ!$C$39:$C$758,СВЦЭМ!$A$39:$A$758,$A107,СВЦЭМ!$B$39:$B$758,Q$83)+'СЕТ СН'!$H$12+СВЦЭМ!$D$10+'СЕТ СН'!$H$5-'СЕТ СН'!$H$20</f>
        <v>3940.2615797100002</v>
      </c>
      <c r="R107" s="36">
        <f>SUMIFS(СВЦЭМ!$C$39:$C$758,СВЦЭМ!$A$39:$A$758,$A107,СВЦЭМ!$B$39:$B$758,R$83)+'СЕТ СН'!$H$12+СВЦЭМ!$D$10+'СЕТ СН'!$H$5-'СЕТ СН'!$H$20</f>
        <v>3933.9119891099999</v>
      </c>
      <c r="S107" s="36">
        <f>SUMIFS(СВЦЭМ!$C$39:$C$758,СВЦЭМ!$A$39:$A$758,$A107,СВЦЭМ!$B$39:$B$758,S$83)+'СЕТ СН'!$H$12+СВЦЭМ!$D$10+'СЕТ СН'!$H$5-'СЕТ СН'!$H$20</f>
        <v>3902.5952884500002</v>
      </c>
      <c r="T107" s="36">
        <f>SUMIFS(СВЦЭМ!$C$39:$C$758,СВЦЭМ!$A$39:$A$758,$A107,СВЦЭМ!$B$39:$B$758,T$83)+'СЕТ СН'!$H$12+СВЦЭМ!$D$10+'СЕТ СН'!$H$5-'СЕТ СН'!$H$20</f>
        <v>3881.7798947500005</v>
      </c>
      <c r="U107" s="36">
        <f>SUMIFS(СВЦЭМ!$C$39:$C$758,СВЦЭМ!$A$39:$A$758,$A107,СВЦЭМ!$B$39:$B$758,U$83)+'СЕТ СН'!$H$12+СВЦЭМ!$D$10+'СЕТ СН'!$H$5-'СЕТ СН'!$H$20</f>
        <v>3837.8398088200001</v>
      </c>
      <c r="V107" s="36">
        <f>SUMIFS(СВЦЭМ!$C$39:$C$758,СВЦЭМ!$A$39:$A$758,$A107,СВЦЭМ!$B$39:$B$758,V$83)+'СЕТ СН'!$H$12+СВЦЭМ!$D$10+'СЕТ СН'!$H$5-'СЕТ СН'!$H$20</f>
        <v>3806.5547065000001</v>
      </c>
      <c r="W107" s="36">
        <f>SUMIFS(СВЦЭМ!$C$39:$C$758,СВЦЭМ!$A$39:$A$758,$A107,СВЦЭМ!$B$39:$B$758,W$83)+'СЕТ СН'!$H$12+СВЦЭМ!$D$10+'СЕТ СН'!$H$5-'СЕТ СН'!$H$20</f>
        <v>3837.7282780900005</v>
      </c>
      <c r="X107" s="36">
        <f>SUMIFS(СВЦЭМ!$C$39:$C$758,СВЦЭМ!$A$39:$A$758,$A107,СВЦЭМ!$B$39:$B$758,X$83)+'СЕТ СН'!$H$12+СВЦЭМ!$D$10+'СЕТ СН'!$H$5-'СЕТ СН'!$H$20</f>
        <v>3906.8077071400003</v>
      </c>
      <c r="Y107" s="36">
        <f>SUMIFS(СВЦЭМ!$C$39:$C$758,СВЦЭМ!$A$39:$A$758,$A107,СВЦЭМ!$B$39:$B$758,Y$83)+'СЕТ СН'!$H$12+СВЦЭМ!$D$10+'СЕТ СН'!$H$5-'СЕТ СН'!$H$20</f>
        <v>3945.4146790100003</v>
      </c>
    </row>
    <row r="108" spans="1:25" ht="15.75" x14ac:dyDescent="0.2">
      <c r="A108" s="35">
        <f t="shared" si="2"/>
        <v>45407</v>
      </c>
      <c r="B108" s="36">
        <f>SUMIFS(СВЦЭМ!$C$39:$C$758,СВЦЭМ!$A$39:$A$758,$A108,СВЦЭМ!$B$39:$B$758,B$83)+'СЕТ СН'!$H$12+СВЦЭМ!$D$10+'СЕТ СН'!$H$5-'СЕТ СН'!$H$20</f>
        <v>3992.8207054100003</v>
      </c>
      <c r="C108" s="36">
        <f>SUMIFS(СВЦЭМ!$C$39:$C$758,СВЦЭМ!$A$39:$A$758,$A108,СВЦЭМ!$B$39:$B$758,C$83)+'СЕТ СН'!$H$12+СВЦЭМ!$D$10+'СЕТ СН'!$H$5-'СЕТ СН'!$H$20</f>
        <v>4061.4935889799999</v>
      </c>
      <c r="D108" s="36">
        <f>SUMIFS(СВЦЭМ!$C$39:$C$758,СВЦЭМ!$A$39:$A$758,$A108,СВЦЭМ!$B$39:$B$758,D$83)+'СЕТ СН'!$H$12+СВЦЭМ!$D$10+'СЕТ СН'!$H$5-'СЕТ СН'!$H$20</f>
        <v>4132.5733427100004</v>
      </c>
      <c r="E108" s="36">
        <f>SUMIFS(СВЦЭМ!$C$39:$C$758,СВЦЭМ!$A$39:$A$758,$A108,СВЦЭМ!$B$39:$B$758,E$83)+'СЕТ СН'!$H$12+СВЦЭМ!$D$10+'СЕТ СН'!$H$5-'СЕТ СН'!$H$20</f>
        <v>4140.5709663100006</v>
      </c>
      <c r="F108" s="36">
        <f>SUMIFS(СВЦЭМ!$C$39:$C$758,СВЦЭМ!$A$39:$A$758,$A108,СВЦЭМ!$B$39:$B$758,F$83)+'СЕТ СН'!$H$12+СВЦЭМ!$D$10+'СЕТ СН'!$H$5-'СЕТ СН'!$H$20</f>
        <v>4136.2134038900003</v>
      </c>
      <c r="G108" s="36">
        <f>SUMIFS(СВЦЭМ!$C$39:$C$758,СВЦЭМ!$A$39:$A$758,$A108,СВЦЭМ!$B$39:$B$758,G$83)+'СЕТ СН'!$H$12+СВЦЭМ!$D$10+'СЕТ СН'!$H$5-'СЕТ СН'!$H$20</f>
        <v>4137.5396017800003</v>
      </c>
      <c r="H108" s="36">
        <f>SUMIFS(СВЦЭМ!$C$39:$C$758,СВЦЭМ!$A$39:$A$758,$A108,СВЦЭМ!$B$39:$B$758,H$83)+'СЕТ СН'!$H$12+СВЦЭМ!$D$10+'СЕТ СН'!$H$5-'СЕТ СН'!$H$20</f>
        <v>4004.3606432500001</v>
      </c>
      <c r="I108" s="36">
        <f>SUMIFS(СВЦЭМ!$C$39:$C$758,СВЦЭМ!$A$39:$A$758,$A108,СВЦЭМ!$B$39:$B$758,I$83)+'СЕТ СН'!$H$12+СВЦЭМ!$D$10+'СЕТ СН'!$H$5-'СЕТ СН'!$H$20</f>
        <v>3984.02026742</v>
      </c>
      <c r="J108" s="36">
        <f>SUMIFS(СВЦЭМ!$C$39:$C$758,СВЦЭМ!$A$39:$A$758,$A108,СВЦЭМ!$B$39:$B$758,J$83)+'СЕТ СН'!$H$12+СВЦЭМ!$D$10+'СЕТ СН'!$H$5-'СЕТ СН'!$H$20</f>
        <v>3954.2741031900005</v>
      </c>
      <c r="K108" s="36">
        <f>SUMIFS(СВЦЭМ!$C$39:$C$758,СВЦЭМ!$A$39:$A$758,$A108,СВЦЭМ!$B$39:$B$758,K$83)+'СЕТ СН'!$H$12+СВЦЭМ!$D$10+'СЕТ СН'!$H$5-'СЕТ СН'!$H$20</f>
        <v>3958.4127971900002</v>
      </c>
      <c r="L108" s="36">
        <f>SUMIFS(СВЦЭМ!$C$39:$C$758,СВЦЭМ!$A$39:$A$758,$A108,СВЦЭМ!$B$39:$B$758,L$83)+'СЕТ СН'!$H$12+СВЦЭМ!$D$10+'СЕТ СН'!$H$5-'СЕТ СН'!$H$20</f>
        <v>3965.1041320000004</v>
      </c>
      <c r="M108" s="36">
        <f>SUMIFS(СВЦЭМ!$C$39:$C$758,СВЦЭМ!$A$39:$A$758,$A108,СВЦЭМ!$B$39:$B$758,M$83)+'СЕТ СН'!$H$12+СВЦЭМ!$D$10+'СЕТ СН'!$H$5-'СЕТ СН'!$H$20</f>
        <v>3957.8084048400001</v>
      </c>
      <c r="N108" s="36">
        <f>SUMIFS(СВЦЭМ!$C$39:$C$758,СВЦЭМ!$A$39:$A$758,$A108,СВЦЭМ!$B$39:$B$758,N$83)+'СЕТ СН'!$H$12+СВЦЭМ!$D$10+'СЕТ СН'!$H$5-'СЕТ СН'!$H$20</f>
        <v>3952.1179600599999</v>
      </c>
      <c r="O108" s="36">
        <f>SUMIFS(СВЦЭМ!$C$39:$C$758,СВЦЭМ!$A$39:$A$758,$A108,СВЦЭМ!$B$39:$B$758,O$83)+'СЕТ СН'!$H$12+СВЦЭМ!$D$10+'СЕТ СН'!$H$5-'СЕТ СН'!$H$20</f>
        <v>3997.4124291500002</v>
      </c>
      <c r="P108" s="36">
        <f>SUMIFS(СВЦЭМ!$C$39:$C$758,СВЦЭМ!$A$39:$A$758,$A108,СВЦЭМ!$B$39:$B$758,P$83)+'СЕТ СН'!$H$12+СВЦЭМ!$D$10+'СЕТ СН'!$H$5-'СЕТ СН'!$H$20</f>
        <v>3998.8214827400002</v>
      </c>
      <c r="Q108" s="36">
        <f>SUMIFS(СВЦЭМ!$C$39:$C$758,СВЦЭМ!$A$39:$A$758,$A108,СВЦЭМ!$B$39:$B$758,Q$83)+'СЕТ СН'!$H$12+СВЦЭМ!$D$10+'СЕТ СН'!$H$5-'СЕТ СН'!$H$20</f>
        <v>4027.0064059900001</v>
      </c>
      <c r="R108" s="36">
        <f>SUMIFS(СВЦЭМ!$C$39:$C$758,СВЦЭМ!$A$39:$A$758,$A108,СВЦЭМ!$B$39:$B$758,R$83)+'СЕТ СН'!$H$12+СВЦЭМ!$D$10+'СЕТ СН'!$H$5-'СЕТ СН'!$H$20</f>
        <v>4029.5661499900002</v>
      </c>
      <c r="S108" s="36">
        <f>SUMIFS(СВЦЭМ!$C$39:$C$758,СВЦЭМ!$A$39:$A$758,$A108,СВЦЭМ!$B$39:$B$758,S$83)+'СЕТ СН'!$H$12+СВЦЭМ!$D$10+'СЕТ СН'!$H$5-'СЕТ СН'!$H$20</f>
        <v>4006.6179268900005</v>
      </c>
      <c r="T108" s="36">
        <f>SUMIFS(СВЦЭМ!$C$39:$C$758,СВЦЭМ!$A$39:$A$758,$A108,СВЦЭМ!$B$39:$B$758,T$83)+'СЕТ СН'!$H$12+СВЦЭМ!$D$10+'СЕТ СН'!$H$5-'СЕТ СН'!$H$20</f>
        <v>3949.8076473000001</v>
      </c>
      <c r="U108" s="36">
        <f>SUMIFS(СВЦЭМ!$C$39:$C$758,СВЦЭМ!$A$39:$A$758,$A108,СВЦЭМ!$B$39:$B$758,U$83)+'СЕТ СН'!$H$12+СВЦЭМ!$D$10+'СЕТ СН'!$H$5-'СЕТ СН'!$H$20</f>
        <v>3910.6808683899999</v>
      </c>
      <c r="V108" s="36">
        <f>SUMIFS(СВЦЭМ!$C$39:$C$758,СВЦЭМ!$A$39:$A$758,$A108,СВЦЭМ!$B$39:$B$758,V$83)+'СЕТ СН'!$H$12+СВЦЭМ!$D$10+'СЕТ СН'!$H$5-'СЕТ СН'!$H$20</f>
        <v>3887.4951772600002</v>
      </c>
      <c r="W108" s="36">
        <f>SUMIFS(СВЦЭМ!$C$39:$C$758,СВЦЭМ!$A$39:$A$758,$A108,СВЦЭМ!$B$39:$B$758,W$83)+'СЕТ СН'!$H$12+СВЦЭМ!$D$10+'СЕТ СН'!$H$5-'СЕТ СН'!$H$20</f>
        <v>3915.21019738</v>
      </c>
      <c r="X108" s="36">
        <f>SUMIFS(СВЦЭМ!$C$39:$C$758,СВЦЭМ!$A$39:$A$758,$A108,СВЦЭМ!$B$39:$B$758,X$83)+'СЕТ СН'!$H$12+СВЦЭМ!$D$10+'СЕТ СН'!$H$5-'СЕТ СН'!$H$20</f>
        <v>3972.2825672400004</v>
      </c>
      <c r="Y108" s="36">
        <f>SUMIFS(СВЦЭМ!$C$39:$C$758,СВЦЭМ!$A$39:$A$758,$A108,СВЦЭМ!$B$39:$B$758,Y$83)+'СЕТ СН'!$H$12+СВЦЭМ!$D$10+'СЕТ СН'!$H$5-'СЕТ СН'!$H$20</f>
        <v>4011.9861954799999</v>
      </c>
    </row>
    <row r="109" spans="1:25" ht="15.75" x14ac:dyDescent="0.2">
      <c r="A109" s="35">
        <f t="shared" si="2"/>
        <v>45408</v>
      </c>
      <c r="B109" s="36">
        <f>SUMIFS(СВЦЭМ!$C$39:$C$758,СВЦЭМ!$A$39:$A$758,$A109,СВЦЭМ!$B$39:$B$758,B$83)+'СЕТ СН'!$H$12+СВЦЭМ!$D$10+'СЕТ СН'!$H$5-'СЕТ СН'!$H$20</f>
        <v>4020.2907456100002</v>
      </c>
      <c r="C109" s="36">
        <f>SUMIFS(СВЦЭМ!$C$39:$C$758,СВЦЭМ!$A$39:$A$758,$A109,СВЦЭМ!$B$39:$B$758,C$83)+'СЕТ СН'!$H$12+СВЦЭМ!$D$10+'СЕТ СН'!$H$5-'СЕТ СН'!$H$20</f>
        <v>4075.1690596400003</v>
      </c>
      <c r="D109" s="36">
        <f>SUMIFS(СВЦЭМ!$C$39:$C$758,СВЦЭМ!$A$39:$A$758,$A109,СВЦЭМ!$B$39:$B$758,D$83)+'СЕТ СН'!$H$12+СВЦЭМ!$D$10+'СЕТ СН'!$H$5-'СЕТ СН'!$H$20</f>
        <v>4138.6701452200004</v>
      </c>
      <c r="E109" s="36">
        <f>SUMIFS(СВЦЭМ!$C$39:$C$758,СВЦЭМ!$A$39:$A$758,$A109,СВЦЭМ!$B$39:$B$758,E$83)+'СЕТ СН'!$H$12+СВЦЭМ!$D$10+'СЕТ СН'!$H$5-'СЕТ СН'!$H$20</f>
        <v>4161.0802449900002</v>
      </c>
      <c r="F109" s="36">
        <f>SUMIFS(СВЦЭМ!$C$39:$C$758,СВЦЭМ!$A$39:$A$758,$A109,СВЦЭМ!$B$39:$B$758,F$83)+'СЕТ СН'!$H$12+СВЦЭМ!$D$10+'СЕТ СН'!$H$5-'СЕТ СН'!$H$20</f>
        <v>4156.9741571499999</v>
      </c>
      <c r="G109" s="36">
        <f>SUMIFS(СВЦЭМ!$C$39:$C$758,СВЦЭМ!$A$39:$A$758,$A109,СВЦЭМ!$B$39:$B$758,G$83)+'СЕТ СН'!$H$12+СВЦЭМ!$D$10+'СЕТ СН'!$H$5-'СЕТ СН'!$H$20</f>
        <v>4135.4474594399999</v>
      </c>
      <c r="H109" s="36">
        <f>SUMIFS(СВЦЭМ!$C$39:$C$758,СВЦЭМ!$A$39:$A$758,$A109,СВЦЭМ!$B$39:$B$758,H$83)+'СЕТ СН'!$H$12+СВЦЭМ!$D$10+'СЕТ СН'!$H$5-'СЕТ СН'!$H$20</f>
        <v>4067.4256728800001</v>
      </c>
      <c r="I109" s="36">
        <f>SUMIFS(СВЦЭМ!$C$39:$C$758,СВЦЭМ!$A$39:$A$758,$A109,СВЦЭМ!$B$39:$B$758,I$83)+'СЕТ СН'!$H$12+СВЦЭМ!$D$10+'СЕТ СН'!$H$5-'СЕТ СН'!$H$20</f>
        <v>3998.6532597100004</v>
      </c>
      <c r="J109" s="36">
        <f>SUMIFS(СВЦЭМ!$C$39:$C$758,СВЦЭМ!$A$39:$A$758,$A109,СВЦЭМ!$B$39:$B$758,J$83)+'СЕТ СН'!$H$12+СВЦЭМ!$D$10+'СЕТ СН'!$H$5-'СЕТ СН'!$H$20</f>
        <v>3954.0362812500002</v>
      </c>
      <c r="K109" s="36">
        <f>SUMIFS(СВЦЭМ!$C$39:$C$758,СВЦЭМ!$A$39:$A$758,$A109,СВЦЭМ!$B$39:$B$758,K$83)+'СЕТ СН'!$H$12+СВЦЭМ!$D$10+'СЕТ СН'!$H$5-'СЕТ СН'!$H$20</f>
        <v>3947.3386199200004</v>
      </c>
      <c r="L109" s="36">
        <f>SUMIFS(СВЦЭМ!$C$39:$C$758,СВЦЭМ!$A$39:$A$758,$A109,СВЦЭМ!$B$39:$B$758,L$83)+'СЕТ СН'!$H$12+СВЦЭМ!$D$10+'СЕТ СН'!$H$5-'СЕТ СН'!$H$20</f>
        <v>3928.74382496</v>
      </c>
      <c r="M109" s="36">
        <f>SUMIFS(СВЦЭМ!$C$39:$C$758,СВЦЭМ!$A$39:$A$758,$A109,СВЦЭМ!$B$39:$B$758,M$83)+'СЕТ СН'!$H$12+СВЦЭМ!$D$10+'СЕТ СН'!$H$5-'СЕТ СН'!$H$20</f>
        <v>3937.49725339</v>
      </c>
      <c r="N109" s="36">
        <f>SUMIFS(СВЦЭМ!$C$39:$C$758,СВЦЭМ!$A$39:$A$758,$A109,СВЦЭМ!$B$39:$B$758,N$83)+'СЕТ СН'!$H$12+СВЦЭМ!$D$10+'СЕТ СН'!$H$5-'СЕТ СН'!$H$20</f>
        <v>3942.3139580200004</v>
      </c>
      <c r="O109" s="36">
        <f>SUMIFS(СВЦЭМ!$C$39:$C$758,СВЦЭМ!$A$39:$A$758,$A109,СВЦЭМ!$B$39:$B$758,O$83)+'СЕТ СН'!$H$12+СВЦЭМ!$D$10+'СЕТ СН'!$H$5-'СЕТ СН'!$H$20</f>
        <v>3940.5609187500004</v>
      </c>
      <c r="P109" s="36">
        <f>SUMIFS(СВЦЭМ!$C$39:$C$758,СВЦЭМ!$A$39:$A$758,$A109,СВЦЭМ!$B$39:$B$758,P$83)+'СЕТ СН'!$H$12+СВЦЭМ!$D$10+'СЕТ СН'!$H$5-'СЕТ СН'!$H$20</f>
        <v>3908.1005480600002</v>
      </c>
      <c r="Q109" s="36">
        <f>SUMIFS(СВЦЭМ!$C$39:$C$758,СВЦЭМ!$A$39:$A$758,$A109,СВЦЭМ!$B$39:$B$758,Q$83)+'СЕТ СН'!$H$12+СВЦЭМ!$D$10+'СЕТ СН'!$H$5-'СЕТ СН'!$H$20</f>
        <v>3933.8123090100003</v>
      </c>
      <c r="R109" s="36">
        <f>SUMIFS(СВЦЭМ!$C$39:$C$758,СВЦЭМ!$A$39:$A$758,$A109,СВЦЭМ!$B$39:$B$758,R$83)+'СЕТ СН'!$H$12+СВЦЭМ!$D$10+'СЕТ СН'!$H$5-'СЕТ СН'!$H$20</f>
        <v>3970.03532154</v>
      </c>
      <c r="S109" s="36">
        <f>SUMIFS(СВЦЭМ!$C$39:$C$758,СВЦЭМ!$A$39:$A$758,$A109,СВЦЭМ!$B$39:$B$758,S$83)+'СЕТ СН'!$H$12+СВЦЭМ!$D$10+'СЕТ СН'!$H$5-'СЕТ СН'!$H$20</f>
        <v>3968.2117612400002</v>
      </c>
      <c r="T109" s="36">
        <f>SUMIFS(СВЦЭМ!$C$39:$C$758,СВЦЭМ!$A$39:$A$758,$A109,СВЦЭМ!$B$39:$B$758,T$83)+'СЕТ СН'!$H$12+СВЦЭМ!$D$10+'СЕТ СН'!$H$5-'СЕТ СН'!$H$20</f>
        <v>3934.6492914999999</v>
      </c>
      <c r="U109" s="36">
        <f>SUMIFS(СВЦЭМ!$C$39:$C$758,СВЦЭМ!$A$39:$A$758,$A109,СВЦЭМ!$B$39:$B$758,U$83)+'СЕТ СН'!$H$12+СВЦЭМ!$D$10+'СЕТ СН'!$H$5-'СЕТ СН'!$H$20</f>
        <v>3932.1392548700001</v>
      </c>
      <c r="V109" s="36">
        <f>SUMIFS(СВЦЭМ!$C$39:$C$758,СВЦЭМ!$A$39:$A$758,$A109,СВЦЭМ!$B$39:$B$758,V$83)+'СЕТ СН'!$H$12+СВЦЭМ!$D$10+'СЕТ СН'!$H$5-'СЕТ СН'!$H$20</f>
        <v>3901.6502965600002</v>
      </c>
      <c r="W109" s="36">
        <f>SUMIFS(СВЦЭМ!$C$39:$C$758,СВЦЭМ!$A$39:$A$758,$A109,СВЦЭМ!$B$39:$B$758,W$83)+'СЕТ СН'!$H$12+СВЦЭМ!$D$10+'СЕТ СН'!$H$5-'СЕТ СН'!$H$20</f>
        <v>3892.56832321</v>
      </c>
      <c r="X109" s="36">
        <f>SUMIFS(СВЦЭМ!$C$39:$C$758,СВЦЭМ!$A$39:$A$758,$A109,СВЦЭМ!$B$39:$B$758,X$83)+'СЕТ СН'!$H$12+СВЦЭМ!$D$10+'СЕТ СН'!$H$5-'СЕТ СН'!$H$20</f>
        <v>3901.3246692800003</v>
      </c>
      <c r="Y109" s="36">
        <f>SUMIFS(СВЦЭМ!$C$39:$C$758,СВЦЭМ!$A$39:$A$758,$A109,СВЦЭМ!$B$39:$B$758,Y$83)+'СЕТ СН'!$H$12+СВЦЭМ!$D$10+'СЕТ СН'!$H$5-'СЕТ СН'!$H$20</f>
        <v>3960.2564264900002</v>
      </c>
    </row>
    <row r="110" spans="1:25" ht="15.75" x14ac:dyDescent="0.2">
      <c r="A110" s="35">
        <f t="shared" si="2"/>
        <v>45409</v>
      </c>
      <c r="B110" s="36">
        <f>SUMIFS(СВЦЭМ!$C$39:$C$758,СВЦЭМ!$A$39:$A$758,$A110,СВЦЭМ!$B$39:$B$758,B$83)+'СЕТ СН'!$H$12+СВЦЭМ!$D$10+'СЕТ СН'!$H$5-'СЕТ СН'!$H$20</f>
        <v>4059.6262293200002</v>
      </c>
      <c r="C110" s="36">
        <f>SUMIFS(СВЦЭМ!$C$39:$C$758,СВЦЭМ!$A$39:$A$758,$A110,СВЦЭМ!$B$39:$B$758,C$83)+'СЕТ СН'!$H$12+СВЦЭМ!$D$10+'СЕТ СН'!$H$5-'СЕТ СН'!$H$20</f>
        <v>4169.0438821299995</v>
      </c>
      <c r="D110" s="36">
        <f>SUMIFS(СВЦЭМ!$C$39:$C$758,СВЦЭМ!$A$39:$A$758,$A110,СВЦЭМ!$B$39:$B$758,D$83)+'СЕТ СН'!$H$12+СВЦЭМ!$D$10+'СЕТ СН'!$H$5-'СЕТ СН'!$H$20</f>
        <v>4161.9022773500001</v>
      </c>
      <c r="E110" s="36">
        <f>SUMIFS(СВЦЭМ!$C$39:$C$758,СВЦЭМ!$A$39:$A$758,$A110,СВЦЭМ!$B$39:$B$758,E$83)+'СЕТ СН'!$H$12+СВЦЭМ!$D$10+'СЕТ СН'!$H$5-'СЕТ СН'!$H$20</f>
        <v>4160.9079645399997</v>
      </c>
      <c r="F110" s="36">
        <f>SUMIFS(СВЦЭМ!$C$39:$C$758,СВЦЭМ!$A$39:$A$758,$A110,СВЦЭМ!$B$39:$B$758,F$83)+'СЕТ СН'!$H$12+СВЦЭМ!$D$10+'СЕТ СН'!$H$5-'СЕТ СН'!$H$20</f>
        <v>4169.8081932700006</v>
      </c>
      <c r="G110" s="36">
        <f>SUMIFS(СВЦЭМ!$C$39:$C$758,СВЦЭМ!$A$39:$A$758,$A110,СВЦЭМ!$B$39:$B$758,G$83)+'СЕТ СН'!$H$12+СВЦЭМ!$D$10+'СЕТ СН'!$H$5-'СЕТ СН'!$H$20</f>
        <v>4171.3996288500002</v>
      </c>
      <c r="H110" s="36">
        <f>SUMIFS(СВЦЭМ!$C$39:$C$758,СВЦЭМ!$A$39:$A$758,$A110,СВЦЭМ!$B$39:$B$758,H$83)+'СЕТ СН'!$H$12+СВЦЭМ!$D$10+'СЕТ СН'!$H$5-'СЕТ СН'!$H$20</f>
        <v>4097.6449400900001</v>
      </c>
      <c r="I110" s="36">
        <f>SUMIFS(СВЦЭМ!$C$39:$C$758,СВЦЭМ!$A$39:$A$758,$A110,СВЦЭМ!$B$39:$B$758,I$83)+'СЕТ СН'!$H$12+СВЦЭМ!$D$10+'СЕТ СН'!$H$5-'СЕТ СН'!$H$20</f>
        <v>4084.2610465400003</v>
      </c>
      <c r="J110" s="36">
        <f>SUMIFS(СВЦЭМ!$C$39:$C$758,СВЦЭМ!$A$39:$A$758,$A110,СВЦЭМ!$B$39:$B$758,J$83)+'СЕТ СН'!$H$12+СВЦЭМ!$D$10+'СЕТ СН'!$H$5-'СЕТ СН'!$H$20</f>
        <v>4005.4000041600002</v>
      </c>
      <c r="K110" s="36">
        <f>SUMIFS(СВЦЭМ!$C$39:$C$758,СВЦЭМ!$A$39:$A$758,$A110,СВЦЭМ!$B$39:$B$758,K$83)+'СЕТ СН'!$H$12+СВЦЭМ!$D$10+'СЕТ СН'!$H$5-'СЕТ СН'!$H$20</f>
        <v>4009.5160010899999</v>
      </c>
      <c r="L110" s="36">
        <f>SUMIFS(СВЦЭМ!$C$39:$C$758,СВЦЭМ!$A$39:$A$758,$A110,СВЦЭМ!$B$39:$B$758,L$83)+'СЕТ СН'!$H$12+СВЦЭМ!$D$10+'СЕТ СН'!$H$5-'СЕТ СН'!$H$20</f>
        <v>3948.8507862000001</v>
      </c>
      <c r="M110" s="36">
        <f>SUMIFS(СВЦЭМ!$C$39:$C$758,СВЦЭМ!$A$39:$A$758,$A110,СВЦЭМ!$B$39:$B$758,M$83)+'СЕТ СН'!$H$12+СВЦЭМ!$D$10+'СЕТ СН'!$H$5-'СЕТ СН'!$H$20</f>
        <v>3977.7370027300003</v>
      </c>
      <c r="N110" s="36">
        <f>SUMIFS(СВЦЭМ!$C$39:$C$758,СВЦЭМ!$A$39:$A$758,$A110,СВЦЭМ!$B$39:$B$758,N$83)+'СЕТ СН'!$H$12+СВЦЭМ!$D$10+'СЕТ СН'!$H$5-'СЕТ СН'!$H$20</f>
        <v>3972.3819436700001</v>
      </c>
      <c r="O110" s="36">
        <f>SUMIFS(СВЦЭМ!$C$39:$C$758,СВЦЭМ!$A$39:$A$758,$A110,СВЦЭМ!$B$39:$B$758,O$83)+'СЕТ СН'!$H$12+СВЦЭМ!$D$10+'СЕТ СН'!$H$5-'СЕТ СН'!$H$20</f>
        <v>3989.5373318600004</v>
      </c>
      <c r="P110" s="36">
        <f>SUMIFS(СВЦЭМ!$C$39:$C$758,СВЦЭМ!$A$39:$A$758,$A110,СВЦЭМ!$B$39:$B$758,P$83)+'СЕТ СН'!$H$12+СВЦЭМ!$D$10+'СЕТ СН'!$H$5-'СЕТ СН'!$H$20</f>
        <v>4003.7667165399998</v>
      </c>
      <c r="Q110" s="36">
        <f>SUMIFS(СВЦЭМ!$C$39:$C$758,СВЦЭМ!$A$39:$A$758,$A110,СВЦЭМ!$B$39:$B$758,Q$83)+'СЕТ СН'!$H$12+СВЦЭМ!$D$10+'СЕТ СН'!$H$5-'СЕТ СН'!$H$20</f>
        <v>4019.77937888</v>
      </c>
      <c r="R110" s="36">
        <f>SUMIFS(СВЦЭМ!$C$39:$C$758,СВЦЭМ!$A$39:$A$758,$A110,СВЦЭМ!$B$39:$B$758,R$83)+'СЕТ СН'!$H$12+СВЦЭМ!$D$10+'СЕТ СН'!$H$5-'СЕТ СН'!$H$20</f>
        <v>4027.0922363099999</v>
      </c>
      <c r="S110" s="36">
        <f>SUMIFS(СВЦЭМ!$C$39:$C$758,СВЦЭМ!$A$39:$A$758,$A110,СВЦЭМ!$B$39:$B$758,S$83)+'СЕТ СН'!$H$12+СВЦЭМ!$D$10+'СЕТ СН'!$H$5-'СЕТ СН'!$H$20</f>
        <v>3991.0071549300001</v>
      </c>
      <c r="T110" s="36">
        <f>SUMIFS(СВЦЭМ!$C$39:$C$758,СВЦЭМ!$A$39:$A$758,$A110,СВЦЭМ!$B$39:$B$758,T$83)+'СЕТ СН'!$H$12+СВЦЭМ!$D$10+'СЕТ СН'!$H$5-'СЕТ СН'!$H$20</f>
        <v>4012.7852235500004</v>
      </c>
      <c r="U110" s="36">
        <f>SUMIFS(СВЦЭМ!$C$39:$C$758,СВЦЭМ!$A$39:$A$758,$A110,СВЦЭМ!$B$39:$B$758,U$83)+'СЕТ СН'!$H$12+СВЦЭМ!$D$10+'СЕТ СН'!$H$5-'СЕТ СН'!$H$20</f>
        <v>3932.51714756</v>
      </c>
      <c r="V110" s="36">
        <f>SUMIFS(СВЦЭМ!$C$39:$C$758,СВЦЭМ!$A$39:$A$758,$A110,СВЦЭМ!$B$39:$B$758,V$83)+'СЕТ СН'!$H$12+СВЦЭМ!$D$10+'СЕТ СН'!$H$5-'СЕТ СН'!$H$20</f>
        <v>3970.7004545899999</v>
      </c>
      <c r="W110" s="36">
        <f>SUMIFS(СВЦЭМ!$C$39:$C$758,СВЦЭМ!$A$39:$A$758,$A110,СВЦЭМ!$B$39:$B$758,W$83)+'СЕТ СН'!$H$12+СВЦЭМ!$D$10+'СЕТ СН'!$H$5-'СЕТ СН'!$H$20</f>
        <v>3967.2563098999999</v>
      </c>
      <c r="X110" s="36">
        <f>SUMIFS(СВЦЭМ!$C$39:$C$758,СВЦЭМ!$A$39:$A$758,$A110,СВЦЭМ!$B$39:$B$758,X$83)+'СЕТ СН'!$H$12+СВЦЭМ!$D$10+'СЕТ СН'!$H$5-'СЕТ СН'!$H$20</f>
        <v>4060.5502373899999</v>
      </c>
      <c r="Y110" s="36">
        <f>SUMIFS(СВЦЭМ!$C$39:$C$758,СВЦЭМ!$A$39:$A$758,$A110,СВЦЭМ!$B$39:$B$758,Y$83)+'СЕТ СН'!$H$12+СВЦЭМ!$D$10+'СЕТ СН'!$H$5-'СЕТ СН'!$H$20</f>
        <v>4149.4602873399999</v>
      </c>
    </row>
    <row r="111" spans="1:25" ht="15.75" x14ac:dyDescent="0.2">
      <c r="A111" s="35">
        <f t="shared" si="2"/>
        <v>45410</v>
      </c>
      <c r="B111" s="36">
        <f>SUMIFS(СВЦЭМ!$C$39:$C$758,СВЦЭМ!$A$39:$A$758,$A111,СВЦЭМ!$B$39:$B$758,B$83)+'СЕТ СН'!$H$12+СВЦЭМ!$D$10+'СЕТ СН'!$H$5-'СЕТ СН'!$H$20</f>
        <v>4196.4047717100002</v>
      </c>
      <c r="C111" s="36">
        <f>SUMIFS(СВЦЭМ!$C$39:$C$758,СВЦЭМ!$A$39:$A$758,$A111,СВЦЭМ!$B$39:$B$758,C$83)+'СЕТ СН'!$H$12+СВЦЭМ!$D$10+'СЕТ СН'!$H$5-'СЕТ СН'!$H$20</f>
        <v>3998.0407066000002</v>
      </c>
      <c r="D111" s="36">
        <f>SUMIFS(СВЦЭМ!$C$39:$C$758,СВЦЭМ!$A$39:$A$758,$A111,СВЦЭМ!$B$39:$B$758,D$83)+'СЕТ СН'!$H$12+СВЦЭМ!$D$10+'СЕТ СН'!$H$5-'СЕТ СН'!$H$20</f>
        <v>4032.0511753300002</v>
      </c>
      <c r="E111" s="36">
        <f>SUMIFS(СВЦЭМ!$C$39:$C$758,СВЦЭМ!$A$39:$A$758,$A111,СВЦЭМ!$B$39:$B$758,E$83)+'СЕТ СН'!$H$12+СВЦЭМ!$D$10+'СЕТ СН'!$H$5-'СЕТ СН'!$H$20</f>
        <v>4046.0310283600002</v>
      </c>
      <c r="F111" s="36">
        <f>SUMIFS(СВЦЭМ!$C$39:$C$758,СВЦЭМ!$A$39:$A$758,$A111,СВЦЭМ!$B$39:$B$758,F$83)+'СЕТ СН'!$H$12+СВЦЭМ!$D$10+'СЕТ СН'!$H$5-'СЕТ СН'!$H$20</f>
        <v>4068.1448744400004</v>
      </c>
      <c r="G111" s="36">
        <f>SUMIFS(СВЦЭМ!$C$39:$C$758,СВЦЭМ!$A$39:$A$758,$A111,СВЦЭМ!$B$39:$B$758,G$83)+'СЕТ СН'!$H$12+СВЦЭМ!$D$10+'СЕТ СН'!$H$5-'СЕТ СН'!$H$20</f>
        <v>4053.7641792800005</v>
      </c>
      <c r="H111" s="36">
        <f>SUMIFS(СВЦЭМ!$C$39:$C$758,СВЦЭМ!$A$39:$A$758,$A111,СВЦЭМ!$B$39:$B$758,H$83)+'СЕТ СН'!$H$12+СВЦЭМ!$D$10+'СЕТ СН'!$H$5-'СЕТ СН'!$H$20</f>
        <v>4157.9375790300001</v>
      </c>
      <c r="I111" s="36">
        <f>SUMIFS(СВЦЭМ!$C$39:$C$758,СВЦЭМ!$A$39:$A$758,$A111,СВЦЭМ!$B$39:$B$758,I$83)+'СЕТ СН'!$H$12+СВЦЭМ!$D$10+'СЕТ СН'!$H$5-'СЕТ СН'!$H$20</f>
        <v>4092.5790693899999</v>
      </c>
      <c r="J111" s="36">
        <f>SUMIFS(СВЦЭМ!$C$39:$C$758,СВЦЭМ!$A$39:$A$758,$A111,СВЦЭМ!$B$39:$B$758,J$83)+'СЕТ СН'!$H$12+СВЦЭМ!$D$10+'СЕТ СН'!$H$5-'СЕТ СН'!$H$20</f>
        <v>3961.67092839</v>
      </c>
      <c r="K111" s="36">
        <f>SUMIFS(СВЦЭМ!$C$39:$C$758,СВЦЭМ!$A$39:$A$758,$A111,СВЦЭМ!$B$39:$B$758,K$83)+'СЕТ СН'!$H$12+СВЦЭМ!$D$10+'СЕТ СН'!$H$5-'СЕТ СН'!$H$20</f>
        <v>3908.2550083800002</v>
      </c>
      <c r="L111" s="36">
        <f>SUMIFS(СВЦЭМ!$C$39:$C$758,СВЦЭМ!$A$39:$A$758,$A111,СВЦЭМ!$B$39:$B$758,L$83)+'СЕТ СН'!$H$12+СВЦЭМ!$D$10+'СЕТ СН'!$H$5-'СЕТ СН'!$H$20</f>
        <v>3895.7454436900002</v>
      </c>
      <c r="M111" s="36">
        <f>SUMIFS(СВЦЭМ!$C$39:$C$758,СВЦЭМ!$A$39:$A$758,$A111,СВЦЭМ!$B$39:$B$758,M$83)+'СЕТ СН'!$H$12+СВЦЭМ!$D$10+'СЕТ СН'!$H$5-'СЕТ СН'!$H$20</f>
        <v>3932.49414953</v>
      </c>
      <c r="N111" s="36">
        <f>SUMIFS(СВЦЭМ!$C$39:$C$758,СВЦЭМ!$A$39:$A$758,$A111,СВЦЭМ!$B$39:$B$758,N$83)+'СЕТ СН'!$H$12+СВЦЭМ!$D$10+'СЕТ СН'!$H$5-'СЕТ СН'!$H$20</f>
        <v>3937.0719471000002</v>
      </c>
      <c r="O111" s="36">
        <f>SUMIFS(СВЦЭМ!$C$39:$C$758,СВЦЭМ!$A$39:$A$758,$A111,СВЦЭМ!$B$39:$B$758,O$83)+'СЕТ СН'!$H$12+СВЦЭМ!$D$10+'СЕТ СН'!$H$5-'СЕТ СН'!$H$20</f>
        <v>3962.6738580500005</v>
      </c>
      <c r="P111" s="36">
        <f>SUMIFS(СВЦЭМ!$C$39:$C$758,СВЦЭМ!$A$39:$A$758,$A111,СВЦЭМ!$B$39:$B$758,P$83)+'СЕТ СН'!$H$12+СВЦЭМ!$D$10+'СЕТ СН'!$H$5-'СЕТ СН'!$H$20</f>
        <v>3977.0618254600004</v>
      </c>
      <c r="Q111" s="36">
        <f>SUMIFS(СВЦЭМ!$C$39:$C$758,СВЦЭМ!$A$39:$A$758,$A111,СВЦЭМ!$B$39:$B$758,Q$83)+'СЕТ СН'!$H$12+СВЦЭМ!$D$10+'СЕТ СН'!$H$5-'СЕТ СН'!$H$20</f>
        <v>3990.8212852000001</v>
      </c>
      <c r="R111" s="36">
        <f>SUMIFS(СВЦЭМ!$C$39:$C$758,СВЦЭМ!$A$39:$A$758,$A111,СВЦЭМ!$B$39:$B$758,R$83)+'СЕТ СН'!$H$12+СВЦЭМ!$D$10+'СЕТ СН'!$H$5-'СЕТ СН'!$H$20</f>
        <v>4024.7216234400003</v>
      </c>
      <c r="S111" s="36">
        <f>SUMIFS(СВЦЭМ!$C$39:$C$758,СВЦЭМ!$A$39:$A$758,$A111,СВЦЭМ!$B$39:$B$758,S$83)+'СЕТ СН'!$H$12+СВЦЭМ!$D$10+'СЕТ СН'!$H$5-'СЕТ СН'!$H$20</f>
        <v>4008.4750142700004</v>
      </c>
      <c r="T111" s="36">
        <f>SUMIFS(СВЦЭМ!$C$39:$C$758,СВЦЭМ!$A$39:$A$758,$A111,СВЦЭМ!$B$39:$B$758,T$83)+'СЕТ СН'!$H$12+СВЦЭМ!$D$10+'СЕТ СН'!$H$5-'СЕТ СН'!$H$20</f>
        <v>3974.1058883400001</v>
      </c>
      <c r="U111" s="36">
        <f>SUMIFS(СВЦЭМ!$C$39:$C$758,СВЦЭМ!$A$39:$A$758,$A111,СВЦЭМ!$B$39:$B$758,U$83)+'СЕТ СН'!$H$12+СВЦЭМ!$D$10+'СЕТ СН'!$H$5-'СЕТ СН'!$H$20</f>
        <v>3969.6679335899998</v>
      </c>
      <c r="V111" s="36">
        <f>SUMIFS(СВЦЭМ!$C$39:$C$758,СВЦЭМ!$A$39:$A$758,$A111,СВЦЭМ!$B$39:$B$758,V$83)+'СЕТ СН'!$H$12+СВЦЭМ!$D$10+'СЕТ СН'!$H$5-'СЕТ СН'!$H$20</f>
        <v>3925.8187757900005</v>
      </c>
      <c r="W111" s="36">
        <f>SUMIFS(СВЦЭМ!$C$39:$C$758,СВЦЭМ!$A$39:$A$758,$A111,СВЦЭМ!$B$39:$B$758,W$83)+'СЕТ СН'!$H$12+СВЦЭМ!$D$10+'СЕТ СН'!$H$5-'СЕТ СН'!$H$20</f>
        <v>3903.4861257100001</v>
      </c>
      <c r="X111" s="36">
        <f>SUMIFS(СВЦЭМ!$C$39:$C$758,СВЦЭМ!$A$39:$A$758,$A111,СВЦЭМ!$B$39:$B$758,X$83)+'СЕТ СН'!$H$12+СВЦЭМ!$D$10+'СЕТ СН'!$H$5-'СЕТ СН'!$H$20</f>
        <v>3931.7339036900003</v>
      </c>
      <c r="Y111" s="36">
        <f>SUMIFS(СВЦЭМ!$C$39:$C$758,СВЦЭМ!$A$39:$A$758,$A111,СВЦЭМ!$B$39:$B$758,Y$83)+'СЕТ СН'!$H$12+СВЦЭМ!$D$10+'СЕТ СН'!$H$5-'СЕТ СН'!$H$20</f>
        <v>4005.56745882</v>
      </c>
    </row>
    <row r="112" spans="1:25" ht="15.75" x14ac:dyDescent="0.2">
      <c r="A112" s="35">
        <f t="shared" si="2"/>
        <v>45411</v>
      </c>
      <c r="B112" s="36">
        <f>SUMIFS(СВЦЭМ!$C$39:$C$758,СВЦЭМ!$A$39:$A$758,$A112,СВЦЭМ!$B$39:$B$758,B$83)+'СЕТ СН'!$H$12+СВЦЭМ!$D$10+'СЕТ СН'!$H$5-'СЕТ СН'!$H$20</f>
        <v>3881.5084032900004</v>
      </c>
      <c r="C112" s="36">
        <f>SUMIFS(СВЦЭМ!$C$39:$C$758,СВЦЭМ!$A$39:$A$758,$A112,СВЦЭМ!$B$39:$B$758,C$83)+'СЕТ СН'!$H$12+СВЦЭМ!$D$10+'СЕТ СН'!$H$5-'СЕТ СН'!$H$20</f>
        <v>3967.2205931899998</v>
      </c>
      <c r="D112" s="36">
        <f>SUMIFS(СВЦЭМ!$C$39:$C$758,СВЦЭМ!$A$39:$A$758,$A112,СВЦЭМ!$B$39:$B$758,D$83)+'СЕТ СН'!$H$12+СВЦЭМ!$D$10+'СЕТ СН'!$H$5-'СЕТ СН'!$H$20</f>
        <v>4034.3649473200003</v>
      </c>
      <c r="E112" s="36">
        <f>SUMIFS(СВЦЭМ!$C$39:$C$758,СВЦЭМ!$A$39:$A$758,$A112,СВЦЭМ!$B$39:$B$758,E$83)+'СЕТ СН'!$H$12+СВЦЭМ!$D$10+'СЕТ СН'!$H$5-'СЕТ СН'!$H$20</f>
        <v>4048.05551973</v>
      </c>
      <c r="F112" s="36">
        <f>SUMIFS(СВЦЭМ!$C$39:$C$758,СВЦЭМ!$A$39:$A$758,$A112,СВЦЭМ!$B$39:$B$758,F$83)+'СЕТ СН'!$H$12+СВЦЭМ!$D$10+'СЕТ СН'!$H$5-'СЕТ СН'!$H$20</f>
        <v>4053.8441939200002</v>
      </c>
      <c r="G112" s="36">
        <f>SUMIFS(СВЦЭМ!$C$39:$C$758,СВЦЭМ!$A$39:$A$758,$A112,СВЦЭМ!$B$39:$B$758,G$83)+'СЕТ СН'!$H$12+СВЦЭМ!$D$10+'СЕТ СН'!$H$5-'СЕТ СН'!$H$20</f>
        <v>4033.1979616400004</v>
      </c>
      <c r="H112" s="36">
        <f>SUMIFS(СВЦЭМ!$C$39:$C$758,СВЦЭМ!$A$39:$A$758,$A112,СВЦЭМ!$B$39:$B$758,H$83)+'СЕТ СН'!$H$12+СВЦЭМ!$D$10+'СЕТ СН'!$H$5-'СЕТ СН'!$H$20</f>
        <v>4021.73390277</v>
      </c>
      <c r="I112" s="36">
        <f>SUMIFS(СВЦЭМ!$C$39:$C$758,СВЦЭМ!$A$39:$A$758,$A112,СВЦЭМ!$B$39:$B$758,I$83)+'СЕТ СН'!$H$12+СВЦЭМ!$D$10+'СЕТ СН'!$H$5-'СЕТ СН'!$H$20</f>
        <v>3977.8575145100003</v>
      </c>
      <c r="J112" s="36">
        <f>SUMIFS(СВЦЭМ!$C$39:$C$758,СВЦЭМ!$A$39:$A$758,$A112,СВЦЭМ!$B$39:$B$758,J$83)+'СЕТ СН'!$H$12+СВЦЭМ!$D$10+'СЕТ СН'!$H$5-'СЕТ СН'!$H$20</f>
        <v>3881.7889750700001</v>
      </c>
      <c r="K112" s="36">
        <f>SUMIFS(СВЦЭМ!$C$39:$C$758,СВЦЭМ!$A$39:$A$758,$A112,СВЦЭМ!$B$39:$B$758,K$83)+'СЕТ СН'!$H$12+СВЦЭМ!$D$10+'СЕТ СН'!$H$5-'СЕТ СН'!$H$20</f>
        <v>3820.7887987100003</v>
      </c>
      <c r="L112" s="36">
        <f>SUMIFS(СВЦЭМ!$C$39:$C$758,СВЦЭМ!$A$39:$A$758,$A112,СВЦЭМ!$B$39:$B$758,L$83)+'СЕТ СН'!$H$12+СВЦЭМ!$D$10+'СЕТ СН'!$H$5-'СЕТ СН'!$H$20</f>
        <v>3775.6063659900001</v>
      </c>
      <c r="M112" s="36">
        <f>SUMIFS(СВЦЭМ!$C$39:$C$758,СВЦЭМ!$A$39:$A$758,$A112,СВЦЭМ!$B$39:$B$758,M$83)+'СЕТ СН'!$H$12+СВЦЭМ!$D$10+'СЕТ СН'!$H$5-'СЕТ СН'!$H$20</f>
        <v>3771.72356175</v>
      </c>
      <c r="N112" s="36">
        <f>SUMIFS(СВЦЭМ!$C$39:$C$758,СВЦЭМ!$A$39:$A$758,$A112,СВЦЭМ!$B$39:$B$758,N$83)+'СЕТ СН'!$H$12+СВЦЭМ!$D$10+'СЕТ СН'!$H$5-'СЕТ СН'!$H$20</f>
        <v>3804.6208690200001</v>
      </c>
      <c r="O112" s="36">
        <f>SUMIFS(СВЦЭМ!$C$39:$C$758,СВЦЭМ!$A$39:$A$758,$A112,СВЦЭМ!$B$39:$B$758,O$83)+'СЕТ СН'!$H$12+СВЦЭМ!$D$10+'СЕТ СН'!$H$5-'СЕТ СН'!$H$20</f>
        <v>3812.8306053599999</v>
      </c>
      <c r="P112" s="36">
        <f>SUMIFS(СВЦЭМ!$C$39:$C$758,СВЦЭМ!$A$39:$A$758,$A112,СВЦЭМ!$B$39:$B$758,P$83)+'СЕТ СН'!$H$12+СВЦЭМ!$D$10+'СЕТ СН'!$H$5-'СЕТ СН'!$H$20</f>
        <v>3820.1470547100002</v>
      </c>
      <c r="Q112" s="36">
        <f>SUMIFS(СВЦЭМ!$C$39:$C$758,СВЦЭМ!$A$39:$A$758,$A112,СВЦЭМ!$B$39:$B$758,Q$83)+'СЕТ СН'!$H$12+СВЦЭМ!$D$10+'СЕТ СН'!$H$5-'СЕТ СН'!$H$20</f>
        <v>3846.80422146</v>
      </c>
      <c r="R112" s="36">
        <f>SUMIFS(СВЦЭМ!$C$39:$C$758,СВЦЭМ!$A$39:$A$758,$A112,СВЦЭМ!$B$39:$B$758,R$83)+'СЕТ СН'!$H$12+СВЦЭМ!$D$10+'СЕТ СН'!$H$5-'СЕТ СН'!$H$20</f>
        <v>3871.8262772300004</v>
      </c>
      <c r="S112" s="36">
        <f>SUMIFS(СВЦЭМ!$C$39:$C$758,СВЦЭМ!$A$39:$A$758,$A112,СВЦЭМ!$B$39:$B$758,S$83)+'СЕТ СН'!$H$12+СВЦЭМ!$D$10+'СЕТ СН'!$H$5-'СЕТ СН'!$H$20</f>
        <v>3862.7051236900002</v>
      </c>
      <c r="T112" s="36">
        <f>SUMIFS(СВЦЭМ!$C$39:$C$758,СВЦЭМ!$A$39:$A$758,$A112,СВЦЭМ!$B$39:$B$758,T$83)+'СЕТ СН'!$H$12+СВЦЭМ!$D$10+'СЕТ СН'!$H$5-'СЕТ СН'!$H$20</f>
        <v>3843.1519449699999</v>
      </c>
      <c r="U112" s="36">
        <f>SUMIFS(СВЦЭМ!$C$39:$C$758,СВЦЭМ!$A$39:$A$758,$A112,СВЦЭМ!$B$39:$B$758,U$83)+'СЕТ СН'!$H$12+СВЦЭМ!$D$10+'СЕТ СН'!$H$5-'СЕТ СН'!$H$20</f>
        <v>3859.2680517300005</v>
      </c>
      <c r="V112" s="36">
        <f>SUMIFS(СВЦЭМ!$C$39:$C$758,СВЦЭМ!$A$39:$A$758,$A112,СВЦЭМ!$B$39:$B$758,V$83)+'СЕТ СН'!$H$12+СВЦЭМ!$D$10+'СЕТ СН'!$H$5-'СЕТ СН'!$H$20</f>
        <v>3808.5468883800004</v>
      </c>
      <c r="W112" s="36">
        <f>SUMIFS(СВЦЭМ!$C$39:$C$758,СВЦЭМ!$A$39:$A$758,$A112,СВЦЭМ!$B$39:$B$758,W$83)+'СЕТ СН'!$H$12+СВЦЭМ!$D$10+'СЕТ СН'!$H$5-'СЕТ СН'!$H$20</f>
        <v>3793.4937188800004</v>
      </c>
      <c r="X112" s="36">
        <f>SUMIFS(СВЦЭМ!$C$39:$C$758,СВЦЭМ!$A$39:$A$758,$A112,СВЦЭМ!$B$39:$B$758,X$83)+'СЕТ СН'!$H$12+СВЦЭМ!$D$10+'СЕТ СН'!$H$5-'СЕТ СН'!$H$20</f>
        <v>3823.2121647499998</v>
      </c>
      <c r="Y112" s="36">
        <f>SUMIFS(СВЦЭМ!$C$39:$C$758,СВЦЭМ!$A$39:$A$758,$A112,СВЦЭМ!$B$39:$B$758,Y$83)+'СЕТ СН'!$H$12+СВЦЭМ!$D$10+'СЕТ СН'!$H$5-'СЕТ СН'!$H$20</f>
        <v>3901.1610456100002</v>
      </c>
    </row>
    <row r="113" spans="1:27" ht="15.75" x14ac:dyDescent="0.2">
      <c r="A113" s="35">
        <f t="shared" si="2"/>
        <v>45412</v>
      </c>
      <c r="B113" s="36">
        <f>SUMIFS(СВЦЭМ!$C$39:$C$758,СВЦЭМ!$A$39:$A$758,$A113,СВЦЭМ!$B$39:$B$758,B$83)+'СЕТ СН'!$H$12+СВЦЭМ!$D$10+'СЕТ СН'!$H$5-'СЕТ СН'!$H$20</f>
        <v>3967.3532046199998</v>
      </c>
      <c r="C113" s="36">
        <f>SUMIFS(СВЦЭМ!$C$39:$C$758,СВЦЭМ!$A$39:$A$758,$A113,СВЦЭМ!$B$39:$B$758,C$83)+'СЕТ СН'!$H$12+СВЦЭМ!$D$10+'СЕТ СН'!$H$5-'СЕТ СН'!$H$20</f>
        <v>4059.3464693300002</v>
      </c>
      <c r="D113" s="36">
        <f>SUMIFS(СВЦЭМ!$C$39:$C$758,СВЦЭМ!$A$39:$A$758,$A113,СВЦЭМ!$B$39:$B$758,D$83)+'СЕТ СН'!$H$12+СВЦЭМ!$D$10+'СЕТ СН'!$H$5-'СЕТ СН'!$H$20</f>
        <v>4108.5085491200007</v>
      </c>
      <c r="E113" s="36">
        <f>SUMIFS(СВЦЭМ!$C$39:$C$758,СВЦЭМ!$A$39:$A$758,$A113,СВЦЭМ!$B$39:$B$758,E$83)+'СЕТ СН'!$H$12+СВЦЭМ!$D$10+'СЕТ СН'!$H$5-'СЕТ СН'!$H$20</f>
        <v>4130.9106367300001</v>
      </c>
      <c r="F113" s="36">
        <f>SUMIFS(СВЦЭМ!$C$39:$C$758,СВЦЭМ!$A$39:$A$758,$A113,СВЦЭМ!$B$39:$B$758,F$83)+'СЕТ СН'!$H$12+СВЦЭМ!$D$10+'СЕТ СН'!$H$5-'СЕТ СН'!$H$20</f>
        <v>4139.1836358800001</v>
      </c>
      <c r="G113" s="36">
        <f>SUMIFS(СВЦЭМ!$C$39:$C$758,СВЦЭМ!$A$39:$A$758,$A113,СВЦЭМ!$B$39:$B$758,G$83)+'СЕТ СН'!$H$12+СВЦЭМ!$D$10+'СЕТ СН'!$H$5-'СЕТ СН'!$H$20</f>
        <v>4129.1065848100006</v>
      </c>
      <c r="H113" s="36">
        <f>SUMIFS(СВЦЭМ!$C$39:$C$758,СВЦЭМ!$A$39:$A$758,$A113,СВЦЭМ!$B$39:$B$758,H$83)+'СЕТ СН'!$H$12+СВЦЭМ!$D$10+'СЕТ СН'!$H$5-'СЕТ СН'!$H$20</f>
        <v>4109.3336513800004</v>
      </c>
      <c r="I113" s="36">
        <f>SUMIFS(СВЦЭМ!$C$39:$C$758,СВЦЭМ!$A$39:$A$758,$A113,СВЦЭМ!$B$39:$B$758,I$83)+'СЕТ СН'!$H$12+СВЦЭМ!$D$10+'СЕТ СН'!$H$5-'СЕТ СН'!$H$20</f>
        <v>4019.6672155599999</v>
      </c>
      <c r="J113" s="36">
        <f>SUMIFS(СВЦЭМ!$C$39:$C$758,СВЦЭМ!$A$39:$A$758,$A113,СВЦЭМ!$B$39:$B$758,J$83)+'СЕТ СН'!$H$12+СВЦЭМ!$D$10+'СЕТ СН'!$H$5-'СЕТ СН'!$H$20</f>
        <v>3953.9980525199999</v>
      </c>
      <c r="K113" s="36">
        <f>SUMIFS(СВЦЭМ!$C$39:$C$758,СВЦЭМ!$A$39:$A$758,$A113,СВЦЭМ!$B$39:$B$758,K$83)+'СЕТ СН'!$H$12+СВЦЭМ!$D$10+'СЕТ СН'!$H$5-'СЕТ СН'!$H$20</f>
        <v>3899.7170581</v>
      </c>
      <c r="L113" s="36">
        <f>SUMIFS(СВЦЭМ!$C$39:$C$758,СВЦЭМ!$A$39:$A$758,$A113,СВЦЭМ!$B$39:$B$758,L$83)+'СЕТ СН'!$H$12+СВЦЭМ!$D$10+'СЕТ СН'!$H$5-'СЕТ СН'!$H$20</f>
        <v>3846.5195563200004</v>
      </c>
      <c r="M113" s="36">
        <f>SUMIFS(СВЦЭМ!$C$39:$C$758,СВЦЭМ!$A$39:$A$758,$A113,СВЦЭМ!$B$39:$B$758,M$83)+'СЕТ СН'!$H$12+СВЦЭМ!$D$10+'СЕТ СН'!$H$5-'СЕТ СН'!$H$20</f>
        <v>3841.2647912700004</v>
      </c>
      <c r="N113" s="36">
        <f>SUMIFS(СВЦЭМ!$C$39:$C$758,СВЦЭМ!$A$39:$A$758,$A113,СВЦЭМ!$B$39:$B$758,N$83)+'СЕТ СН'!$H$12+СВЦЭМ!$D$10+'СЕТ СН'!$H$5-'СЕТ СН'!$H$20</f>
        <v>3885.2776519200002</v>
      </c>
      <c r="O113" s="36">
        <f>SUMIFS(СВЦЭМ!$C$39:$C$758,СВЦЭМ!$A$39:$A$758,$A113,СВЦЭМ!$B$39:$B$758,O$83)+'СЕТ СН'!$H$12+СВЦЭМ!$D$10+'СЕТ СН'!$H$5-'СЕТ СН'!$H$20</f>
        <v>3888.8698624200001</v>
      </c>
      <c r="P113" s="36">
        <f>SUMIFS(СВЦЭМ!$C$39:$C$758,СВЦЭМ!$A$39:$A$758,$A113,СВЦЭМ!$B$39:$B$758,P$83)+'СЕТ СН'!$H$12+СВЦЭМ!$D$10+'СЕТ СН'!$H$5-'СЕТ СН'!$H$20</f>
        <v>3903.0725561099998</v>
      </c>
      <c r="Q113" s="36">
        <f>SUMIFS(СВЦЭМ!$C$39:$C$758,СВЦЭМ!$A$39:$A$758,$A113,СВЦЭМ!$B$39:$B$758,Q$83)+'СЕТ СН'!$H$12+СВЦЭМ!$D$10+'СЕТ СН'!$H$5-'СЕТ СН'!$H$20</f>
        <v>3921.1218493400002</v>
      </c>
      <c r="R113" s="36">
        <f>SUMIFS(СВЦЭМ!$C$39:$C$758,СВЦЭМ!$A$39:$A$758,$A113,СВЦЭМ!$B$39:$B$758,R$83)+'СЕТ СН'!$H$12+СВЦЭМ!$D$10+'СЕТ СН'!$H$5-'СЕТ СН'!$H$20</f>
        <v>3943.2710217399999</v>
      </c>
      <c r="S113" s="36">
        <f>SUMIFS(СВЦЭМ!$C$39:$C$758,СВЦЭМ!$A$39:$A$758,$A113,СВЦЭМ!$B$39:$B$758,S$83)+'СЕТ СН'!$H$12+СВЦЭМ!$D$10+'СЕТ СН'!$H$5-'СЕТ СН'!$H$20</f>
        <v>3932.0491881400003</v>
      </c>
      <c r="T113" s="36">
        <f>SUMIFS(СВЦЭМ!$C$39:$C$758,СВЦЭМ!$A$39:$A$758,$A113,СВЦЭМ!$B$39:$B$758,T$83)+'СЕТ СН'!$H$12+СВЦЭМ!$D$10+'СЕТ СН'!$H$5-'СЕТ СН'!$H$20</f>
        <v>3900.7670909899998</v>
      </c>
      <c r="U113" s="36">
        <f>SUMIFS(СВЦЭМ!$C$39:$C$758,СВЦЭМ!$A$39:$A$758,$A113,СВЦЭМ!$B$39:$B$758,U$83)+'СЕТ СН'!$H$12+СВЦЭМ!$D$10+'СЕТ СН'!$H$5-'СЕТ СН'!$H$20</f>
        <v>3903.4380468500003</v>
      </c>
      <c r="V113" s="36">
        <f>SUMIFS(СВЦЭМ!$C$39:$C$758,СВЦЭМ!$A$39:$A$758,$A113,СВЦЭМ!$B$39:$B$758,V$83)+'СЕТ СН'!$H$12+СВЦЭМ!$D$10+'СЕТ СН'!$H$5-'СЕТ СН'!$H$20</f>
        <v>3851.9866923600002</v>
      </c>
      <c r="W113" s="36">
        <f>SUMIFS(СВЦЭМ!$C$39:$C$758,СВЦЭМ!$A$39:$A$758,$A113,СВЦЭМ!$B$39:$B$758,W$83)+'СЕТ СН'!$H$12+СВЦЭМ!$D$10+'СЕТ СН'!$H$5-'СЕТ СН'!$H$20</f>
        <v>3832.2387318500005</v>
      </c>
      <c r="X113" s="36">
        <f>SUMIFS(СВЦЭМ!$C$39:$C$758,СВЦЭМ!$A$39:$A$758,$A113,СВЦЭМ!$B$39:$B$758,X$83)+'СЕТ СН'!$H$12+СВЦЭМ!$D$10+'СЕТ СН'!$H$5-'СЕТ СН'!$H$20</f>
        <v>3884.4559791800002</v>
      </c>
      <c r="Y113" s="36">
        <f>SUMIFS(СВЦЭМ!$C$39:$C$758,СВЦЭМ!$A$39:$A$758,$A113,СВЦЭМ!$B$39:$B$758,Y$83)+'СЕТ СН'!$H$12+СВЦЭМ!$D$10+'СЕТ СН'!$H$5-'СЕТ СН'!$H$20</f>
        <v>3918.5415381500002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СН'!$I$12+СВЦЭМ!$D$10+'СЕТ СН'!$I$5-'СЕТ СН'!$I$20</f>
        <v>4860.8126568199996</v>
      </c>
      <c r="C120" s="36">
        <f>SUMIFS(СВЦЭМ!$C$39:$C$758,СВЦЭМ!$A$39:$A$758,$A120,СВЦЭМ!$B$39:$B$758,C$119)+'СЕТ СН'!$I$12+СВЦЭМ!$D$10+'СЕТ СН'!$I$5-'СЕТ СН'!$I$20</f>
        <v>4877.4293544299999</v>
      </c>
      <c r="D120" s="36">
        <f>SUMIFS(СВЦЭМ!$C$39:$C$758,СВЦЭМ!$A$39:$A$758,$A120,СВЦЭМ!$B$39:$B$758,D$119)+'СЕТ СН'!$I$12+СВЦЭМ!$D$10+'СЕТ СН'!$I$5-'СЕТ СН'!$I$20</f>
        <v>4895.5829433099998</v>
      </c>
      <c r="E120" s="36">
        <f>SUMIFS(СВЦЭМ!$C$39:$C$758,СВЦЭМ!$A$39:$A$758,$A120,СВЦЭМ!$B$39:$B$758,E$119)+'СЕТ СН'!$I$12+СВЦЭМ!$D$10+'СЕТ СН'!$I$5-'СЕТ СН'!$I$20</f>
        <v>4911.6430275699995</v>
      </c>
      <c r="F120" s="36">
        <f>SUMIFS(СВЦЭМ!$C$39:$C$758,СВЦЭМ!$A$39:$A$758,$A120,СВЦЭМ!$B$39:$B$758,F$119)+'СЕТ СН'!$I$12+СВЦЭМ!$D$10+'СЕТ СН'!$I$5-'СЕТ СН'!$I$20</f>
        <v>4879.0199760699998</v>
      </c>
      <c r="G120" s="36">
        <f>SUMIFS(СВЦЭМ!$C$39:$C$758,СВЦЭМ!$A$39:$A$758,$A120,СВЦЭМ!$B$39:$B$758,G$119)+'СЕТ СН'!$I$12+СВЦЭМ!$D$10+'СЕТ СН'!$I$5-'СЕТ СН'!$I$20</f>
        <v>4927.7086920299998</v>
      </c>
      <c r="H120" s="36">
        <f>SUMIFS(СВЦЭМ!$C$39:$C$758,СВЦЭМ!$A$39:$A$758,$A120,СВЦЭМ!$B$39:$B$758,H$119)+'СЕТ СН'!$I$12+СВЦЭМ!$D$10+'СЕТ СН'!$I$5-'СЕТ СН'!$I$20</f>
        <v>4821.8847738099994</v>
      </c>
      <c r="I120" s="36">
        <f>SUMIFS(СВЦЭМ!$C$39:$C$758,СВЦЭМ!$A$39:$A$758,$A120,СВЦЭМ!$B$39:$B$758,I$119)+'СЕТ СН'!$I$12+СВЦЭМ!$D$10+'СЕТ СН'!$I$5-'СЕТ СН'!$I$20</f>
        <v>4754.2737169199991</v>
      </c>
      <c r="J120" s="36">
        <f>SUMIFS(СВЦЭМ!$C$39:$C$758,СВЦЭМ!$A$39:$A$758,$A120,СВЦЭМ!$B$39:$B$758,J$119)+'СЕТ СН'!$I$12+СВЦЭМ!$D$10+'СЕТ СН'!$I$5-'СЕТ СН'!$I$20</f>
        <v>4710.0925761300005</v>
      </c>
      <c r="K120" s="36">
        <f>SUMIFS(СВЦЭМ!$C$39:$C$758,СВЦЭМ!$A$39:$A$758,$A120,СВЦЭМ!$B$39:$B$758,K$119)+'СЕТ СН'!$I$12+СВЦЭМ!$D$10+'СЕТ СН'!$I$5-'СЕТ СН'!$I$20</f>
        <v>4671.8490537799998</v>
      </c>
      <c r="L120" s="36">
        <f>SUMIFS(СВЦЭМ!$C$39:$C$758,СВЦЭМ!$A$39:$A$758,$A120,СВЦЭМ!$B$39:$B$758,L$119)+'СЕТ СН'!$I$12+СВЦЭМ!$D$10+'СЕТ СН'!$I$5-'СЕТ СН'!$I$20</f>
        <v>4685.2447116099993</v>
      </c>
      <c r="M120" s="36">
        <f>SUMIFS(СВЦЭМ!$C$39:$C$758,СВЦЭМ!$A$39:$A$758,$A120,СВЦЭМ!$B$39:$B$758,M$119)+'СЕТ СН'!$I$12+СВЦЭМ!$D$10+'СЕТ СН'!$I$5-'СЕТ СН'!$I$20</f>
        <v>4709.3387262300002</v>
      </c>
      <c r="N120" s="36">
        <f>SUMIFS(СВЦЭМ!$C$39:$C$758,СВЦЭМ!$A$39:$A$758,$A120,СВЦЭМ!$B$39:$B$758,N$119)+'СЕТ СН'!$I$12+СВЦЭМ!$D$10+'СЕТ СН'!$I$5-'СЕТ СН'!$I$20</f>
        <v>4720.1842655199998</v>
      </c>
      <c r="O120" s="36">
        <f>SUMIFS(СВЦЭМ!$C$39:$C$758,СВЦЭМ!$A$39:$A$758,$A120,СВЦЭМ!$B$39:$B$758,O$119)+'СЕТ СН'!$I$12+СВЦЭМ!$D$10+'СЕТ СН'!$I$5-'СЕТ СН'!$I$20</f>
        <v>4737.1486970799997</v>
      </c>
      <c r="P120" s="36">
        <f>SUMIFS(СВЦЭМ!$C$39:$C$758,СВЦЭМ!$A$39:$A$758,$A120,СВЦЭМ!$B$39:$B$758,P$119)+'СЕТ СН'!$I$12+СВЦЭМ!$D$10+'СЕТ СН'!$I$5-'СЕТ СН'!$I$20</f>
        <v>4770.9453845899998</v>
      </c>
      <c r="Q120" s="36">
        <f>SUMIFS(СВЦЭМ!$C$39:$C$758,СВЦЭМ!$A$39:$A$758,$A120,СВЦЭМ!$B$39:$B$758,Q$119)+'СЕТ СН'!$I$12+СВЦЭМ!$D$10+'СЕТ СН'!$I$5-'СЕТ СН'!$I$20</f>
        <v>4778.2669981199997</v>
      </c>
      <c r="R120" s="36">
        <f>SUMIFS(СВЦЭМ!$C$39:$C$758,СВЦЭМ!$A$39:$A$758,$A120,СВЦЭМ!$B$39:$B$758,R$119)+'СЕТ СН'!$I$12+СВЦЭМ!$D$10+'СЕТ СН'!$I$5-'СЕТ СН'!$I$20</f>
        <v>4782.7717749000003</v>
      </c>
      <c r="S120" s="36">
        <f>SUMIFS(СВЦЭМ!$C$39:$C$758,СВЦЭМ!$A$39:$A$758,$A120,СВЦЭМ!$B$39:$B$758,S$119)+'СЕТ СН'!$I$12+СВЦЭМ!$D$10+'СЕТ СН'!$I$5-'СЕТ СН'!$I$20</f>
        <v>4751.9859757699996</v>
      </c>
      <c r="T120" s="36">
        <f>SUMIFS(СВЦЭМ!$C$39:$C$758,СВЦЭМ!$A$39:$A$758,$A120,СВЦЭМ!$B$39:$B$758,T$119)+'СЕТ СН'!$I$12+СВЦЭМ!$D$10+'СЕТ СН'!$I$5-'СЕТ СН'!$I$20</f>
        <v>4714.4486307499992</v>
      </c>
      <c r="U120" s="36">
        <f>SUMIFS(СВЦЭМ!$C$39:$C$758,СВЦЭМ!$A$39:$A$758,$A120,СВЦЭМ!$B$39:$B$758,U$119)+'СЕТ СН'!$I$12+СВЦЭМ!$D$10+'СЕТ СН'!$I$5-'СЕТ СН'!$I$20</f>
        <v>4673.2342429500004</v>
      </c>
      <c r="V120" s="36">
        <f>SUMIFS(СВЦЭМ!$C$39:$C$758,СВЦЭМ!$A$39:$A$758,$A120,СВЦЭМ!$B$39:$B$758,V$119)+'СЕТ СН'!$I$12+СВЦЭМ!$D$10+'СЕТ СН'!$I$5-'СЕТ СН'!$I$20</f>
        <v>4662.5458671199995</v>
      </c>
      <c r="W120" s="36">
        <f>SUMIFS(СВЦЭМ!$C$39:$C$758,СВЦЭМ!$A$39:$A$758,$A120,СВЦЭМ!$B$39:$B$758,W$119)+'СЕТ СН'!$I$12+СВЦЭМ!$D$10+'СЕТ СН'!$I$5-'СЕТ СН'!$I$20</f>
        <v>4645.9827093000004</v>
      </c>
      <c r="X120" s="36">
        <f>SUMIFS(СВЦЭМ!$C$39:$C$758,СВЦЭМ!$A$39:$A$758,$A120,СВЦЭМ!$B$39:$B$758,X$119)+'СЕТ СН'!$I$12+СВЦЭМ!$D$10+'СЕТ СН'!$I$5-'СЕТ СН'!$I$20</f>
        <v>4692.5997872199996</v>
      </c>
      <c r="Y120" s="36">
        <f>SUMIFS(СВЦЭМ!$C$39:$C$758,СВЦЭМ!$A$39:$A$758,$A120,СВЦЭМ!$B$39:$B$758,Y$119)+'СЕТ СН'!$I$12+СВЦЭМ!$D$10+'СЕТ СН'!$I$5-'СЕТ СН'!$I$20</f>
        <v>4734.4469015100003</v>
      </c>
    </row>
    <row r="121" spans="1:27" ht="15.75" x14ac:dyDescent="0.2">
      <c r="A121" s="35">
        <f>A120+1</f>
        <v>45384</v>
      </c>
      <c r="B121" s="36">
        <f>SUMIFS(СВЦЭМ!$C$39:$C$758,СВЦЭМ!$A$39:$A$758,$A121,СВЦЭМ!$B$39:$B$758,B$119)+'СЕТ СН'!$I$12+СВЦЭМ!$D$10+'СЕТ СН'!$I$5-'СЕТ СН'!$I$20</f>
        <v>4653.3164375899996</v>
      </c>
      <c r="C121" s="36">
        <f>SUMIFS(СВЦЭМ!$C$39:$C$758,СВЦЭМ!$A$39:$A$758,$A121,СВЦЭМ!$B$39:$B$758,C$119)+'СЕТ СН'!$I$12+СВЦЭМ!$D$10+'СЕТ СН'!$I$5-'СЕТ СН'!$I$20</f>
        <v>4715.9408281199994</v>
      </c>
      <c r="D121" s="36">
        <f>SUMIFS(СВЦЭМ!$C$39:$C$758,СВЦЭМ!$A$39:$A$758,$A121,СВЦЭМ!$B$39:$B$758,D$119)+'СЕТ СН'!$I$12+СВЦЭМ!$D$10+'СЕТ СН'!$I$5-'СЕТ СН'!$I$20</f>
        <v>4777.5274712999999</v>
      </c>
      <c r="E121" s="36">
        <f>SUMIFS(СВЦЭМ!$C$39:$C$758,СВЦЭМ!$A$39:$A$758,$A121,СВЦЭМ!$B$39:$B$758,E$119)+'СЕТ СН'!$I$12+СВЦЭМ!$D$10+'СЕТ СН'!$I$5-'СЕТ СН'!$I$20</f>
        <v>4794.7509250099993</v>
      </c>
      <c r="F121" s="36">
        <f>SUMIFS(СВЦЭМ!$C$39:$C$758,СВЦЭМ!$A$39:$A$758,$A121,СВЦЭМ!$B$39:$B$758,F$119)+'СЕТ СН'!$I$12+СВЦЭМ!$D$10+'СЕТ СН'!$I$5-'СЕТ СН'!$I$20</f>
        <v>4790.2319263699992</v>
      </c>
      <c r="G121" s="36">
        <f>SUMIFS(СВЦЭМ!$C$39:$C$758,СВЦЭМ!$A$39:$A$758,$A121,СВЦЭМ!$B$39:$B$758,G$119)+'СЕТ СН'!$I$12+СВЦЭМ!$D$10+'СЕТ СН'!$I$5-'СЕТ СН'!$I$20</f>
        <v>4785.4754678299996</v>
      </c>
      <c r="H121" s="36">
        <f>SUMIFS(СВЦЭМ!$C$39:$C$758,СВЦЭМ!$A$39:$A$758,$A121,СВЦЭМ!$B$39:$B$758,H$119)+'СЕТ СН'!$I$12+СВЦЭМ!$D$10+'СЕТ СН'!$I$5-'СЕТ СН'!$I$20</f>
        <v>4730.1892495899992</v>
      </c>
      <c r="I121" s="36">
        <f>SUMIFS(СВЦЭМ!$C$39:$C$758,СВЦЭМ!$A$39:$A$758,$A121,СВЦЭМ!$B$39:$B$758,I$119)+'СЕТ СН'!$I$12+СВЦЭМ!$D$10+'СЕТ СН'!$I$5-'СЕТ СН'!$I$20</f>
        <v>4699.2957539899999</v>
      </c>
      <c r="J121" s="36">
        <f>SUMIFS(СВЦЭМ!$C$39:$C$758,СВЦЭМ!$A$39:$A$758,$A121,СВЦЭМ!$B$39:$B$758,J$119)+'СЕТ СН'!$I$12+СВЦЭМ!$D$10+'СЕТ СН'!$I$5-'СЕТ СН'!$I$20</f>
        <v>4662.1335344199997</v>
      </c>
      <c r="K121" s="36">
        <f>SUMIFS(СВЦЭМ!$C$39:$C$758,СВЦЭМ!$A$39:$A$758,$A121,СВЦЭМ!$B$39:$B$758,K$119)+'СЕТ СН'!$I$12+СВЦЭМ!$D$10+'СЕТ СН'!$I$5-'СЕТ СН'!$I$20</f>
        <v>4629.4680328100003</v>
      </c>
      <c r="L121" s="36">
        <f>SUMIFS(СВЦЭМ!$C$39:$C$758,СВЦЭМ!$A$39:$A$758,$A121,СВЦЭМ!$B$39:$B$758,L$119)+'СЕТ СН'!$I$12+СВЦЭМ!$D$10+'СЕТ СН'!$I$5-'СЕТ СН'!$I$20</f>
        <v>4648.2921661299997</v>
      </c>
      <c r="M121" s="36">
        <f>SUMIFS(СВЦЭМ!$C$39:$C$758,СВЦЭМ!$A$39:$A$758,$A121,СВЦЭМ!$B$39:$B$758,M$119)+'СЕТ СН'!$I$12+СВЦЭМ!$D$10+'СЕТ СН'!$I$5-'СЕТ СН'!$I$20</f>
        <v>4660.5705680000001</v>
      </c>
      <c r="N121" s="36">
        <f>SUMIFS(СВЦЭМ!$C$39:$C$758,СВЦЭМ!$A$39:$A$758,$A121,СВЦЭМ!$B$39:$B$758,N$119)+'СЕТ СН'!$I$12+СВЦЭМ!$D$10+'СЕТ СН'!$I$5-'СЕТ СН'!$I$20</f>
        <v>4689.4854812599997</v>
      </c>
      <c r="O121" s="36">
        <f>SUMIFS(СВЦЭМ!$C$39:$C$758,СВЦЭМ!$A$39:$A$758,$A121,СВЦЭМ!$B$39:$B$758,O$119)+'СЕТ СН'!$I$12+СВЦЭМ!$D$10+'СЕТ СН'!$I$5-'СЕТ СН'!$I$20</f>
        <v>4706.9431375000004</v>
      </c>
      <c r="P121" s="36">
        <f>SUMIFS(СВЦЭМ!$C$39:$C$758,СВЦЭМ!$A$39:$A$758,$A121,СВЦЭМ!$B$39:$B$758,P$119)+'СЕТ СН'!$I$12+СВЦЭМ!$D$10+'СЕТ СН'!$I$5-'СЕТ СН'!$I$20</f>
        <v>4716.2660779099997</v>
      </c>
      <c r="Q121" s="36">
        <f>SUMIFS(СВЦЭМ!$C$39:$C$758,СВЦЭМ!$A$39:$A$758,$A121,СВЦЭМ!$B$39:$B$758,Q$119)+'СЕТ СН'!$I$12+СВЦЭМ!$D$10+'СЕТ СН'!$I$5-'СЕТ СН'!$I$20</f>
        <v>4728.8720558899995</v>
      </c>
      <c r="R121" s="36">
        <f>SUMIFS(СВЦЭМ!$C$39:$C$758,СВЦЭМ!$A$39:$A$758,$A121,СВЦЭМ!$B$39:$B$758,R$119)+'СЕТ СН'!$I$12+СВЦЭМ!$D$10+'СЕТ СН'!$I$5-'СЕТ СН'!$I$20</f>
        <v>4736.3597967899996</v>
      </c>
      <c r="S121" s="36">
        <f>SUMIFS(СВЦЭМ!$C$39:$C$758,СВЦЭМ!$A$39:$A$758,$A121,СВЦЭМ!$B$39:$B$758,S$119)+'СЕТ СН'!$I$12+СВЦЭМ!$D$10+'СЕТ СН'!$I$5-'СЕТ СН'!$I$20</f>
        <v>4724.5229399199998</v>
      </c>
      <c r="T121" s="36">
        <f>SUMIFS(СВЦЭМ!$C$39:$C$758,СВЦЭМ!$A$39:$A$758,$A121,СВЦЭМ!$B$39:$B$758,T$119)+'СЕТ СН'!$I$12+СВЦЭМ!$D$10+'СЕТ СН'!$I$5-'СЕТ СН'!$I$20</f>
        <v>4688.0398709700003</v>
      </c>
      <c r="U121" s="36">
        <f>SUMIFS(СВЦЭМ!$C$39:$C$758,СВЦЭМ!$A$39:$A$758,$A121,СВЦЭМ!$B$39:$B$758,U$119)+'СЕТ СН'!$I$12+СВЦЭМ!$D$10+'СЕТ СН'!$I$5-'СЕТ СН'!$I$20</f>
        <v>4660.5065423899996</v>
      </c>
      <c r="V121" s="36">
        <f>SUMIFS(СВЦЭМ!$C$39:$C$758,СВЦЭМ!$A$39:$A$758,$A121,СВЦЭМ!$B$39:$B$758,V$119)+'СЕТ СН'!$I$12+СВЦЭМ!$D$10+'СЕТ СН'!$I$5-'СЕТ СН'!$I$20</f>
        <v>4636.9537363199997</v>
      </c>
      <c r="W121" s="36">
        <f>SUMIFS(СВЦЭМ!$C$39:$C$758,СВЦЭМ!$A$39:$A$758,$A121,СВЦЭМ!$B$39:$B$758,W$119)+'СЕТ СН'!$I$12+СВЦЭМ!$D$10+'СЕТ СН'!$I$5-'СЕТ СН'!$I$20</f>
        <v>4614.9678180199999</v>
      </c>
      <c r="X121" s="36">
        <f>SUMIFS(СВЦЭМ!$C$39:$C$758,СВЦЭМ!$A$39:$A$758,$A121,СВЦЭМ!$B$39:$B$758,X$119)+'СЕТ СН'!$I$12+СВЦЭМ!$D$10+'СЕТ СН'!$I$5-'СЕТ СН'!$I$20</f>
        <v>4662.3544686499999</v>
      </c>
      <c r="Y121" s="36">
        <f>SUMIFS(СВЦЭМ!$C$39:$C$758,СВЦЭМ!$A$39:$A$758,$A121,СВЦЭМ!$B$39:$B$758,Y$119)+'СЕТ СН'!$I$12+СВЦЭМ!$D$10+'СЕТ СН'!$I$5-'СЕТ СН'!$I$20</f>
        <v>4714.8763524299993</v>
      </c>
    </row>
    <row r="122" spans="1:27" ht="15.75" x14ac:dyDescent="0.2">
      <c r="A122" s="35">
        <f t="shared" ref="A122:A149" si="3">A121+1</f>
        <v>45385</v>
      </c>
      <c r="B122" s="36">
        <f>SUMIFS(СВЦЭМ!$C$39:$C$758,СВЦЭМ!$A$39:$A$758,$A122,СВЦЭМ!$B$39:$B$758,B$119)+'СЕТ СН'!$I$12+СВЦЭМ!$D$10+'СЕТ СН'!$I$5-'СЕТ СН'!$I$20</f>
        <v>4671.0258988099995</v>
      </c>
      <c r="C122" s="36">
        <f>SUMIFS(СВЦЭМ!$C$39:$C$758,СВЦЭМ!$A$39:$A$758,$A122,СВЦЭМ!$B$39:$B$758,C$119)+'СЕТ СН'!$I$12+СВЦЭМ!$D$10+'СЕТ СН'!$I$5-'СЕТ СН'!$I$20</f>
        <v>4720.6359943499992</v>
      </c>
      <c r="D122" s="36">
        <f>SUMIFS(СВЦЭМ!$C$39:$C$758,СВЦЭМ!$A$39:$A$758,$A122,СВЦЭМ!$B$39:$B$758,D$119)+'СЕТ СН'!$I$12+СВЦЭМ!$D$10+'СЕТ СН'!$I$5-'СЕТ СН'!$I$20</f>
        <v>4767.0252601599996</v>
      </c>
      <c r="E122" s="36">
        <f>SUMIFS(СВЦЭМ!$C$39:$C$758,СВЦЭМ!$A$39:$A$758,$A122,СВЦЭМ!$B$39:$B$758,E$119)+'СЕТ СН'!$I$12+СВЦЭМ!$D$10+'СЕТ СН'!$I$5-'СЕТ СН'!$I$20</f>
        <v>4769.7065222799993</v>
      </c>
      <c r="F122" s="36">
        <f>SUMIFS(СВЦЭМ!$C$39:$C$758,СВЦЭМ!$A$39:$A$758,$A122,СВЦЭМ!$B$39:$B$758,F$119)+'СЕТ СН'!$I$12+СВЦЭМ!$D$10+'СЕТ СН'!$I$5-'СЕТ СН'!$I$20</f>
        <v>4740.9721758599999</v>
      </c>
      <c r="G122" s="36">
        <f>SUMIFS(СВЦЭМ!$C$39:$C$758,СВЦЭМ!$A$39:$A$758,$A122,СВЦЭМ!$B$39:$B$758,G$119)+'СЕТ СН'!$I$12+СВЦЭМ!$D$10+'СЕТ СН'!$I$5-'СЕТ СН'!$I$20</f>
        <v>4731.3526137299996</v>
      </c>
      <c r="H122" s="36">
        <f>SUMIFS(СВЦЭМ!$C$39:$C$758,СВЦЭМ!$A$39:$A$758,$A122,СВЦЭМ!$B$39:$B$758,H$119)+'СЕТ СН'!$I$12+СВЦЭМ!$D$10+'СЕТ СН'!$I$5-'СЕТ СН'!$I$20</f>
        <v>4703.3450299799997</v>
      </c>
      <c r="I122" s="36">
        <f>SUMIFS(СВЦЭМ!$C$39:$C$758,СВЦЭМ!$A$39:$A$758,$A122,СВЦЭМ!$B$39:$B$758,I$119)+'СЕТ СН'!$I$12+СВЦЭМ!$D$10+'СЕТ СН'!$I$5-'СЕТ СН'!$I$20</f>
        <v>4663.2800728900002</v>
      </c>
      <c r="J122" s="36">
        <f>SUMIFS(СВЦЭМ!$C$39:$C$758,СВЦЭМ!$A$39:$A$758,$A122,СВЦЭМ!$B$39:$B$758,J$119)+'СЕТ СН'!$I$12+СВЦЭМ!$D$10+'СЕТ СН'!$I$5-'СЕТ СН'!$I$20</f>
        <v>4597.4499541499999</v>
      </c>
      <c r="K122" s="36">
        <f>SUMIFS(СВЦЭМ!$C$39:$C$758,СВЦЭМ!$A$39:$A$758,$A122,СВЦЭМ!$B$39:$B$758,K$119)+'СЕТ СН'!$I$12+СВЦЭМ!$D$10+'СЕТ СН'!$I$5-'СЕТ СН'!$I$20</f>
        <v>4567.0709574299999</v>
      </c>
      <c r="L122" s="36">
        <f>SUMIFS(СВЦЭМ!$C$39:$C$758,СВЦЭМ!$A$39:$A$758,$A122,СВЦЭМ!$B$39:$B$758,L$119)+'СЕТ СН'!$I$12+СВЦЭМ!$D$10+'СЕТ СН'!$I$5-'СЕТ СН'!$I$20</f>
        <v>4556.5088742899998</v>
      </c>
      <c r="M122" s="36">
        <f>SUMIFS(СВЦЭМ!$C$39:$C$758,СВЦЭМ!$A$39:$A$758,$A122,СВЦЭМ!$B$39:$B$758,M$119)+'СЕТ СН'!$I$12+СВЦЭМ!$D$10+'СЕТ СН'!$I$5-'СЕТ СН'!$I$20</f>
        <v>4564.16562462</v>
      </c>
      <c r="N122" s="36">
        <f>SUMIFS(СВЦЭМ!$C$39:$C$758,СВЦЭМ!$A$39:$A$758,$A122,СВЦЭМ!$B$39:$B$758,N$119)+'СЕТ СН'!$I$12+СВЦЭМ!$D$10+'СЕТ СН'!$I$5-'СЕТ СН'!$I$20</f>
        <v>4583.4117918699994</v>
      </c>
      <c r="O122" s="36">
        <f>SUMIFS(СВЦЭМ!$C$39:$C$758,СВЦЭМ!$A$39:$A$758,$A122,СВЦЭМ!$B$39:$B$758,O$119)+'СЕТ СН'!$I$12+СВЦЭМ!$D$10+'СЕТ СН'!$I$5-'СЕТ СН'!$I$20</f>
        <v>4592.9564654899996</v>
      </c>
      <c r="P122" s="36">
        <f>SUMIFS(СВЦЭМ!$C$39:$C$758,СВЦЭМ!$A$39:$A$758,$A122,СВЦЭМ!$B$39:$B$758,P$119)+'СЕТ СН'!$I$12+СВЦЭМ!$D$10+'СЕТ СН'!$I$5-'СЕТ СН'!$I$20</f>
        <v>4629.6711855200001</v>
      </c>
      <c r="Q122" s="36">
        <f>SUMIFS(СВЦЭМ!$C$39:$C$758,СВЦЭМ!$A$39:$A$758,$A122,СВЦЭМ!$B$39:$B$758,Q$119)+'СЕТ СН'!$I$12+СВЦЭМ!$D$10+'СЕТ СН'!$I$5-'СЕТ СН'!$I$20</f>
        <v>4651.1148081199999</v>
      </c>
      <c r="R122" s="36">
        <f>SUMIFS(СВЦЭМ!$C$39:$C$758,СВЦЭМ!$A$39:$A$758,$A122,СВЦЭМ!$B$39:$B$758,R$119)+'СЕТ СН'!$I$12+СВЦЭМ!$D$10+'СЕТ СН'!$I$5-'СЕТ СН'!$I$20</f>
        <v>4663.3051200099999</v>
      </c>
      <c r="S122" s="36">
        <f>SUMIFS(СВЦЭМ!$C$39:$C$758,СВЦЭМ!$A$39:$A$758,$A122,СВЦЭМ!$B$39:$B$758,S$119)+'СЕТ СН'!$I$12+СВЦЭМ!$D$10+'СЕТ СН'!$I$5-'СЕТ СН'!$I$20</f>
        <v>4650.7969364199998</v>
      </c>
      <c r="T122" s="36">
        <f>SUMIFS(СВЦЭМ!$C$39:$C$758,СВЦЭМ!$A$39:$A$758,$A122,СВЦЭМ!$B$39:$B$758,T$119)+'СЕТ СН'!$I$12+СВЦЭМ!$D$10+'СЕТ СН'!$I$5-'СЕТ СН'!$I$20</f>
        <v>4628.2572296999997</v>
      </c>
      <c r="U122" s="36">
        <f>SUMIFS(СВЦЭМ!$C$39:$C$758,СВЦЭМ!$A$39:$A$758,$A122,СВЦЭМ!$B$39:$B$758,U$119)+'СЕТ СН'!$I$12+СВЦЭМ!$D$10+'СЕТ СН'!$I$5-'СЕТ СН'!$I$20</f>
        <v>4596.5027761499996</v>
      </c>
      <c r="V122" s="36">
        <f>SUMIFS(СВЦЭМ!$C$39:$C$758,СВЦЭМ!$A$39:$A$758,$A122,СВЦЭМ!$B$39:$B$758,V$119)+'СЕТ СН'!$I$12+СВЦЭМ!$D$10+'СЕТ СН'!$I$5-'СЕТ СН'!$I$20</f>
        <v>4569.25047206</v>
      </c>
      <c r="W122" s="36">
        <f>SUMIFS(СВЦЭМ!$C$39:$C$758,СВЦЭМ!$A$39:$A$758,$A122,СВЦЭМ!$B$39:$B$758,W$119)+'СЕТ СН'!$I$12+СВЦЭМ!$D$10+'СЕТ СН'!$I$5-'СЕТ СН'!$I$20</f>
        <v>4558.1524559400004</v>
      </c>
      <c r="X122" s="36">
        <f>SUMIFS(СВЦЭМ!$C$39:$C$758,СВЦЭМ!$A$39:$A$758,$A122,СВЦЭМ!$B$39:$B$758,X$119)+'СЕТ СН'!$I$12+СВЦЭМ!$D$10+'СЕТ СН'!$I$5-'СЕТ СН'!$I$20</f>
        <v>4598.2379913900004</v>
      </c>
      <c r="Y122" s="36">
        <f>SUMIFS(СВЦЭМ!$C$39:$C$758,СВЦЭМ!$A$39:$A$758,$A122,СВЦЭМ!$B$39:$B$758,Y$119)+'СЕТ СН'!$I$12+СВЦЭМ!$D$10+'СЕТ СН'!$I$5-'СЕТ СН'!$I$20</f>
        <v>4650.9699205300003</v>
      </c>
    </row>
    <row r="123" spans="1:27" ht="15.75" x14ac:dyDescent="0.2">
      <c r="A123" s="35">
        <f t="shared" si="3"/>
        <v>45386</v>
      </c>
      <c r="B123" s="36">
        <f>SUMIFS(СВЦЭМ!$C$39:$C$758,СВЦЭМ!$A$39:$A$758,$A123,СВЦЭМ!$B$39:$B$758,B$119)+'СЕТ СН'!$I$12+СВЦЭМ!$D$10+'СЕТ СН'!$I$5-'СЕТ СН'!$I$20</f>
        <v>4829.9920623799999</v>
      </c>
      <c r="C123" s="36">
        <f>SUMIFS(СВЦЭМ!$C$39:$C$758,СВЦЭМ!$A$39:$A$758,$A123,СВЦЭМ!$B$39:$B$758,C$119)+'СЕТ СН'!$I$12+СВЦЭМ!$D$10+'СЕТ СН'!$I$5-'СЕТ СН'!$I$20</f>
        <v>4800.3835998499999</v>
      </c>
      <c r="D123" s="36">
        <f>SUMIFS(СВЦЭМ!$C$39:$C$758,СВЦЭМ!$A$39:$A$758,$A123,СВЦЭМ!$B$39:$B$758,D$119)+'СЕТ СН'!$I$12+СВЦЭМ!$D$10+'СЕТ СН'!$I$5-'СЕТ СН'!$I$20</f>
        <v>4825.7298601799994</v>
      </c>
      <c r="E123" s="36">
        <f>SUMIFS(СВЦЭМ!$C$39:$C$758,СВЦЭМ!$A$39:$A$758,$A123,СВЦЭМ!$B$39:$B$758,E$119)+'СЕТ СН'!$I$12+СВЦЭМ!$D$10+'СЕТ СН'!$I$5-'СЕТ СН'!$I$20</f>
        <v>4835.6106096299991</v>
      </c>
      <c r="F123" s="36">
        <f>SUMIFS(СВЦЭМ!$C$39:$C$758,СВЦЭМ!$A$39:$A$758,$A123,СВЦЭМ!$B$39:$B$758,F$119)+'СЕТ СН'!$I$12+СВЦЭМ!$D$10+'СЕТ СН'!$I$5-'СЕТ СН'!$I$20</f>
        <v>4824.74359043</v>
      </c>
      <c r="G123" s="36">
        <f>SUMIFS(СВЦЭМ!$C$39:$C$758,СВЦЭМ!$A$39:$A$758,$A123,СВЦЭМ!$B$39:$B$758,G$119)+'СЕТ СН'!$I$12+СВЦЭМ!$D$10+'СЕТ СН'!$I$5-'СЕТ СН'!$I$20</f>
        <v>4786.7560024399991</v>
      </c>
      <c r="H123" s="36">
        <f>SUMIFS(СВЦЭМ!$C$39:$C$758,СВЦЭМ!$A$39:$A$758,$A123,СВЦЭМ!$B$39:$B$758,H$119)+'СЕТ СН'!$I$12+СВЦЭМ!$D$10+'СЕТ СН'!$I$5-'СЕТ СН'!$I$20</f>
        <v>4725.3684803199994</v>
      </c>
      <c r="I123" s="36">
        <f>SUMIFS(СВЦЭМ!$C$39:$C$758,СВЦЭМ!$A$39:$A$758,$A123,СВЦЭМ!$B$39:$B$758,I$119)+'СЕТ СН'!$I$12+СВЦЭМ!$D$10+'СЕТ СН'!$I$5-'СЕТ СН'!$I$20</f>
        <v>4663.64891042</v>
      </c>
      <c r="J123" s="36">
        <f>SUMIFS(СВЦЭМ!$C$39:$C$758,СВЦЭМ!$A$39:$A$758,$A123,СВЦЭМ!$B$39:$B$758,J$119)+'СЕТ СН'!$I$12+СВЦЭМ!$D$10+'СЕТ СН'!$I$5-'СЕТ СН'!$I$20</f>
        <v>4642.7603163000003</v>
      </c>
      <c r="K123" s="36">
        <f>SUMIFS(СВЦЭМ!$C$39:$C$758,СВЦЭМ!$A$39:$A$758,$A123,СВЦЭМ!$B$39:$B$758,K$119)+'СЕТ СН'!$I$12+СВЦЭМ!$D$10+'СЕТ СН'!$I$5-'СЕТ СН'!$I$20</f>
        <v>4635.1662269099998</v>
      </c>
      <c r="L123" s="36">
        <f>SUMIFS(СВЦЭМ!$C$39:$C$758,СВЦЭМ!$A$39:$A$758,$A123,СВЦЭМ!$B$39:$B$758,L$119)+'СЕТ СН'!$I$12+СВЦЭМ!$D$10+'СЕТ СН'!$I$5-'СЕТ СН'!$I$20</f>
        <v>4655.1465957700002</v>
      </c>
      <c r="M123" s="36">
        <f>SUMIFS(СВЦЭМ!$C$39:$C$758,СВЦЭМ!$A$39:$A$758,$A123,СВЦЭМ!$B$39:$B$758,M$119)+'СЕТ СН'!$I$12+СВЦЭМ!$D$10+'СЕТ СН'!$I$5-'СЕТ СН'!$I$20</f>
        <v>4698.8795281000002</v>
      </c>
      <c r="N123" s="36">
        <f>SUMIFS(СВЦЭМ!$C$39:$C$758,СВЦЭМ!$A$39:$A$758,$A123,СВЦЭМ!$B$39:$B$758,N$119)+'СЕТ СН'!$I$12+СВЦЭМ!$D$10+'СЕТ СН'!$I$5-'СЕТ СН'!$I$20</f>
        <v>4699.9874043199998</v>
      </c>
      <c r="O123" s="36">
        <f>SUMIFS(СВЦЭМ!$C$39:$C$758,СВЦЭМ!$A$39:$A$758,$A123,СВЦЭМ!$B$39:$B$758,O$119)+'СЕТ СН'!$I$12+СВЦЭМ!$D$10+'СЕТ СН'!$I$5-'СЕТ СН'!$I$20</f>
        <v>4717.8069280299997</v>
      </c>
      <c r="P123" s="36">
        <f>SUMIFS(СВЦЭМ!$C$39:$C$758,СВЦЭМ!$A$39:$A$758,$A123,СВЦЭМ!$B$39:$B$758,P$119)+'СЕТ СН'!$I$12+СВЦЭМ!$D$10+'СЕТ СН'!$I$5-'СЕТ СН'!$I$20</f>
        <v>4716.8947143200003</v>
      </c>
      <c r="Q123" s="36">
        <f>SUMIFS(СВЦЭМ!$C$39:$C$758,СВЦЭМ!$A$39:$A$758,$A123,СВЦЭМ!$B$39:$B$758,Q$119)+'СЕТ СН'!$I$12+СВЦЭМ!$D$10+'СЕТ СН'!$I$5-'СЕТ СН'!$I$20</f>
        <v>4774.2253994399998</v>
      </c>
      <c r="R123" s="36">
        <f>SUMIFS(СВЦЭМ!$C$39:$C$758,СВЦЭМ!$A$39:$A$758,$A123,СВЦЭМ!$B$39:$B$758,R$119)+'СЕТ СН'!$I$12+СВЦЭМ!$D$10+'СЕТ СН'!$I$5-'СЕТ СН'!$I$20</f>
        <v>4779.2462662799999</v>
      </c>
      <c r="S123" s="36">
        <f>SUMIFS(СВЦЭМ!$C$39:$C$758,СВЦЭМ!$A$39:$A$758,$A123,СВЦЭМ!$B$39:$B$758,S$119)+'СЕТ СН'!$I$12+СВЦЭМ!$D$10+'СЕТ СН'!$I$5-'СЕТ СН'!$I$20</f>
        <v>4735.2322976899995</v>
      </c>
      <c r="T123" s="36">
        <f>SUMIFS(СВЦЭМ!$C$39:$C$758,СВЦЭМ!$A$39:$A$758,$A123,СВЦЭМ!$B$39:$B$758,T$119)+'СЕТ СН'!$I$12+СВЦЭМ!$D$10+'СЕТ СН'!$I$5-'СЕТ СН'!$I$20</f>
        <v>4672.2428693399997</v>
      </c>
      <c r="U123" s="36">
        <f>SUMIFS(СВЦЭМ!$C$39:$C$758,СВЦЭМ!$A$39:$A$758,$A123,СВЦЭМ!$B$39:$B$758,U$119)+'СЕТ СН'!$I$12+СВЦЭМ!$D$10+'СЕТ СН'!$I$5-'СЕТ СН'!$I$20</f>
        <v>4655.2230656399997</v>
      </c>
      <c r="V123" s="36">
        <f>SUMIFS(СВЦЭМ!$C$39:$C$758,СВЦЭМ!$A$39:$A$758,$A123,СВЦЭМ!$B$39:$B$758,V$119)+'СЕТ СН'!$I$12+СВЦЭМ!$D$10+'СЕТ СН'!$I$5-'СЕТ СН'!$I$20</f>
        <v>4635.16508015</v>
      </c>
      <c r="W123" s="36">
        <f>SUMIFS(СВЦЭМ!$C$39:$C$758,СВЦЭМ!$A$39:$A$758,$A123,СВЦЭМ!$B$39:$B$758,W$119)+'СЕТ СН'!$I$12+СВЦЭМ!$D$10+'СЕТ СН'!$I$5-'СЕТ СН'!$I$20</f>
        <v>4620.3243267199996</v>
      </c>
      <c r="X123" s="36">
        <f>SUMIFS(СВЦЭМ!$C$39:$C$758,СВЦЭМ!$A$39:$A$758,$A123,СВЦЭМ!$B$39:$B$758,X$119)+'СЕТ СН'!$I$12+СВЦЭМ!$D$10+'СЕТ СН'!$I$5-'СЕТ СН'!$I$20</f>
        <v>4654.8520167999995</v>
      </c>
      <c r="Y123" s="36">
        <f>SUMIFS(СВЦЭМ!$C$39:$C$758,СВЦЭМ!$A$39:$A$758,$A123,СВЦЭМ!$B$39:$B$758,Y$119)+'СЕТ СН'!$I$12+СВЦЭМ!$D$10+'СЕТ СН'!$I$5-'СЕТ СН'!$I$20</f>
        <v>4707.7622929499994</v>
      </c>
    </row>
    <row r="124" spans="1:27" ht="15.75" x14ac:dyDescent="0.2">
      <c r="A124" s="35">
        <f t="shared" si="3"/>
        <v>45387</v>
      </c>
      <c r="B124" s="36">
        <f>SUMIFS(СВЦЭМ!$C$39:$C$758,СВЦЭМ!$A$39:$A$758,$A124,СВЦЭМ!$B$39:$B$758,B$119)+'СЕТ СН'!$I$12+СВЦЭМ!$D$10+'СЕТ СН'!$I$5-'СЕТ СН'!$I$20</f>
        <v>4694.6877593999998</v>
      </c>
      <c r="C124" s="36">
        <f>SUMIFS(СВЦЭМ!$C$39:$C$758,СВЦЭМ!$A$39:$A$758,$A124,СВЦЭМ!$B$39:$B$758,C$119)+'СЕТ СН'!$I$12+СВЦЭМ!$D$10+'СЕТ СН'!$I$5-'СЕТ СН'!$I$20</f>
        <v>4729.8350076199995</v>
      </c>
      <c r="D124" s="36">
        <f>SUMIFS(СВЦЭМ!$C$39:$C$758,СВЦЭМ!$A$39:$A$758,$A124,СВЦЭМ!$B$39:$B$758,D$119)+'СЕТ СН'!$I$12+СВЦЭМ!$D$10+'СЕТ СН'!$I$5-'СЕТ СН'!$I$20</f>
        <v>4761.8692496900003</v>
      </c>
      <c r="E124" s="36">
        <f>SUMIFS(СВЦЭМ!$C$39:$C$758,СВЦЭМ!$A$39:$A$758,$A124,СВЦЭМ!$B$39:$B$758,E$119)+'СЕТ СН'!$I$12+СВЦЭМ!$D$10+'СЕТ СН'!$I$5-'СЕТ СН'!$I$20</f>
        <v>4777.7719164600003</v>
      </c>
      <c r="F124" s="36">
        <f>SUMIFS(СВЦЭМ!$C$39:$C$758,СВЦЭМ!$A$39:$A$758,$A124,СВЦЭМ!$B$39:$B$758,F$119)+'СЕТ СН'!$I$12+СВЦЭМ!$D$10+'СЕТ СН'!$I$5-'СЕТ СН'!$I$20</f>
        <v>4772.3962870199994</v>
      </c>
      <c r="G124" s="36">
        <f>SUMIFS(СВЦЭМ!$C$39:$C$758,СВЦЭМ!$A$39:$A$758,$A124,СВЦЭМ!$B$39:$B$758,G$119)+'СЕТ СН'!$I$12+СВЦЭМ!$D$10+'СЕТ СН'!$I$5-'СЕТ СН'!$I$20</f>
        <v>4735.24275562</v>
      </c>
      <c r="H124" s="36">
        <f>SUMIFS(СВЦЭМ!$C$39:$C$758,СВЦЭМ!$A$39:$A$758,$A124,СВЦЭМ!$B$39:$B$758,H$119)+'СЕТ СН'!$I$12+СВЦЭМ!$D$10+'СЕТ СН'!$I$5-'СЕТ СН'!$I$20</f>
        <v>4675.9683297399997</v>
      </c>
      <c r="I124" s="36">
        <f>SUMIFS(СВЦЭМ!$C$39:$C$758,СВЦЭМ!$A$39:$A$758,$A124,СВЦЭМ!$B$39:$B$758,I$119)+'СЕТ СН'!$I$12+СВЦЭМ!$D$10+'СЕТ СН'!$I$5-'СЕТ СН'!$I$20</f>
        <v>4648.2184334399999</v>
      </c>
      <c r="J124" s="36">
        <f>SUMIFS(СВЦЭМ!$C$39:$C$758,СВЦЭМ!$A$39:$A$758,$A124,СВЦЭМ!$B$39:$B$758,J$119)+'СЕТ СН'!$I$12+СВЦЭМ!$D$10+'СЕТ СН'!$I$5-'СЕТ СН'!$I$20</f>
        <v>4615.58287432</v>
      </c>
      <c r="K124" s="36">
        <f>SUMIFS(СВЦЭМ!$C$39:$C$758,СВЦЭМ!$A$39:$A$758,$A124,СВЦЭМ!$B$39:$B$758,K$119)+'СЕТ СН'!$I$12+СВЦЭМ!$D$10+'СЕТ СН'!$I$5-'СЕТ СН'!$I$20</f>
        <v>4601.4497427299993</v>
      </c>
      <c r="L124" s="36">
        <f>SUMIFS(СВЦЭМ!$C$39:$C$758,СВЦЭМ!$A$39:$A$758,$A124,СВЦЭМ!$B$39:$B$758,L$119)+'СЕТ СН'!$I$12+СВЦЭМ!$D$10+'СЕТ СН'!$I$5-'СЕТ СН'!$I$20</f>
        <v>4613.7495274900002</v>
      </c>
      <c r="M124" s="36">
        <f>SUMIFS(СВЦЭМ!$C$39:$C$758,СВЦЭМ!$A$39:$A$758,$A124,СВЦЭМ!$B$39:$B$758,M$119)+'СЕТ СН'!$I$12+СВЦЭМ!$D$10+'СЕТ СН'!$I$5-'СЕТ СН'!$I$20</f>
        <v>4629.9655565900002</v>
      </c>
      <c r="N124" s="36">
        <f>SUMIFS(СВЦЭМ!$C$39:$C$758,СВЦЭМ!$A$39:$A$758,$A124,СВЦЭМ!$B$39:$B$758,N$119)+'СЕТ СН'!$I$12+СВЦЭМ!$D$10+'СЕТ СН'!$I$5-'СЕТ СН'!$I$20</f>
        <v>4643.9763681699997</v>
      </c>
      <c r="O124" s="36">
        <f>SUMIFS(СВЦЭМ!$C$39:$C$758,СВЦЭМ!$A$39:$A$758,$A124,СВЦЭМ!$B$39:$B$758,O$119)+'СЕТ СН'!$I$12+СВЦЭМ!$D$10+'СЕТ СН'!$I$5-'СЕТ СН'!$I$20</f>
        <v>4650.6612851099999</v>
      </c>
      <c r="P124" s="36">
        <f>SUMIFS(СВЦЭМ!$C$39:$C$758,СВЦЭМ!$A$39:$A$758,$A124,СВЦЭМ!$B$39:$B$758,P$119)+'СЕТ СН'!$I$12+СВЦЭМ!$D$10+'СЕТ СН'!$I$5-'СЕТ СН'!$I$20</f>
        <v>4699.0366608999993</v>
      </c>
      <c r="Q124" s="36">
        <f>SUMIFS(СВЦЭМ!$C$39:$C$758,СВЦЭМ!$A$39:$A$758,$A124,СВЦЭМ!$B$39:$B$758,Q$119)+'СЕТ СН'!$I$12+СВЦЭМ!$D$10+'СЕТ СН'!$I$5-'СЕТ СН'!$I$20</f>
        <v>4721.6013077899997</v>
      </c>
      <c r="R124" s="36">
        <f>SUMIFS(СВЦЭМ!$C$39:$C$758,СВЦЭМ!$A$39:$A$758,$A124,СВЦЭМ!$B$39:$B$758,R$119)+'СЕТ СН'!$I$12+СВЦЭМ!$D$10+'СЕТ СН'!$I$5-'СЕТ СН'!$I$20</f>
        <v>4684.4858088099991</v>
      </c>
      <c r="S124" s="36">
        <f>SUMIFS(СВЦЭМ!$C$39:$C$758,СВЦЭМ!$A$39:$A$758,$A124,СВЦЭМ!$B$39:$B$758,S$119)+'СЕТ СН'!$I$12+СВЦЭМ!$D$10+'СЕТ СН'!$I$5-'СЕТ СН'!$I$20</f>
        <v>4662.48411184</v>
      </c>
      <c r="T124" s="36">
        <f>SUMIFS(СВЦЭМ!$C$39:$C$758,СВЦЭМ!$A$39:$A$758,$A124,СВЦЭМ!$B$39:$B$758,T$119)+'СЕТ СН'!$I$12+СВЦЭМ!$D$10+'СЕТ СН'!$I$5-'СЕТ СН'!$I$20</f>
        <v>4630.8297138399994</v>
      </c>
      <c r="U124" s="36">
        <f>SUMIFS(СВЦЭМ!$C$39:$C$758,СВЦЭМ!$A$39:$A$758,$A124,СВЦЭМ!$B$39:$B$758,U$119)+'СЕТ СН'!$I$12+СВЦЭМ!$D$10+'СЕТ СН'!$I$5-'СЕТ СН'!$I$20</f>
        <v>4617.4422107199998</v>
      </c>
      <c r="V124" s="36">
        <f>SUMIFS(СВЦЭМ!$C$39:$C$758,СВЦЭМ!$A$39:$A$758,$A124,СВЦЭМ!$B$39:$B$758,V$119)+'СЕТ СН'!$I$12+СВЦЭМ!$D$10+'СЕТ СН'!$I$5-'СЕТ СН'!$I$20</f>
        <v>4617.0115457100001</v>
      </c>
      <c r="W124" s="36">
        <f>SUMIFS(СВЦЭМ!$C$39:$C$758,СВЦЭМ!$A$39:$A$758,$A124,СВЦЭМ!$B$39:$B$758,W$119)+'СЕТ СН'!$I$12+СВЦЭМ!$D$10+'СЕТ СН'!$I$5-'СЕТ СН'!$I$20</f>
        <v>4619.1369862699994</v>
      </c>
      <c r="X124" s="36">
        <f>SUMIFS(СВЦЭМ!$C$39:$C$758,СВЦЭМ!$A$39:$A$758,$A124,СВЦЭМ!$B$39:$B$758,X$119)+'СЕТ СН'!$I$12+СВЦЭМ!$D$10+'СЕТ СН'!$I$5-'СЕТ СН'!$I$20</f>
        <v>4643.8599765600002</v>
      </c>
      <c r="Y124" s="36">
        <f>SUMIFS(СВЦЭМ!$C$39:$C$758,СВЦЭМ!$A$39:$A$758,$A124,СВЦЭМ!$B$39:$B$758,Y$119)+'СЕТ СН'!$I$12+СВЦЭМ!$D$10+'СЕТ СН'!$I$5-'СЕТ СН'!$I$20</f>
        <v>4686.1695195100001</v>
      </c>
    </row>
    <row r="125" spans="1:27" ht="15.75" x14ac:dyDescent="0.2">
      <c r="A125" s="35">
        <f t="shared" si="3"/>
        <v>45388</v>
      </c>
      <c r="B125" s="36">
        <f>SUMIFS(СВЦЭМ!$C$39:$C$758,СВЦЭМ!$A$39:$A$758,$A125,СВЦЭМ!$B$39:$B$758,B$119)+'СЕТ СН'!$I$12+СВЦЭМ!$D$10+'СЕТ СН'!$I$5-'СЕТ СН'!$I$20</f>
        <v>4739.06681149</v>
      </c>
      <c r="C125" s="36">
        <f>SUMIFS(СВЦЭМ!$C$39:$C$758,СВЦЭМ!$A$39:$A$758,$A125,СВЦЭМ!$B$39:$B$758,C$119)+'СЕТ СН'!$I$12+СВЦЭМ!$D$10+'СЕТ СН'!$I$5-'СЕТ СН'!$I$20</f>
        <v>4749.6632387199998</v>
      </c>
      <c r="D125" s="36">
        <f>SUMIFS(СВЦЭМ!$C$39:$C$758,СВЦЭМ!$A$39:$A$758,$A125,СВЦЭМ!$B$39:$B$758,D$119)+'СЕТ СН'!$I$12+СВЦЭМ!$D$10+'СЕТ СН'!$I$5-'СЕТ СН'!$I$20</f>
        <v>4748.3776940400003</v>
      </c>
      <c r="E125" s="36">
        <f>SUMIFS(СВЦЭМ!$C$39:$C$758,СВЦЭМ!$A$39:$A$758,$A125,СВЦЭМ!$B$39:$B$758,E$119)+'СЕТ СН'!$I$12+СВЦЭМ!$D$10+'СЕТ СН'!$I$5-'СЕТ СН'!$I$20</f>
        <v>4777.9255914200003</v>
      </c>
      <c r="F125" s="36">
        <f>SUMIFS(СВЦЭМ!$C$39:$C$758,СВЦЭМ!$A$39:$A$758,$A125,СВЦЭМ!$B$39:$B$758,F$119)+'СЕТ СН'!$I$12+СВЦЭМ!$D$10+'СЕТ СН'!$I$5-'СЕТ СН'!$I$20</f>
        <v>4781.8452539099999</v>
      </c>
      <c r="G125" s="36">
        <f>SUMIFS(СВЦЭМ!$C$39:$C$758,СВЦЭМ!$A$39:$A$758,$A125,СВЦЭМ!$B$39:$B$758,G$119)+'СЕТ СН'!$I$12+СВЦЭМ!$D$10+'СЕТ СН'!$I$5-'СЕТ СН'!$I$20</f>
        <v>4769.5670142599993</v>
      </c>
      <c r="H125" s="36">
        <f>SUMIFS(СВЦЭМ!$C$39:$C$758,СВЦЭМ!$A$39:$A$758,$A125,СВЦЭМ!$B$39:$B$758,H$119)+'СЕТ СН'!$I$12+СВЦЭМ!$D$10+'СЕТ СН'!$I$5-'СЕТ СН'!$I$20</f>
        <v>4747.6854704999996</v>
      </c>
      <c r="I125" s="36">
        <f>SUMIFS(СВЦЭМ!$C$39:$C$758,СВЦЭМ!$A$39:$A$758,$A125,СВЦЭМ!$B$39:$B$758,I$119)+'СЕТ СН'!$I$12+СВЦЭМ!$D$10+'СЕТ СН'!$I$5-'СЕТ СН'!$I$20</f>
        <v>4686.0246239799999</v>
      </c>
      <c r="J125" s="36">
        <f>SUMIFS(СВЦЭМ!$C$39:$C$758,СВЦЭМ!$A$39:$A$758,$A125,СВЦЭМ!$B$39:$B$758,J$119)+'СЕТ СН'!$I$12+СВЦЭМ!$D$10+'СЕТ СН'!$I$5-'СЕТ СН'!$I$20</f>
        <v>4654.6197081099999</v>
      </c>
      <c r="K125" s="36">
        <f>SUMIFS(СВЦЭМ!$C$39:$C$758,СВЦЭМ!$A$39:$A$758,$A125,СВЦЭМ!$B$39:$B$758,K$119)+'СЕТ СН'!$I$12+СВЦЭМ!$D$10+'СЕТ СН'!$I$5-'СЕТ СН'!$I$20</f>
        <v>4619.6037074699998</v>
      </c>
      <c r="L125" s="36">
        <f>SUMIFS(СВЦЭМ!$C$39:$C$758,СВЦЭМ!$A$39:$A$758,$A125,СВЦЭМ!$B$39:$B$758,L$119)+'СЕТ СН'!$I$12+СВЦЭМ!$D$10+'СЕТ СН'!$I$5-'СЕТ СН'!$I$20</f>
        <v>4606.5832066900002</v>
      </c>
      <c r="M125" s="36">
        <f>SUMIFS(СВЦЭМ!$C$39:$C$758,СВЦЭМ!$A$39:$A$758,$A125,СВЦЭМ!$B$39:$B$758,M$119)+'СЕТ СН'!$I$12+СВЦЭМ!$D$10+'СЕТ СН'!$I$5-'СЕТ СН'!$I$20</f>
        <v>4608.7633193399997</v>
      </c>
      <c r="N125" s="36">
        <f>SUMIFS(СВЦЭМ!$C$39:$C$758,СВЦЭМ!$A$39:$A$758,$A125,СВЦЭМ!$B$39:$B$758,N$119)+'СЕТ СН'!$I$12+СВЦЭМ!$D$10+'СЕТ СН'!$I$5-'СЕТ СН'!$I$20</f>
        <v>4607.2267465999994</v>
      </c>
      <c r="O125" s="36">
        <f>SUMIFS(СВЦЭМ!$C$39:$C$758,СВЦЭМ!$A$39:$A$758,$A125,СВЦЭМ!$B$39:$B$758,O$119)+'СЕТ СН'!$I$12+СВЦЭМ!$D$10+'СЕТ СН'!$I$5-'СЕТ СН'!$I$20</f>
        <v>4621.5862754400005</v>
      </c>
      <c r="P125" s="36">
        <f>SUMIFS(СВЦЭМ!$C$39:$C$758,СВЦЭМ!$A$39:$A$758,$A125,СВЦЭМ!$B$39:$B$758,P$119)+'СЕТ СН'!$I$12+СВЦЭМ!$D$10+'СЕТ СН'!$I$5-'СЕТ СН'!$I$20</f>
        <v>4639.2646349400002</v>
      </c>
      <c r="Q125" s="36">
        <f>SUMIFS(СВЦЭМ!$C$39:$C$758,СВЦЭМ!$A$39:$A$758,$A125,СВЦЭМ!$B$39:$B$758,Q$119)+'СЕТ СН'!$I$12+СВЦЭМ!$D$10+'СЕТ СН'!$I$5-'СЕТ СН'!$I$20</f>
        <v>4658.1579448399998</v>
      </c>
      <c r="R125" s="36">
        <f>SUMIFS(СВЦЭМ!$C$39:$C$758,СВЦЭМ!$A$39:$A$758,$A125,СВЦЭМ!$B$39:$B$758,R$119)+'СЕТ СН'!$I$12+СВЦЭМ!$D$10+'СЕТ СН'!$I$5-'СЕТ СН'!$I$20</f>
        <v>4669.7274166200004</v>
      </c>
      <c r="S125" s="36">
        <f>SUMIFS(СВЦЭМ!$C$39:$C$758,СВЦЭМ!$A$39:$A$758,$A125,СВЦЭМ!$B$39:$B$758,S$119)+'СЕТ СН'!$I$12+СВЦЭМ!$D$10+'СЕТ СН'!$I$5-'СЕТ СН'!$I$20</f>
        <v>4637.0409585799998</v>
      </c>
      <c r="T125" s="36">
        <f>SUMIFS(СВЦЭМ!$C$39:$C$758,СВЦЭМ!$A$39:$A$758,$A125,СВЦЭМ!$B$39:$B$758,T$119)+'СЕТ СН'!$I$12+СВЦЭМ!$D$10+'СЕТ СН'!$I$5-'СЕТ СН'!$I$20</f>
        <v>4596.5407621200002</v>
      </c>
      <c r="U125" s="36">
        <f>SUMIFS(СВЦЭМ!$C$39:$C$758,СВЦЭМ!$A$39:$A$758,$A125,СВЦЭМ!$B$39:$B$758,U$119)+'СЕТ СН'!$I$12+СВЦЭМ!$D$10+'СЕТ СН'!$I$5-'СЕТ СН'!$I$20</f>
        <v>4576.0635467000002</v>
      </c>
      <c r="V125" s="36">
        <f>SUMIFS(СВЦЭМ!$C$39:$C$758,СВЦЭМ!$A$39:$A$758,$A125,СВЦЭМ!$B$39:$B$758,V$119)+'СЕТ СН'!$I$12+СВЦЭМ!$D$10+'СЕТ СН'!$I$5-'СЕТ СН'!$I$20</f>
        <v>4563.61526314</v>
      </c>
      <c r="W125" s="36">
        <f>SUMIFS(СВЦЭМ!$C$39:$C$758,СВЦЭМ!$A$39:$A$758,$A125,СВЦЭМ!$B$39:$B$758,W$119)+'СЕТ СН'!$I$12+СВЦЭМ!$D$10+'СЕТ СН'!$I$5-'СЕТ СН'!$I$20</f>
        <v>4547.2606231099999</v>
      </c>
      <c r="X125" s="36">
        <f>SUMIFS(СВЦЭМ!$C$39:$C$758,СВЦЭМ!$A$39:$A$758,$A125,СВЦЭМ!$B$39:$B$758,X$119)+'СЕТ СН'!$I$12+СВЦЭМ!$D$10+'СЕТ СН'!$I$5-'СЕТ СН'!$I$20</f>
        <v>4599.7291944799999</v>
      </c>
      <c r="Y125" s="36">
        <f>SUMIFS(СВЦЭМ!$C$39:$C$758,СВЦЭМ!$A$39:$A$758,$A125,СВЦЭМ!$B$39:$B$758,Y$119)+'СЕТ СН'!$I$12+СВЦЭМ!$D$10+'СЕТ СН'!$I$5-'СЕТ СН'!$I$20</f>
        <v>4637.1031674799997</v>
      </c>
    </row>
    <row r="126" spans="1:27" ht="15.75" x14ac:dyDescent="0.2">
      <c r="A126" s="35">
        <f t="shared" si="3"/>
        <v>45389</v>
      </c>
      <c r="B126" s="36">
        <f>SUMIFS(СВЦЭМ!$C$39:$C$758,СВЦЭМ!$A$39:$A$758,$A126,СВЦЭМ!$B$39:$B$758,B$119)+'СЕТ СН'!$I$12+СВЦЭМ!$D$10+'СЕТ СН'!$I$5-'СЕТ СН'!$I$20</f>
        <v>4734.9075107600002</v>
      </c>
      <c r="C126" s="36">
        <f>SUMIFS(СВЦЭМ!$C$39:$C$758,СВЦЭМ!$A$39:$A$758,$A126,СВЦЭМ!$B$39:$B$758,C$119)+'СЕТ СН'!$I$12+СВЦЭМ!$D$10+'СЕТ СН'!$I$5-'СЕТ СН'!$I$20</f>
        <v>4779.9334350699992</v>
      </c>
      <c r="D126" s="36">
        <f>SUMIFS(СВЦЭМ!$C$39:$C$758,СВЦЭМ!$A$39:$A$758,$A126,СВЦЭМ!$B$39:$B$758,D$119)+'СЕТ СН'!$I$12+СВЦЭМ!$D$10+'СЕТ СН'!$I$5-'СЕТ СН'!$I$20</f>
        <v>4817.7210421</v>
      </c>
      <c r="E126" s="36">
        <f>SUMIFS(СВЦЭМ!$C$39:$C$758,СВЦЭМ!$A$39:$A$758,$A126,СВЦЭМ!$B$39:$B$758,E$119)+'СЕТ СН'!$I$12+СВЦЭМ!$D$10+'СЕТ СН'!$I$5-'СЕТ СН'!$I$20</f>
        <v>4806.9353523399996</v>
      </c>
      <c r="F126" s="36">
        <f>SUMIFS(СВЦЭМ!$C$39:$C$758,СВЦЭМ!$A$39:$A$758,$A126,СВЦЭМ!$B$39:$B$758,F$119)+'СЕТ СН'!$I$12+СВЦЭМ!$D$10+'СЕТ СН'!$I$5-'СЕТ СН'!$I$20</f>
        <v>4812.6345628599993</v>
      </c>
      <c r="G126" s="36">
        <f>SUMIFS(СВЦЭМ!$C$39:$C$758,СВЦЭМ!$A$39:$A$758,$A126,СВЦЭМ!$B$39:$B$758,G$119)+'СЕТ СН'!$I$12+СВЦЭМ!$D$10+'СЕТ СН'!$I$5-'СЕТ СН'!$I$20</f>
        <v>4812.1468649299995</v>
      </c>
      <c r="H126" s="36">
        <f>SUMIFS(СВЦЭМ!$C$39:$C$758,СВЦЭМ!$A$39:$A$758,$A126,СВЦЭМ!$B$39:$B$758,H$119)+'СЕТ СН'!$I$12+СВЦЭМ!$D$10+'СЕТ СН'!$I$5-'СЕТ СН'!$I$20</f>
        <v>4804.0224103499995</v>
      </c>
      <c r="I126" s="36">
        <f>SUMIFS(СВЦЭМ!$C$39:$C$758,СВЦЭМ!$A$39:$A$758,$A126,СВЦЭМ!$B$39:$B$758,I$119)+'СЕТ СН'!$I$12+СВЦЭМ!$D$10+'СЕТ СН'!$I$5-'СЕТ СН'!$I$20</f>
        <v>4736.1635571799998</v>
      </c>
      <c r="J126" s="36">
        <f>SUMIFS(СВЦЭМ!$C$39:$C$758,СВЦЭМ!$A$39:$A$758,$A126,СВЦЭМ!$B$39:$B$758,J$119)+'СЕТ СН'!$I$12+СВЦЭМ!$D$10+'СЕТ СН'!$I$5-'СЕТ СН'!$I$20</f>
        <v>4686.9713888099996</v>
      </c>
      <c r="K126" s="36">
        <f>SUMIFS(СВЦЭМ!$C$39:$C$758,СВЦЭМ!$A$39:$A$758,$A126,СВЦЭМ!$B$39:$B$758,K$119)+'СЕТ СН'!$I$12+СВЦЭМ!$D$10+'СЕТ СН'!$I$5-'СЕТ СН'!$I$20</f>
        <v>4630.10812059</v>
      </c>
      <c r="L126" s="36">
        <f>SUMIFS(СВЦЭМ!$C$39:$C$758,СВЦЭМ!$A$39:$A$758,$A126,СВЦЭМ!$B$39:$B$758,L$119)+'СЕТ СН'!$I$12+СВЦЭМ!$D$10+'СЕТ СН'!$I$5-'СЕТ СН'!$I$20</f>
        <v>4601.5712787000002</v>
      </c>
      <c r="M126" s="36">
        <f>SUMIFS(СВЦЭМ!$C$39:$C$758,СВЦЭМ!$A$39:$A$758,$A126,СВЦЭМ!$B$39:$B$758,M$119)+'СЕТ СН'!$I$12+СВЦЭМ!$D$10+'СЕТ СН'!$I$5-'СЕТ СН'!$I$20</f>
        <v>4603.96156995</v>
      </c>
      <c r="N126" s="36">
        <f>SUMIFS(СВЦЭМ!$C$39:$C$758,СВЦЭМ!$A$39:$A$758,$A126,СВЦЭМ!$B$39:$B$758,N$119)+'СЕТ СН'!$I$12+СВЦЭМ!$D$10+'СЕТ СН'!$I$5-'СЕТ СН'!$I$20</f>
        <v>4615.7973335200004</v>
      </c>
      <c r="O126" s="36">
        <f>SUMIFS(СВЦЭМ!$C$39:$C$758,СВЦЭМ!$A$39:$A$758,$A126,СВЦЭМ!$B$39:$B$758,O$119)+'СЕТ СН'!$I$12+СВЦЭМ!$D$10+'СЕТ СН'!$I$5-'СЕТ СН'!$I$20</f>
        <v>4639.7504248799996</v>
      </c>
      <c r="P126" s="36">
        <f>SUMIFS(СВЦЭМ!$C$39:$C$758,СВЦЭМ!$A$39:$A$758,$A126,СВЦЭМ!$B$39:$B$758,P$119)+'СЕТ СН'!$I$12+СВЦЭМ!$D$10+'СЕТ СН'!$I$5-'СЕТ СН'!$I$20</f>
        <v>4661.3179275700004</v>
      </c>
      <c r="Q126" s="36">
        <f>SUMIFS(СВЦЭМ!$C$39:$C$758,СВЦЭМ!$A$39:$A$758,$A126,СВЦЭМ!$B$39:$B$758,Q$119)+'СЕТ СН'!$I$12+СВЦЭМ!$D$10+'СЕТ СН'!$I$5-'СЕТ СН'!$I$20</f>
        <v>4676.6396718100004</v>
      </c>
      <c r="R126" s="36">
        <f>SUMIFS(СВЦЭМ!$C$39:$C$758,СВЦЭМ!$A$39:$A$758,$A126,СВЦЭМ!$B$39:$B$758,R$119)+'СЕТ СН'!$I$12+СВЦЭМ!$D$10+'СЕТ СН'!$I$5-'СЕТ СН'!$I$20</f>
        <v>4681.7397743799993</v>
      </c>
      <c r="S126" s="36">
        <f>SUMIFS(СВЦЭМ!$C$39:$C$758,СВЦЭМ!$A$39:$A$758,$A126,СВЦЭМ!$B$39:$B$758,S$119)+'СЕТ СН'!$I$12+СВЦЭМ!$D$10+'СЕТ СН'!$I$5-'СЕТ СН'!$I$20</f>
        <v>4648.2788660200004</v>
      </c>
      <c r="T126" s="36">
        <f>SUMIFS(СВЦЭМ!$C$39:$C$758,СВЦЭМ!$A$39:$A$758,$A126,СВЦЭМ!$B$39:$B$758,T$119)+'СЕТ СН'!$I$12+СВЦЭМ!$D$10+'СЕТ СН'!$I$5-'СЕТ СН'!$I$20</f>
        <v>4612.2420223600002</v>
      </c>
      <c r="U126" s="36">
        <f>SUMIFS(СВЦЭМ!$C$39:$C$758,СВЦЭМ!$A$39:$A$758,$A126,СВЦЭМ!$B$39:$B$758,U$119)+'СЕТ СН'!$I$12+СВЦЭМ!$D$10+'СЕТ СН'!$I$5-'СЕТ СН'!$I$20</f>
        <v>4618.1701916799993</v>
      </c>
      <c r="V126" s="36">
        <f>SUMIFS(СВЦЭМ!$C$39:$C$758,СВЦЭМ!$A$39:$A$758,$A126,СВЦЭМ!$B$39:$B$758,V$119)+'СЕТ СН'!$I$12+СВЦЭМ!$D$10+'СЕТ СН'!$I$5-'СЕТ СН'!$I$20</f>
        <v>4584.5138253200003</v>
      </c>
      <c r="W126" s="36">
        <f>SUMIFS(СВЦЭМ!$C$39:$C$758,СВЦЭМ!$A$39:$A$758,$A126,СВЦЭМ!$B$39:$B$758,W$119)+'СЕТ СН'!$I$12+СВЦЭМ!$D$10+'СЕТ СН'!$I$5-'СЕТ СН'!$I$20</f>
        <v>4566.0270379899994</v>
      </c>
      <c r="X126" s="36">
        <f>SUMIFS(СВЦЭМ!$C$39:$C$758,СВЦЭМ!$A$39:$A$758,$A126,СВЦЭМ!$B$39:$B$758,X$119)+'СЕТ СН'!$I$12+СВЦЭМ!$D$10+'СЕТ СН'!$I$5-'СЕТ СН'!$I$20</f>
        <v>4618.71632658</v>
      </c>
      <c r="Y126" s="36">
        <f>SUMIFS(СВЦЭМ!$C$39:$C$758,СВЦЭМ!$A$39:$A$758,$A126,СВЦЭМ!$B$39:$B$758,Y$119)+'СЕТ СН'!$I$12+СВЦЭМ!$D$10+'СЕТ СН'!$I$5-'СЕТ СН'!$I$20</f>
        <v>4639.9793135099999</v>
      </c>
    </row>
    <row r="127" spans="1:27" ht="15.75" x14ac:dyDescent="0.2">
      <c r="A127" s="35">
        <f t="shared" si="3"/>
        <v>45390</v>
      </c>
      <c r="B127" s="36">
        <f>SUMIFS(СВЦЭМ!$C$39:$C$758,СВЦЭМ!$A$39:$A$758,$A127,СВЦЭМ!$B$39:$B$758,B$119)+'СЕТ СН'!$I$12+СВЦЭМ!$D$10+'СЕТ СН'!$I$5-'СЕТ СН'!$I$20</f>
        <v>4618.9490471899999</v>
      </c>
      <c r="C127" s="36">
        <f>SUMIFS(СВЦЭМ!$C$39:$C$758,СВЦЭМ!$A$39:$A$758,$A127,СВЦЭМ!$B$39:$B$758,C$119)+'СЕТ СН'!$I$12+СВЦЭМ!$D$10+'СЕТ СН'!$I$5-'СЕТ СН'!$I$20</f>
        <v>4657.1842835999996</v>
      </c>
      <c r="D127" s="36">
        <f>SUMIFS(СВЦЭМ!$C$39:$C$758,СВЦЭМ!$A$39:$A$758,$A127,СВЦЭМ!$B$39:$B$758,D$119)+'СЕТ СН'!$I$12+СВЦЭМ!$D$10+'СЕТ СН'!$I$5-'СЕТ СН'!$I$20</f>
        <v>4681.0991536999991</v>
      </c>
      <c r="E127" s="36">
        <f>SUMIFS(СВЦЭМ!$C$39:$C$758,СВЦЭМ!$A$39:$A$758,$A127,СВЦЭМ!$B$39:$B$758,E$119)+'СЕТ СН'!$I$12+СВЦЭМ!$D$10+'СЕТ СН'!$I$5-'СЕТ СН'!$I$20</f>
        <v>4699.3722252799998</v>
      </c>
      <c r="F127" s="36">
        <f>SUMIFS(СВЦЭМ!$C$39:$C$758,СВЦЭМ!$A$39:$A$758,$A127,СВЦЭМ!$B$39:$B$758,F$119)+'СЕТ СН'!$I$12+СВЦЭМ!$D$10+'СЕТ СН'!$I$5-'СЕТ СН'!$I$20</f>
        <v>4674.5916803399996</v>
      </c>
      <c r="G127" s="36">
        <f>SUMIFS(СВЦЭМ!$C$39:$C$758,СВЦЭМ!$A$39:$A$758,$A127,СВЦЭМ!$B$39:$B$758,G$119)+'СЕТ СН'!$I$12+СВЦЭМ!$D$10+'СЕТ СН'!$I$5-'СЕТ СН'!$I$20</f>
        <v>4681.51846363</v>
      </c>
      <c r="H127" s="36">
        <f>SUMIFS(СВЦЭМ!$C$39:$C$758,СВЦЭМ!$A$39:$A$758,$A127,СВЦЭМ!$B$39:$B$758,H$119)+'СЕТ СН'!$I$12+СВЦЭМ!$D$10+'СЕТ СН'!$I$5-'СЕТ СН'!$I$20</f>
        <v>4637.7070715600003</v>
      </c>
      <c r="I127" s="36">
        <f>SUMIFS(СВЦЭМ!$C$39:$C$758,СВЦЭМ!$A$39:$A$758,$A127,СВЦЭМ!$B$39:$B$758,I$119)+'СЕТ СН'!$I$12+СВЦЭМ!$D$10+'СЕТ СН'!$I$5-'СЕТ СН'!$I$20</f>
        <v>4672.2083869899998</v>
      </c>
      <c r="J127" s="36">
        <f>SUMIFS(СВЦЭМ!$C$39:$C$758,СВЦЭМ!$A$39:$A$758,$A127,СВЦЭМ!$B$39:$B$758,J$119)+'СЕТ СН'!$I$12+СВЦЭМ!$D$10+'СЕТ СН'!$I$5-'СЕТ СН'!$I$20</f>
        <v>4620.2826524000002</v>
      </c>
      <c r="K127" s="36">
        <f>SUMIFS(СВЦЭМ!$C$39:$C$758,СВЦЭМ!$A$39:$A$758,$A127,СВЦЭМ!$B$39:$B$758,K$119)+'СЕТ СН'!$I$12+СВЦЭМ!$D$10+'СЕТ СН'!$I$5-'СЕТ СН'!$I$20</f>
        <v>4603.65052595</v>
      </c>
      <c r="L127" s="36">
        <f>SUMIFS(СВЦЭМ!$C$39:$C$758,СВЦЭМ!$A$39:$A$758,$A127,СВЦЭМ!$B$39:$B$758,L$119)+'СЕТ СН'!$I$12+СВЦЭМ!$D$10+'СЕТ СН'!$I$5-'СЕТ СН'!$I$20</f>
        <v>4603.9788373699994</v>
      </c>
      <c r="M127" s="36">
        <f>SUMIFS(СВЦЭМ!$C$39:$C$758,СВЦЭМ!$A$39:$A$758,$A127,СВЦЭМ!$B$39:$B$758,M$119)+'СЕТ СН'!$I$12+СВЦЭМ!$D$10+'СЕТ СН'!$I$5-'СЕТ СН'!$I$20</f>
        <v>4633.9223016699998</v>
      </c>
      <c r="N127" s="36">
        <f>SUMIFS(СВЦЭМ!$C$39:$C$758,СВЦЭМ!$A$39:$A$758,$A127,СВЦЭМ!$B$39:$B$758,N$119)+'СЕТ СН'!$I$12+СВЦЭМ!$D$10+'СЕТ СН'!$I$5-'СЕТ СН'!$I$20</f>
        <v>4648.6147152100002</v>
      </c>
      <c r="O127" s="36">
        <f>SUMIFS(СВЦЭМ!$C$39:$C$758,СВЦЭМ!$A$39:$A$758,$A127,СВЦЭМ!$B$39:$B$758,O$119)+'СЕТ СН'!$I$12+СВЦЭМ!$D$10+'СЕТ СН'!$I$5-'СЕТ СН'!$I$20</f>
        <v>4668.8207364099999</v>
      </c>
      <c r="P127" s="36">
        <f>SUMIFS(СВЦЭМ!$C$39:$C$758,СВЦЭМ!$A$39:$A$758,$A127,СВЦЭМ!$B$39:$B$758,P$119)+'СЕТ СН'!$I$12+СВЦЭМ!$D$10+'СЕТ СН'!$I$5-'СЕТ СН'!$I$20</f>
        <v>4679.6036225099997</v>
      </c>
      <c r="Q127" s="36">
        <f>SUMIFS(СВЦЭМ!$C$39:$C$758,СВЦЭМ!$A$39:$A$758,$A127,СВЦЭМ!$B$39:$B$758,Q$119)+'СЕТ СН'!$I$12+СВЦЭМ!$D$10+'СЕТ СН'!$I$5-'СЕТ СН'!$I$20</f>
        <v>4697.8808508599996</v>
      </c>
      <c r="R127" s="36">
        <f>SUMIFS(СВЦЭМ!$C$39:$C$758,СВЦЭМ!$A$39:$A$758,$A127,СВЦЭМ!$B$39:$B$758,R$119)+'СЕТ СН'!$I$12+СВЦЭМ!$D$10+'СЕТ СН'!$I$5-'СЕТ СН'!$I$20</f>
        <v>4700.3368572500003</v>
      </c>
      <c r="S127" s="36">
        <f>SUMIFS(СВЦЭМ!$C$39:$C$758,СВЦЭМ!$A$39:$A$758,$A127,СВЦЭМ!$B$39:$B$758,S$119)+'СЕТ СН'!$I$12+СВЦЭМ!$D$10+'СЕТ СН'!$I$5-'СЕТ СН'!$I$20</f>
        <v>4681.5003316000002</v>
      </c>
      <c r="T127" s="36">
        <f>SUMIFS(СВЦЭМ!$C$39:$C$758,СВЦЭМ!$A$39:$A$758,$A127,СВЦЭМ!$B$39:$B$758,T$119)+'СЕТ СН'!$I$12+СВЦЭМ!$D$10+'СЕТ СН'!$I$5-'СЕТ СН'!$I$20</f>
        <v>4657.1184849399997</v>
      </c>
      <c r="U127" s="36">
        <f>SUMIFS(СВЦЭМ!$C$39:$C$758,СВЦЭМ!$A$39:$A$758,$A127,СВЦЭМ!$B$39:$B$758,U$119)+'СЕТ СН'!$I$12+СВЦЭМ!$D$10+'СЕТ СН'!$I$5-'СЕТ СН'!$I$20</f>
        <v>4629.9627667699997</v>
      </c>
      <c r="V127" s="36">
        <f>SUMIFS(СВЦЭМ!$C$39:$C$758,СВЦЭМ!$A$39:$A$758,$A127,СВЦЭМ!$B$39:$B$758,V$119)+'СЕТ СН'!$I$12+СВЦЭМ!$D$10+'СЕТ СН'!$I$5-'СЕТ СН'!$I$20</f>
        <v>4628.0031172399995</v>
      </c>
      <c r="W127" s="36">
        <f>SUMIFS(СВЦЭМ!$C$39:$C$758,СВЦЭМ!$A$39:$A$758,$A127,СВЦЭМ!$B$39:$B$758,W$119)+'СЕТ СН'!$I$12+СВЦЭМ!$D$10+'СЕТ СН'!$I$5-'СЕТ СН'!$I$20</f>
        <v>4620.9652836900004</v>
      </c>
      <c r="X127" s="36">
        <f>SUMIFS(СВЦЭМ!$C$39:$C$758,СВЦЭМ!$A$39:$A$758,$A127,СВЦЭМ!$B$39:$B$758,X$119)+'СЕТ СН'!$I$12+СВЦЭМ!$D$10+'СЕТ СН'!$I$5-'СЕТ СН'!$I$20</f>
        <v>4668.6915258700001</v>
      </c>
      <c r="Y127" s="36">
        <f>SUMIFS(СВЦЭМ!$C$39:$C$758,СВЦЭМ!$A$39:$A$758,$A127,СВЦЭМ!$B$39:$B$758,Y$119)+'СЕТ СН'!$I$12+СВЦЭМ!$D$10+'СЕТ СН'!$I$5-'СЕТ СН'!$I$20</f>
        <v>4704.7001458100003</v>
      </c>
    </row>
    <row r="128" spans="1:27" ht="15.75" x14ac:dyDescent="0.2">
      <c r="A128" s="35">
        <f t="shared" si="3"/>
        <v>45391</v>
      </c>
      <c r="B128" s="36">
        <f>SUMIFS(СВЦЭМ!$C$39:$C$758,СВЦЭМ!$A$39:$A$758,$A128,СВЦЭМ!$B$39:$B$758,B$119)+'СЕТ СН'!$I$12+СВЦЭМ!$D$10+'СЕТ СН'!$I$5-'СЕТ СН'!$I$20</f>
        <v>4693.5761707099991</v>
      </c>
      <c r="C128" s="36">
        <f>SUMIFS(СВЦЭМ!$C$39:$C$758,СВЦЭМ!$A$39:$A$758,$A128,СВЦЭМ!$B$39:$B$758,C$119)+'СЕТ СН'!$I$12+СВЦЭМ!$D$10+'СЕТ СН'!$I$5-'СЕТ СН'!$I$20</f>
        <v>4737.9873475799996</v>
      </c>
      <c r="D128" s="36">
        <f>SUMIFS(СВЦЭМ!$C$39:$C$758,СВЦЭМ!$A$39:$A$758,$A128,СВЦЭМ!$B$39:$B$758,D$119)+'СЕТ СН'!$I$12+СВЦЭМ!$D$10+'СЕТ СН'!$I$5-'СЕТ СН'!$I$20</f>
        <v>4776.6184052199997</v>
      </c>
      <c r="E128" s="36">
        <f>SUMIFS(СВЦЭМ!$C$39:$C$758,СВЦЭМ!$A$39:$A$758,$A128,СВЦЭМ!$B$39:$B$758,E$119)+'СЕТ СН'!$I$12+СВЦЭМ!$D$10+'СЕТ СН'!$I$5-'СЕТ СН'!$I$20</f>
        <v>4797.2517621400002</v>
      </c>
      <c r="F128" s="36">
        <f>SUMIFS(СВЦЭМ!$C$39:$C$758,СВЦЭМ!$A$39:$A$758,$A128,СВЦЭМ!$B$39:$B$758,F$119)+'СЕТ СН'!$I$12+СВЦЭМ!$D$10+'СЕТ СН'!$I$5-'СЕТ СН'!$I$20</f>
        <v>4781.8131363199991</v>
      </c>
      <c r="G128" s="36">
        <f>SUMIFS(СВЦЭМ!$C$39:$C$758,СВЦЭМ!$A$39:$A$758,$A128,СВЦЭМ!$B$39:$B$758,G$119)+'СЕТ СН'!$I$12+СВЦЭМ!$D$10+'СЕТ СН'!$I$5-'СЕТ СН'!$I$20</f>
        <v>4768.9595943799995</v>
      </c>
      <c r="H128" s="36">
        <f>SUMIFS(СВЦЭМ!$C$39:$C$758,СВЦЭМ!$A$39:$A$758,$A128,СВЦЭМ!$B$39:$B$758,H$119)+'СЕТ СН'!$I$12+СВЦЭМ!$D$10+'СЕТ СН'!$I$5-'СЕТ СН'!$I$20</f>
        <v>4726.0967125499992</v>
      </c>
      <c r="I128" s="36">
        <f>SUMIFS(СВЦЭМ!$C$39:$C$758,СВЦЭМ!$A$39:$A$758,$A128,СВЦЭМ!$B$39:$B$758,I$119)+'СЕТ СН'!$I$12+СВЦЭМ!$D$10+'СЕТ СН'!$I$5-'СЕТ СН'!$I$20</f>
        <v>4673.1140219400004</v>
      </c>
      <c r="J128" s="36">
        <f>SUMIFS(СВЦЭМ!$C$39:$C$758,СВЦЭМ!$A$39:$A$758,$A128,СВЦЭМ!$B$39:$B$758,J$119)+'СЕТ СН'!$I$12+СВЦЭМ!$D$10+'СЕТ СН'!$I$5-'СЕТ СН'!$I$20</f>
        <v>4650.7712587099995</v>
      </c>
      <c r="K128" s="36">
        <f>SUMIFS(СВЦЭМ!$C$39:$C$758,СВЦЭМ!$A$39:$A$758,$A128,СВЦЭМ!$B$39:$B$758,K$119)+'СЕТ СН'!$I$12+СВЦЭМ!$D$10+'СЕТ СН'!$I$5-'СЕТ СН'!$I$20</f>
        <v>4638.5714004700003</v>
      </c>
      <c r="L128" s="36">
        <f>SUMIFS(СВЦЭМ!$C$39:$C$758,СВЦЭМ!$A$39:$A$758,$A128,СВЦЭМ!$B$39:$B$758,L$119)+'СЕТ СН'!$I$12+СВЦЭМ!$D$10+'СЕТ СН'!$I$5-'СЕТ СН'!$I$20</f>
        <v>4646.6428560599998</v>
      </c>
      <c r="M128" s="36">
        <f>SUMIFS(СВЦЭМ!$C$39:$C$758,СВЦЭМ!$A$39:$A$758,$A128,СВЦЭМ!$B$39:$B$758,M$119)+'СЕТ СН'!$I$12+СВЦЭМ!$D$10+'СЕТ СН'!$I$5-'СЕТ СН'!$I$20</f>
        <v>4665.8641902099998</v>
      </c>
      <c r="N128" s="36">
        <f>SUMIFS(СВЦЭМ!$C$39:$C$758,СВЦЭМ!$A$39:$A$758,$A128,СВЦЭМ!$B$39:$B$758,N$119)+'СЕТ СН'!$I$12+СВЦЭМ!$D$10+'СЕТ СН'!$I$5-'СЕТ СН'!$I$20</f>
        <v>4673.28243759</v>
      </c>
      <c r="O128" s="36">
        <f>SUMIFS(СВЦЭМ!$C$39:$C$758,СВЦЭМ!$A$39:$A$758,$A128,СВЦЭМ!$B$39:$B$758,O$119)+'СЕТ СН'!$I$12+СВЦЭМ!$D$10+'СЕТ СН'!$I$5-'СЕТ СН'!$I$20</f>
        <v>4689.2482768299997</v>
      </c>
      <c r="P128" s="36">
        <f>SUMIFS(СВЦЭМ!$C$39:$C$758,СВЦЭМ!$A$39:$A$758,$A128,СВЦЭМ!$B$39:$B$758,P$119)+'СЕТ СН'!$I$12+СВЦЭМ!$D$10+'СЕТ СН'!$I$5-'СЕТ СН'!$I$20</f>
        <v>4701.7787172999997</v>
      </c>
      <c r="Q128" s="36">
        <f>SUMIFS(СВЦЭМ!$C$39:$C$758,СВЦЭМ!$A$39:$A$758,$A128,СВЦЭМ!$B$39:$B$758,Q$119)+'СЕТ СН'!$I$12+СВЦЭМ!$D$10+'СЕТ СН'!$I$5-'СЕТ СН'!$I$20</f>
        <v>4725.3812055399994</v>
      </c>
      <c r="R128" s="36">
        <f>SUMIFS(СВЦЭМ!$C$39:$C$758,СВЦЭМ!$A$39:$A$758,$A128,СВЦЭМ!$B$39:$B$758,R$119)+'СЕТ СН'!$I$12+СВЦЭМ!$D$10+'СЕТ СН'!$I$5-'СЕТ СН'!$I$20</f>
        <v>4726.4023311500005</v>
      </c>
      <c r="S128" s="36">
        <f>SUMIFS(СВЦЭМ!$C$39:$C$758,СВЦЭМ!$A$39:$A$758,$A128,СВЦЭМ!$B$39:$B$758,S$119)+'СЕТ СН'!$I$12+СВЦЭМ!$D$10+'СЕТ СН'!$I$5-'СЕТ СН'!$I$20</f>
        <v>4710.9306082900002</v>
      </c>
      <c r="T128" s="36">
        <f>SUMIFS(СВЦЭМ!$C$39:$C$758,СВЦЭМ!$A$39:$A$758,$A128,СВЦЭМ!$B$39:$B$758,T$119)+'СЕТ СН'!$I$12+СВЦЭМ!$D$10+'СЕТ СН'!$I$5-'СЕТ СН'!$I$20</f>
        <v>4679.5155290499997</v>
      </c>
      <c r="U128" s="36">
        <f>SUMIFS(СВЦЭМ!$C$39:$C$758,СВЦЭМ!$A$39:$A$758,$A128,СВЦЭМ!$B$39:$B$758,U$119)+'СЕТ СН'!$I$12+СВЦЭМ!$D$10+'СЕТ СН'!$I$5-'СЕТ СН'!$I$20</f>
        <v>4666.7350800699996</v>
      </c>
      <c r="V128" s="36">
        <f>SUMIFS(СВЦЭМ!$C$39:$C$758,СВЦЭМ!$A$39:$A$758,$A128,СВЦЭМ!$B$39:$B$758,V$119)+'СЕТ СН'!$I$12+СВЦЭМ!$D$10+'СЕТ СН'!$I$5-'СЕТ СН'!$I$20</f>
        <v>4638.0220656199999</v>
      </c>
      <c r="W128" s="36">
        <f>SUMIFS(СВЦЭМ!$C$39:$C$758,СВЦЭМ!$A$39:$A$758,$A128,СВЦЭМ!$B$39:$B$758,W$119)+'СЕТ СН'!$I$12+СВЦЭМ!$D$10+'СЕТ СН'!$I$5-'СЕТ СН'!$I$20</f>
        <v>4645.91221047</v>
      </c>
      <c r="X128" s="36">
        <f>SUMIFS(СВЦЭМ!$C$39:$C$758,СВЦЭМ!$A$39:$A$758,$A128,СВЦЭМ!$B$39:$B$758,X$119)+'СЕТ СН'!$I$12+СВЦЭМ!$D$10+'СЕТ СН'!$I$5-'СЕТ СН'!$I$20</f>
        <v>4728.2324336999991</v>
      </c>
      <c r="Y128" s="36">
        <f>SUMIFS(СВЦЭМ!$C$39:$C$758,СВЦЭМ!$A$39:$A$758,$A128,СВЦЭМ!$B$39:$B$758,Y$119)+'СЕТ СН'!$I$12+СВЦЭМ!$D$10+'СЕТ СН'!$I$5-'СЕТ СН'!$I$20</f>
        <v>4725.480402449999</v>
      </c>
    </row>
    <row r="129" spans="1:25" ht="15.75" x14ac:dyDescent="0.2">
      <c r="A129" s="35">
        <f t="shared" si="3"/>
        <v>45392</v>
      </c>
      <c r="B129" s="36">
        <f>SUMIFS(СВЦЭМ!$C$39:$C$758,СВЦЭМ!$A$39:$A$758,$A129,СВЦЭМ!$B$39:$B$758,B$119)+'СЕТ СН'!$I$12+СВЦЭМ!$D$10+'СЕТ СН'!$I$5-'СЕТ СН'!$I$20</f>
        <v>4815.2070779099995</v>
      </c>
      <c r="C129" s="36">
        <f>SUMIFS(СВЦЭМ!$C$39:$C$758,СВЦЭМ!$A$39:$A$758,$A129,СВЦЭМ!$B$39:$B$758,C$119)+'СЕТ СН'!$I$12+СВЦЭМ!$D$10+'СЕТ СН'!$I$5-'СЕТ СН'!$I$20</f>
        <v>4908.8469142799995</v>
      </c>
      <c r="D129" s="36">
        <f>SUMIFS(СВЦЭМ!$C$39:$C$758,СВЦЭМ!$A$39:$A$758,$A129,СВЦЭМ!$B$39:$B$758,D$119)+'СЕТ СН'!$I$12+СВЦЭМ!$D$10+'СЕТ СН'!$I$5-'СЕТ СН'!$I$20</f>
        <v>4913.1814228699996</v>
      </c>
      <c r="E129" s="36">
        <f>SUMIFS(СВЦЭМ!$C$39:$C$758,СВЦЭМ!$A$39:$A$758,$A129,СВЦЭМ!$B$39:$B$758,E$119)+'СЕТ СН'!$I$12+СВЦЭМ!$D$10+'СЕТ СН'!$I$5-'СЕТ СН'!$I$20</f>
        <v>4901.1182993099992</v>
      </c>
      <c r="F129" s="36">
        <f>SUMIFS(СВЦЭМ!$C$39:$C$758,СВЦЭМ!$A$39:$A$758,$A129,СВЦЭМ!$B$39:$B$758,F$119)+'СЕТ СН'!$I$12+СВЦЭМ!$D$10+'СЕТ СН'!$I$5-'СЕТ СН'!$I$20</f>
        <v>4896.7790210799994</v>
      </c>
      <c r="G129" s="36">
        <f>SUMIFS(СВЦЭМ!$C$39:$C$758,СВЦЭМ!$A$39:$A$758,$A129,СВЦЭМ!$B$39:$B$758,G$119)+'СЕТ СН'!$I$12+СВЦЭМ!$D$10+'СЕТ СН'!$I$5-'СЕТ СН'!$I$20</f>
        <v>4850.7746266199993</v>
      </c>
      <c r="H129" s="36">
        <f>SUMIFS(СВЦЭМ!$C$39:$C$758,СВЦЭМ!$A$39:$A$758,$A129,СВЦЭМ!$B$39:$B$758,H$119)+'СЕТ СН'!$I$12+СВЦЭМ!$D$10+'СЕТ СН'!$I$5-'СЕТ СН'!$I$20</f>
        <v>4765.8177602199994</v>
      </c>
      <c r="I129" s="36">
        <f>SUMIFS(СВЦЭМ!$C$39:$C$758,СВЦЭМ!$A$39:$A$758,$A129,СВЦЭМ!$B$39:$B$758,I$119)+'СЕТ СН'!$I$12+СВЦЭМ!$D$10+'СЕТ СН'!$I$5-'СЕТ СН'!$I$20</f>
        <v>4699.9239488499998</v>
      </c>
      <c r="J129" s="36">
        <f>SUMIFS(СВЦЭМ!$C$39:$C$758,СВЦЭМ!$A$39:$A$758,$A129,СВЦЭМ!$B$39:$B$758,J$119)+'СЕТ СН'!$I$12+СВЦЭМ!$D$10+'СЕТ СН'!$I$5-'СЕТ СН'!$I$20</f>
        <v>4601.8777716300001</v>
      </c>
      <c r="K129" s="36">
        <f>SUMIFS(СВЦЭМ!$C$39:$C$758,СВЦЭМ!$A$39:$A$758,$A129,СВЦЭМ!$B$39:$B$758,K$119)+'СЕТ СН'!$I$12+СВЦЭМ!$D$10+'СЕТ СН'!$I$5-'СЕТ СН'!$I$20</f>
        <v>4593.07850925</v>
      </c>
      <c r="L129" s="36">
        <f>SUMIFS(СВЦЭМ!$C$39:$C$758,СВЦЭМ!$A$39:$A$758,$A129,СВЦЭМ!$B$39:$B$758,L$119)+'СЕТ СН'!$I$12+СВЦЭМ!$D$10+'СЕТ СН'!$I$5-'СЕТ СН'!$I$20</f>
        <v>4607.0595686400002</v>
      </c>
      <c r="M129" s="36">
        <f>SUMIFS(СВЦЭМ!$C$39:$C$758,СВЦЭМ!$A$39:$A$758,$A129,СВЦЭМ!$B$39:$B$758,M$119)+'СЕТ СН'!$I$12+СВЦЭМ!$D$10+'СЕТ СН'!$I$5-'СЕТ СН'!$I$20</f>
        <v>4619.4609501599998</v>
      </c>
      <c r="N129" s="36">
        <f>SUMIFS(СВЦЭМ!$C$39:$C$758,СВЦЭМ!$A$39:$A$758,$A129,СВЦЭМ!$B$39:$B$758,N$119)+'СЕТ СН'!$I$12+СВЦЭМ!$D$10+'СЕТ СН'!$I$5-'СЕТ СН'!$I$20</f>
        <v>4612.99697044</v>
      </c>
      <c r="O129" s="36">
        <f>SUMIFS(СВЦЭМ!$C$39:$C$758,СВЦЭМ!$A$39:$A$758,$A129,СВЦЭМ!$B$39:$B$758,O$119)+'СЕТ СН'!$I$12+СВЦЭМ!$D$10+'СЕТ СН'!$I$5-'СЕТ СН'!$I$20</f>
        <v>4620.3992674000001</v>
      </c>
      <c r="P129" s="36">
        <f>SUMIFS(СВЦЭМ!$C$39:$C$758,СВЦЭМ!$A$39:$A$758,$A129,СВЦЭМ!$B$39:$B$758,P$119)+'СЕТ СН'!$I$12+СВЦЭМ!$D$10+'СЕТ СН'!$I$5-'СЕТ СН'!$I$20</f>
        <v>4631.37623618</v>
      </c>
      <c r="Q129" s="36">
        <f>SUMIFS(СВЦЭМ!$C$39:$C$758,СВЦЭМ!$A$39:$A$758,$A129,СВЦЭМ!$B$39:$B$758,Q$119)+'СЕТ СН'!$I$12+СВЦЭМ!$D$10+'СЕТ СН'!$I$5-'СЕТ СН'!$I$20</f>
        <v>4647.4350050900002</v>
      </c>
      <c r="R129" s="36">
        <f>SUMIFS(СВЦЭМ!$C$39:$C$758,СВЦЭМ!$A$39:$A$758,$A129,СВЦЭМ!$B$39:$B$758,R$119)+'СЕТ СН'!$I$12+СВЦЭМ!$D$10+'СЕТ СН'!$I$5-'СЕТ СН'!$I$20</f>
        <v>4656.6250219800004</v>
      </c>
      <c r="S129" s="36">
        <f>SUMIFS(СВЦЭМ!$C$39:$C$758,СВЦЭМ!$A$39:$A$758,$A129,СВЦЭМ!$B$39:$B$758,S$119)+'СЕТ СН'!$I$12+СВЦЭМ!$D$10+'СЕТ СН'!$I$5-'СЕТ СН'!$I$20</f>
        <v>4633.6271440999999</v>
      </c>
      <c r="T129" s="36">
        <f>SUMIFS(СВЦЭМ!$C$39:$C$758,СВЦЭМ!$A$39:$A$758,$A129,СВЦЭМ!$B$39:$B$758,T$119)+'СЕТ СН'!$I$12+СВЦЭМ!$D$10+'СЕТ СН'!$I$5-'СЕТ СН'!$I$20</f>
        <v>4609.5723825599998</v>
      </c>
      <c r="U129" s="36">
        <f>SUMIFS(СВЦЭМ!$C$39:$C$758,СВЦЭМ!$A$39:$A$758,$A129,СВЦЭМ!$B$39:$B$758,U$119)+'СЕТ СН'!$I$12+СВЦЭМ!$D$10+'СЕТ СН'!$I$5-'СЕТ СН'!$I$20</f>
        <v>4589.6686977299996</v>
      </c>
      <c r="V129" s="36">
        <f>SUMIFS(СВЦЭМ!$C$39:$C$758,СВЦЭМ!$A$39:$A$758,$A129,СВЦЭМ!$B$39:$B$758,V$119)+'СЕТ СН'!$I$12+СВЦЭМ!$D$10+'СЕТ СН'!$I$5-'СЕТ СН'!$I$20</f>
        <v>4570.8665539200001</v>
      </c>
      <c r="W129" s="36">
        <f>SUMIFS(СВЦЭМ!$C$39:$C$758,СВЦЭМ!$A$39:$A$758,$A129,СВЦЭМ!$B$39:$B$758,W$119)+'СЕТ СН'!$I$12+СВЦЭМ!$D$10+'СЕТ СН'!$I$5-'СЕТ СН'!$I$20</f>
        <v>4559.5840767400005</v>
      </c>
      <c r="X129" s="36">
        <f>SUMIFS(СВЦЭМ!$C$39:$C$758,СВЦЭМ!$A$39:$A$758,$A129,СВЦЭМ!$B$39:$B$758,X$119)+'СЕТ СН'!$I$12+СВЦЭМ!$D$10+'СЕТ СН'!$I$5-'СЕТ СН'!$I$20</f>
        <v>4611.4578834099993</v>
      </c>
      <c r="Y129" s="36">
        <f>SUMIFS(СВЦЭМ!$C$39:$C$758,СВЦЭМ!$A$39:$A$758,$A129,СВЦЭМ!$B$39:$B$758,Y$119)+'СЕТ СН'!$I$12+СВЦЭМ!$D$10+'СЕТ СН'!$I$5-'СЕТ СН'!$I$20</f>
        <v>4649.2373462199994</v>
      </c>
    </row>
    <row r="130" spans="1:25" ht="15.75" x14ac:dyDescent="0.2">
      <c r="A130" s="35">
        <f t="shared" si="3"/>
        <v>45393</v>
      </c>
      <c r="B130" s="36">
        <f>SUMIFS(СВЦЭМ!$C$39:$C$758,СВЦЭМ!$A$39:$A$758,$A130,СВЦЭМ!$B$39:$B$758,B$119)+'СЕТ СН'!$I$12+СВЦЭМ!$D$10+'СЕТ СН'!$I$5-'СЕТ СН'!$I$20</f>
        <v>4686.7514133599998</v>
      </c>
      <c r="C130" s="36">
        <f>SUMIFS(СВЦЭМ!$C$39:$C$758,СВЦЭМ!$A$39:$A$758,$A130,СВЦЭМ!$B$39:$B$758,C$119)+'СЕТ СН'!$I$12+СВЦЭМ!$D$10+'СЕТ СН'!$I$5-'СЕТ СН'!$I$20</f>
        <v>4764.5913083899995</v>
      </c>
      <c r="D130" s="36">
        <f>SUMIFS(СВЦЭМ!$C$39:$C$758,СВЦЭМ!$A$39:$A$758,$A130,СВЦЭМ!$B$39:$B$758,D$119)+'СЕТ СН'!$I$12+СВЦЭМ!$D$10+'СЕТ СН'!$I$5-'СЕТ СН'!$I$20</f>
        <v>4815.78689743</v>
      </c>
      <c r="E130" s="36">
        <f>SUMIFS(СВЦЭМ!$C$39:$C$758,СВЦЭМ!$A$39:$A$758,$A130,СВЦЭМ!$B$39:$B$758,E$119)+'СЕТ СН'!$I$12+СВЦЭМ!$D$10+'СЕТ СН'!$I$5-'СЕТ СН'!$I$20</f>
        <v>4817.9493829499997</v>
      </c>
      <c r="F130" s="36">
        <f>SUMIFS(СВЦЭМ!$C$39:$C$758,СВЦЭМ!$A$39:$A$758,$A130,СВЦЭМ!$B$39:$B$758,F$119)+'СЕТ СН'!$I$12+СВЦЭМ!$D$10+'СЕТ СН'!$I$5-'СЕТ СН'!$I$20</f>
        <v>4814.2134689599998</v>
      </c>
      <c r="G130" s="36">
        <f>SUMIFS(СВЦЭМ!$C$39:$C$758,СВЦЭМ!$A$39:$A$758,$A130,СВЦЭМ!$B$39:$B$758,G$119)+'СЕТ СН'!$I$12+СВЦЭМ!$D$10+'СЕТ СН'!$I$5-'СЕТ СН'!$I$20</f>
        <v>4791.3648388499996</v>
      </c>
      <c r="H130" s="36">
        <f>SUMIFS(СВЦЭМ!$C$39:$C$758,СВЦЭМ!$A$39:$A$758,$A130,СВЦЭМ!$B$39:$B$758,H$119)+'СЕТ СН'!$I$12+СВЦЭМ!$D$10+'СЕТ СН'!$I$5-'СЕТ СН'!$I$20</f>
        <v>4721.5514138199997</v>
      </c>
      <c r="I130" s="36">
        <f>SUMIFS(СВЦЭМ!$C$39:$C$758,СВЦЭМ!$A$39:$A$758,$A130,СВЦЭМ!$B$39:$B$758,I$119)+'СЕТ СН'!$I$12+СВЦЭМ!$D$10+'СЕТ СН'!$I$5-'СЕТ СН'!$I$20</f>
        <v>4643.1601800199996</v>
      </c>
      <c r="J130" s="36">
        <f>SUMIFS(СВЦЭМ!$C$39:$C$758,СВЦЭМ!$A$39:$A$758,$A130,СВЦЭМ!$B$39:$B$758,J$119)+'СЕТ СН'!$I$12+СВЦЭМ!$D$10+'СЕТ СН'!$I$5-'СЕТ СН'!$I$20</f>
        <v>4643.0182677699995</v>
      </c>
      <c r="K130" s="36">
        <f>SUMIFS(СВЦЭМ!$C$39:$C$758,СВЦЭМ!$A$39:$A$758,$A130,СВЦЭМ!$B$39:$B$758,K$119)+'СЕТ СН'!$I$12+СВЦЭМ!$D$10+'СЕТ СН'!$I$5-'СЕТ СН'!$I$20</f>
        <v>4643.5269243000002</v>
      </c>
      <c r="L130" s="36">
        <f>SUMIFS(СВЦЭМ!$C$39:$C$758,СВЦЭМ!$A$39:$A$758,$A130,СВЦЭМ!$B$39:$B$758,L$119)+'СЕТ СН'!$I$12+СВЦЭМ!$D$10+'СЕТ СН'!$I$5-'СЕТ СН'!$I$20</f>
        <v>4638.8840118400003</v>
      </c>
      <c r="M130" s="36">
        <f>SUMIFS(СВЦЭМ!$C$39:$C$758,СВЦЭМ!$A$39:$A$758,$A130,СВЦЭМ!$B$39:$B$758,M$119)+'СЕТ СН'!$I$12+СВЦЭМ!$D$10+'СЕТ СН'!$I$5-'СЕТ СН'!$I$20</f>
        <v>4655.4808302800002</v>
      </c>
      <c r="N130" s="36">
        <f>SUMIFS(СВЦЭМ!$C$39:$C$758,СВЦЭМ!$A$39:$A$758,$A130,СВЦЭМ!$B$39:$B$758,N$119)+'СЕТ СН'!$I$12+СВЦЭМ!$D$10+'СЕТ СН'!$I$5-'СЕТ СН'!$I$20</f>
        <v>4646.37860043</v>
      </c>
      <c r="O130" s="36">
        <f>SUMIFS(СВЦЭМ!$C$39:$C$758,СВЦЭМ!$A$39:$A$758,$A130,СВЦЭМ!$B$39:$B$758,O$119)+'СЕТ СН'!$I$12+СВЦЭМ!$D$10+'СЕТ СН'!$I$5-'СЕТ СН'!$I$20</f>
        <v>4655.0871156800004</v>
      </c>
      <c r="P130" s="36">
        <f>SUMIFS(СВЦЭМ!$C$39:$C$758,СВЦЭМ!$A$39:$A$758,$A130,СВЦЭМ!$B$39:$B$758,P$119)+'СЕТ СН'!$I$12+СВЦЭМ!$D$10+'СЕТ СН'!$I$5-'СЕТ СН'!$I$20</f>
        <v>4681.3031654899996</v>
      </c>
      <c r="Q130" s="36">
        <f>SUMIFS(СВЦЭМ!$C$39:$C$758,СВЦЭМ!$A$39:$A$758,$A130,СВЦЭМ!$B$39:$B$758,Q$119)+'СЕТ СН'!$I$12+СВЦЭМ!$D$10+'СЕТ СН'!$I$5-'СЕТ СН'!$I$20</f>
        <v>4695.2279442700001</v>
      </c>
      <c r="R130" s="36">
        <f>SUMIFS(СВЦЭМ!$C$39:$C$758,СВЦЭМ!$A$39:$A$758,$A130,СВЦЭМ!$B$39:$B$758,R$119)+'СЕТ СН'!$I$12+СВЦЭМ!$D$10+'СЕТ СН'!$I$5-'СЕТ СН'!$I$20</f>
        <v>4683.76019877</v>
      </c>
      <c r="S130" s="36">
        <f>SUMIFS(СВЦЭМ!$C$39:$C$758,СВЦЭМ!$A$39:$A$758,$A130,СВЦЭМ!$B$39:$B$758,S$119)+'СЕТ СН'!$I$12+СВЦЭМ!$D$10+'СЕТ СН'!$I$5-'СЕТ СН'!$I$20</f>
        <v>4670.3527834199995</v>
      </c>
      <c r="T130" s="36">
        <f>SUMIFS(СВЦЭМ!$C$39:$C$758,СВЦЭМ!$A$39:$A$758,$A130,СВЦЭМ!$B$39:$B$758,T$119)+'СЕТ СН'!$I$12+СВЦЭМ!$D$10+'СЕТ СН'!$I$5-'СЕТ СН'!$I$20</f>
        <v>4629.6901420200002</v>
      </c>
      <c r="U130" s="36">
        <f>SUMIFS(СВЦЭМ!$C$39:$C$758,СВЦЭМ!$A$39:$A$758,$A130,СВЦЭМ!$B$39:$B$758,U$119)+'СЕТ СН'!$I$12+СВЦЭМ!$D$10+'СЕТ СН'!$I$5-'СЕТ СН'!$I$20</f>
        <v>4615.1620387599996</v>
      </c>
      <c r="V130" s="36">
        <f>SUMIFS(СВЦЭМ!$C$39:$C$758,СВЦЭМ!$A$39:$A$758,$A130,СВЦЭМ!$B$39:$B$758,V$119)+'СЕТ СН'!$I$12+СВЦЭМ!$D$10+'СЕТ СН'!$I$5-'СЕТ СН'!$I$20</f>
        <v>4610.7440723700001</v>
      </c>
      <c r="W130" s="36">
        <f>SUMIFS(СВЦЭМ!$C$39:$C$758,СВЦЭМ!$A$39:$A$758,$A130,СВЦЭМ!$B$39:$B$758,W$119)+'СЕТ СН'!$I$12+СВЦЭМ!$D$10+'СЕТ СН'!$I$5-'СЕТ СН'!$I$20</f>
        <v>4592.7817055799997</v>
      </c>
      <c r="X130" s="36">
        <f>SUMIFS(СВЦЭМ!$C$39:$C$758,СВЦЭМ!$A$39:$A$758,$A130,СВЦЭМ!$B$39:$B$758,X$119)+'СЕТ СН'!$I$12+СВЦЭМ!$D$10+'СЕТ СН'!$I$5-'СЕТ СН'!$I$20</f>
        <v>4634.9774891899997</v>
      </c>
      <c r="Y130" s="36">
        <f>SUMIFS(СВЦЭМ!$C$39:$C$758,СВЦЭМ!$A$39:$A$758,$A130,СВЦЭМ!$B$39:$B$758,Y$119)+'СЕТ СН'!$I$12+СВЦЭМ!$D$10+'СЕТ СН'!$I$5-'СЕТ СН'!$I$20</f>
        <v>4678.185475799999</v>
      </c>
    </row>
    <row r="131" spans="1:25" ht="15.75" x14ac:dyDescent="0.2">
      <c r="A131" s="35">
        <f t="shared" si="3"/>
        <v>45394</v>
      </c>
      <c r="B131" s="36">
        <f>SUMIFS(СВЦЭМ!$C$39:$C$758,СВЦЭМ!$A$39:$A$758,$A131,СВЦЭМ!$B$39:$B$758,B$119)+'СЕТ СН'!$I$12+СВЦЭМ!$D$10+'СЕТ СН'!$I$5-'СЕТ СН'!$I$20</f>
        <v>4651.9197398100005</v>
      </c>
      <c r="C131" s="36">
        <f>SUMIFS(СВЦЭМ!$C$39:$C$758,СВЦЭМ!$A$39:$A$758,$A131,СВЦЭМ!$B$39:$B$758,C$119)+'СЕТ СН'!$I$12+СВЦЭМ!$D$10+'СЕТ СН'!$I$5-'СЕТ СН'!$I$20</f>
        <v>4636.1615808099996</v>
      </c>
      <c r="D131" s="36">
        <f>SUMIFS(СВЦЭМ!$C$39:$C$758,СВЦЭМ!$A$39:$A$758,$A131,СВЦЭМ!$B$39:$B$758,D$119)+'СЕТ СН'!$I$12+СВЦЭМ!$D$10+'СЕТ СН'!$I$5-'СЕТ СН'!$I$20</f>
        <v>4660.7223794700003</v>
      </c>
      <c r="E131" s="36">
        <f>SUMIFS(СВЦЭМ!$C$39:$C$758,СВЦЭМ!$A$39:$A$758,$A131,СВЦЭМ!$B$39:$B$758,E$119)+'СЕТ СН'!$I$12+СВЦЭМ!$D$10+'СЕТ СН'!$I$5-'СЕТ СН'!$I$20</f>
        <v>4698.19339984</v>
      </c>
      <c r="F131" s="36">
        <f>SUMIFS(СВЦЭМ!$C$39:$C$758,СВЦЭМ!$A$39:$A$758,$A131,СВЦЭМ!$B$39:$B$758,F$119)+'СЕТ СН'!$I$12+СВЦЭМ!$D$10+'СЕТ СН'!$I$5-'СЕТ СН'!$I$20</f>
        <v>4692.96898401</v>
      </c>
      <c r="G131" s="36">
        <f>SUMIFS(СВЦЭМ!$C$39:$C$758,СВЦЭМ!$A$39:$A$758,$A131,СВЦЭМ!$B$39:$B$758,G$119)+'СЕТ СН'!$I$12+СВЦЭМ!$D$10+'СЕТ СН'!$I$5-'СЕТ СН'!$I$20</f>
        <v>4660.9449101099999</v>
      </c>
      <c r="H131" s="36">
        <f>SUMIFS(СВЦЭМ!$C$39:$C$758,СВЦЭМ!$A$39:$A$758,$A131,СВЦЭМ!$B$39:$B$758,H$119)+'СЕТ СН'!$I$12+СВЦЭМ!$D$10+'СЕТ СН'!$I$5-'СЕТ СН'!$I$20</f>
        <v>4598.54662895</v>
      </c>
      <c r="I131" s="36">
        <f>SUMIFS(СВЦЭМ!$C$39:$C$758,СВЦЭМ!$A$39:$A$758,$A131,СВЦЭМ!$B$39:$B$758,I$119)+'СЕТ СН'!$I$12+СВЦЭМ!$D$10+'СЕТ СН'!$I$5-'СЕТ СН'!$I$20</f>
        <v>4536.0294283399999</v>
      </c>
      <c r="J131" s="36">
        <f>SUMIFS(СВЦЭМ!$C$39:$C$758,СВЦЭМ!$A$39:$A$758,$A131,СВЦЭМ!$B$39:$B$758,J$119)+'СЕТ СН'!$I$12+СВЦЭМ!$D$10+'СЕТ СН'!$I$5-'СЕТ СН'!$I$20</f>
        <v>4498.6414410699999</v>
      </c>
      <c r="K131" s="36">
        <f>SUMIFS(СВЦЭМ!$C$39:$C$758,СВЦЭМ!$A$39:$A$758,$A131,СВЦЭМ!$B$39:$B$758,K$119)+'СЕТ СН'!$I$12+СВЦЭМ!$D$10+'СЕТ СН'!$I$5-'СЕТ СН'!$I$20</f>
        <v>4496.2654965599995</v>
      </c>
      <c r="L131" s="36">
        <f>SUMIFS(СВЦЭМ!$C$39:$C$758,СВЦЭМ!$A$39:$A$758,$A131,СВЦЭМ!$B$39:$B$758,L$119)+'СЕТ СН'!$I$12+СВЦЭМ!$D$10+'СЕТ СН'!$I$5-'СЕТ СН'!$I$20</f>
        <v>4497.0714434700003</v>
      </c>
      <c r="M131" s="36">
        <f>SUMIFS(СВЦЭМ!$C$39:$C$758,СВЦЭМ!$A$39:$A$758,$A131,СВЦЭМ!$B$39:$B$758,M$119)+'СЕТ СН'!$I$12+СВЦЭМ!$D$10+'СЕТ СН'!$I$5-'СЕТ СН'!$I$20</f>
        <v>4505.52096437</v>
      </c>
      <c r="N131" s="36">
        <f>SUMIFS(СВЦЭМ!$C$39:$C$758,СВЦЭМ!$A$39:$A$758,$A131,СВЦЭМ!$B$39:$B$758,N$119)+'СЕТ СН'!$I$12+СВЦЭМ!$D$10+'СЕТ СН'!$I$5-'СЕТ СН'!$I$20</f>
        <v>4512.9465473099999</v>
      </c>
      <c r="O131" s="36">
        <f>SUMIFS(СВЦЭМ!$C$39:$C$758,СВЦЭМ!$A$39:$A$758,$A131,СВЦЭМ!$B$39:$B$758,O$119)+'СЕТ СН'!$I$12+СВЦЭМ!$D$10+'СЕТ СН'!$I$5-'СЕТ СН'!$I$20</f>
        <v>4521.22650626</v>
      </c>
      <c r="P131" s="36">
        <f>SUMIFS(СВЦЭМ!$C$39:$C$758,СВЦЭМ!$A$39:$A$758,$A131,СВЦЭМ!$B$39:$B$758,P$119)+'СЕТ СН'!$I$12+СВЦЭМ!$D$10+'СЕТ СН'!$I$5-'СЕТ СН'!$I$20</f>
        <v>4536.9208644399996</v>
      </c>
      <c r="Q131" s="36">
        <f>SUMIFS(СВЦЭМ!$C$39:$C$758,СВЦЭМ!$A$39:$A$758,$A131,СВЦЭМ!$B$39:$B$758,Q$119)+'СЕТ СН'!$I$12+СВЦЭМ!$D$10+'СЕТ СН'!$I$5-'СЕТ СН'!$I$20</f>
        <v>4553.0216389999996</v>
      </c>
      <c r="R131" s="36">
        <f>SUMIFS(СВЦЭМ!$C$39:$C$758,СВЦЭМ!$A$39:$A$758,$A131,СВЦЭМ!$B$39:$B$758,R$119)+'СЕТ СН'!$I$12+СВЦЭМ!$D$10+'СЕТ СН'!$I$5-'СЕТ СН'!$I$20</f>
        <v>4554.3520034699995</v>
      </c>
      <c r="S131" s="36">
        <f>SUMIFS(СВЦЭМ!$C$39:$C$758,СВЦЭМ!$A$39:$A$758,$A131,СВЦЭМ!$B$39:$B$758,S$119)+'СЕТ СН'!$I$12+СВЦЭМ!$D$10+'СЕТ СН'!$I$5-'СЕТ СН'!$I$20</f>
        <v>4541.7681363900001</v>
      </c>
      <c r="T131" s="36">
        <f>SUMIFS(СВЦЭМ!$C$39:$C$758,СВЦЭМ!$A$39:$A$758,$A131,СВЦЭМ!$B$39:$B$758,T$119)+'СЕТ СН'!$I$12+СВЦЭМ!$D$10+'СЕТ СН'!$I$5-'СЕТ СН'!$I$20</f>
        <v>4507.9270841399994</v>
      </c>
      <c r="U131" s="36">
        <f>SUMIFS(СВЦЭМ!$C$39:$C$758,СВЦЭМ!$A$39:$A$758,$A131,СВЦЭМ!$B$39:$B$758,U$119)+'СЕТ СН'!$I$12+СВЦЭМ!$D$10+'СЕТ СН'!$I$5-'СЕТ СН'!$I$20</f>
        <v>4511.6339651300004</v>
      </c>
      <c r="V131" s="36">
        <f>SUMIFS(СВЦЭМ!$C$39:$C$758,СВЦЭМ!$A$39:$A$758,$A131,СВЦЭМ!$B$39:$B$758,V$119)+'СЕТ СН'!$I$12+СВЦЭМ!$D$10+'СЕТ СН'!$I$5-'СЕТ СН'!$I$20</f>
        <v>4496.59236151</v>
      </c>
      <c r="W131" s="36">
        <f>SUMIFS(СВЦЭМ!$C$39:$C$758,СВЦЭМ!$A$39:$A$758,$A131,СВЦЭМ!$B$39:$B$758,W$119)+'СЕТ СН'!$I$12+СВЦЭМ!$D$10+'СЕТ СН'!$I$5-'СЕТ СН'!$I$20</f>
        <v>4480.9392513299999</v>
      </c>
      <c r="X131" s="36">
        <f>SUMIFS(СВЦЭМ!$C$39:$C$758,СВЦЭМ!$A$39:$A$758,$A131,СВЦЭМ!$B$39:$B$758,X$119)+'СЕТ СН'!$I$12+СВЦЭМ!$D$10+'СЕТ СН'!$I$5-'СЕТ СН'!$I$20</f>
        <v>4535.6085747300003</v>
      </c>
      <c r="Y131" s="36">
        <f>SUMIFS(СВЦЭМ!$C$39:$C$758,СВЦЭМ!$A$39:$A$758,$A131,СВЦЭМ!$B$39:$B$758,Y$119)+'СЕТ СН'!$I$12+СВЦЭМ!$D$10+'СЕТ СН'!$I$5-'СЕТ СН'!$I$20</f>
        <v>4561.98388892</v>
      </c>
    </row>
    <row r="132" spans="1:25" ht="15.75" x14ac:dyDescent="0.2">
      <c r="A132" s="35">
        <f t="shared" si="3"/>
        <v>45395</v>
      </c>
      <c r="B132" s="36">
        <f>SUMIFS(СВЦЭМ!$C$39:$C$758,СВЦЭМ!$A$39:$A$758,$A132,СВЦЭМ!$B$39:$B$758,B$119)+'СЕТ СН'!$I$12+СВЦЭМ!$D$10+'СЕТ СН'!$I$5-'СЕТ СН'!$I$20</f>
        <v>4619.5943179799997</v>
      </c>
      <c r="C132" s="36">
        <f>SUMIFS(СВЦЭМ!$C$39:$C$758,СВЦЭМ!$A$39:$A$758,$A132,СВЦЭМ!$B$39:$B$758,C$119)+'СЕТ СН'!$I$12+СВЦЭМ!$D$10+'СЕТ СН'!$I$5-'СЕТ СН'!$I$20</f>
        <v>4632.7096503299999</v>
      </c>
      <c r="D132" s="36">
        <f>SUMIFS(СВЦЭМ!$C$39:$C$758,СВЦЭМ!$A$39:$A$758,$A132,СВЦЭМ!$B$39:$B$758,D$119)+'СЕТ СН'!$I$12+СВЦЭМ!$D$10+'СЕТ СН'!$I$5-'СЕТ СН'!$I$20</f>
        <v>4665.2531368500004</v>
      </c>
      <c r="E132" s="36">
        <f>SUMIFS(СВЦЭМ!$C$39:$C$758,СВЦЭМ!$A$39:$A$758,$A132,СВЦЭМ!$B$39:$B$758,E$119)+'СЕТ СН'!$I$12+СВЦЭМ!$D$10+'СЕТ СН'!$I$5-'СЕТ СН'!$I$20</f>
        <v>4689.4355671100002</v>
      </c>
      <c r="F132" s="36">
        <f>SUMIFS(СВЦЭМ!$C$39:$C$758,СВЦЭМ!$A$39:$A$758,$A132,СВЦЭМ!$B$39:$B$758,F$119)+'СЕТ СН'!$I$12+СВЦЭМ!$D$10+'СЕТ СН'!$I$5-'СЕТ СН'!$I$20</f>
        <v>4693.0120741600003</v>
      </c>
      <c r="G132" s="36">
        <f>SUMIFS(СВЦЭМ!$C$39:$C$758,СВЦЭМ!$A$39:$A$758,$A132,СВЦЭМ!$B$39:$B$758,G$119)+'СЕТ СН'!$I$12+СВЦЭМ!$D$10+'СЕТ СН'!$I$5-'СЕТ СН'!$I$20</f>
        <v>4698.2776559800004</v>
      </c>
      <c r="H132" s="36">
        <f>SUMIFS(СВЦЭМ!$C$39:$C$758,СВЦЭМ!$A$39:$A$758,$A132,СВЦЭМ!$B$39:$B$758,H$119)+'СЕТ СН'!$I$12+СВЦЭМ!$D$10+'СЕТ СН'!$I$5-'СЕТ СН'!$I$20</f>
        <v>4670.0502063099993</v>
      </c>
      <c r="I132" s="36">
        <f>SUMIFS(СВЦЭМ!$C$39:$C$758,СВЦЭМ!$A$39:$A$758,$A132,СВЦЭМ!$B$39:$B$758,I$119)+'СЕТ СН'!$I$12+СВЦЭМ!$D$10+'СЕТ СН'!$I$5-'СЕТ СН'!$I$20</f>
        <v>4650.3059507600001</v>
      </c>
      <c r="J132" s="36">
        <f>SUMIFS(СВЦЭМ!$C$39:$C$758,СВЦЭМ!$A$39:$A$758,$A132,СВЦЭМ!$B$39:$B$758,J$119)+'СЕТ СН'!$I$12+СВЦЭМ!$D$10+'СЕТ СН'!$I$5-'СЕТ СН'!$I$20</f>
        <v>4601.9685439200002</v>
      </c>
      <c r="K132" s="36">
        <f>SUMIFS(СВЦЭМ!$C$39:$C$758,СВЦЭМ!$A$39:$A$758,$A132,СВЦЭМ!$B$39:$B$758,K$119)+'СЕТ СН'!$I$12+СВЦЭМ!$D$10+'СЕТ СН'!$I$5-'СЕТ СН'!$I$20</f>
        <v>4542.11042352</v>
      </c>
      <c r="L132" s="36">
        <f>SUMIFS(СВЦЭМ!$C$39:$C$758,СВЦЭМ!$A$39:$A$758,$A132,СВЦЭМ!$B$39:$B$758,L$119)+'СЕТ СН'!$I$12+СВЦЭМ!$D$10+'СЕТ СН'!$I$5-'СЕТ СН'!$I$20</f>
        <v>4516.8258345699996</v>
      </c>
      <c r="M132" s="36">
        <f>SUMIFS(СВЦЭМ!$C$39:$C$758,СВЦЭМ!$A$39:$A$758,$A132,СВЦЭМ!$B$39:$B$758,M$119)+'СЕТ СН'!$I$12+СВЦЭМ!$D$10+'СЕТ СН'!$I$5-'СЕТ СН'!$I$20</f>
        <v>4551.2485271699998</v>
      </c>
      <c r="N132" s="36">
        <f>SUMIFS(СВЦЭМ!$C$39:$C$758,СВЦЭМ!$A$39:$A$758,$A132,СВЦЭМ!$B$39:$B$758,N$119)+'СЕТ СН'!$I$12+СВЦЭМ!$D$10+'СЕТ СН'!$I$5-'СЕТ СН'!$I$20</f>
        <v>4545.3993058699998</v>
      </c>
      <c r="O132" s="36">
        <f>SUMIFS(СВЦЭМ!$C$39:$C$758,СВЦЭМ!$A$39:$A$758,$A132,СВЦЭМ!$B$39:$B$758,O$119)+'СЕТ СН'!$I$12+СВЦЭМ!$D$10+'СЕТ СН'!$I$5-'СЕТ СН'!$I$20</f>
        <v>4570.4944162299998</v>
      </c>
      <c r="P132" s="36">
        <f>SUMIFS(СВЦЭМ!$C$39:$C$758,СВЦЭМ!$A$39:$A$758,$A132,СВЦЭМ!$B$39:$B$758,P$119)+'СЕТ СН'!$I$12+СВЦЭМ!$D$10+'СЕТ СН'!$I$5-'СЕТ СН'!$I$20</f>
        <v>4588.4957230700002</v>
      </c>
      <c r="Q132" s="36">
        <f>SUMIFS(СВЦЭМ!$C$39:$C$758,СВЦЭМ!$A$39:$A$758,$A132,СВЦЭМ!$B$39:$B$758,Q$119)+'СЕТ СН'!$I$12+СВЦЭМ!$D$10+'СЕТ СН'!$I$5-'СЕТ СН'!$I$20</f>
        <v>4595.8517546200001</v>
      </c>
      <c r="R132" s="36">
        <f>SUMIFS(СВЦЭМ!$C$39:$C$758,СВЦЭМ!$A$39:$A$758,$A132,СВЦЭМ!$B$39:$B$758,R$119)+'СЕТ СН'!$I$12+СВЦЭМ!$D$10+'СЕТ СН'!$I$5-'СЕТ СН'!$I$20</f>
        <v>4590.7730970900002</v>
      </c>
      <c r="S132" s="36">
        <f>SUMIFS(СВЦЭМ!$C$39:$C$758,СВЦЭМ!$A$39:$A$758,$A132,СВЦЭМ!$B$39:$B$758,S$119)+'СЕТ СН'!$I$12+СВЦЭМ!$D$10+'СЕТ СН'!$I$5-'СЕТ СН'!$I$20</f>
        <v>4581.7012309700003</v>
      </c>
      <c r="T132" s="36">
        <f>SUMIFS(СВЦЭМ!$C$39:$C$758,СВЦЭМ!$A$39:$A$758,$A132,СВЦЭМ!$B$39:$B$758,T$119)+'СЕТ СН'!$I$12+СВЦЭМ!$D$10+'СЕТ СН'!$I$5-'СЕТ СН'!$I$20</f>
        <v>4549.5662370600003</v>
      </c>
      <c r="U132" s="36">
        <f>SUMIFS(СВЦЭМ!$C$39:$C$758,СВЦЭМ!$A$39:$A$758,$A132,СВЦЭМ!$B$39:$B$758,U$119)+'СЕТ СН'!$I$12+СВЦЭМ!$D$10+'СЕТ СН'!$I$5-'СЕТ СН'!$I$20</f>
        <v>4548.2224109500003</v>
      </c>
      <c r="V132" s="36">
        <f>SUMIFS(СВЦЭМ!$C$39:$C$758,СВЦЭМ!$A$39:$A$758,$A132,СВЦЭМ!$B$39:$B$758,V$119)+'СЕТ СН'!$I$12+СВЦЭМ!$D$10+'СЕТ СН'!$I$5-'СЕТ СН'!$I$20</f>
        <v>4535.5999505299997</v>
      </c>
      <c r="W132" s="36">
        <f>SUMIFS(СВЦЭМ!$C$39:$C$758,СВЦЭМ!$A$39:$A$758,$A132,СВЦЭМ!$B$39:$B$758,W$119)+'СЕТ СН'!$I$12+СВЦЭМ!$D$10+'СЕТ СН'!$I$5-'СЕТ СН'!$I$20</f>
        <v>4512.3782555899998</v>
      </c>
      <c r="X132" s="36">
        <f>SUMIFS(СВЦЭМ!$C$39:$C$758,СВЦЭМ!$A$39:$A$758,$A132,СВЦЭМ!$B$39:$B$758,X$119)+'СЕТ СН'!$I$12+СВЦЭМ!$D$10+'СЕТ СН'!$I$5-'СЕТ СН'!$I$20</f>
        <v>4562.8687946399996</v>
      </c>
      <c r="Y132" s="36">
        <f>SUMIFS(СВЦЭМ!$C$39:$C$758,СВЦЭМ!$A$39:$A$758,$A132,СВЦЭМ!$B$39:$B$758,Y$119)+'СЕТ СН'!$I$12+СВЦЭМ!$D$10+'СЕТ СН'!$I$5-'СЕТ СН'!$I$20</f>
        <v>4586.8573923900003</v>
      </c>
    </row>
    <row r="133" spans="1:25" ht="15.75" x14ac:dyDescent="0.2">
      <c r="A133" s="35">
        <f t="shared" si="3"/>
        <v>45396</v>
      </c>
      <c r="B133" s="36">
        <f>SUMIFS(СВЦЭМ!$C$39:$C$758,СВЦЭМ!$A$39:$A$758,$A133,СВЦЭМ!$B$39:$B$758,B$119)+'СЕТ СН'!$I$12+СВЦЭМ!$D$10+'СЕТ СН'!$I$5-'СЕТ СН'!$I$20</f>
        <v>4516.6425634400002</v>
      </c>
      <c r="C133" s="36">
        <f>SUMIFS(СВЦЭМ!$C$39:$C$758,СВЦЭМ!$A$39:$A$758,$A133,СВЦЭМ!$B$39:$B$758,C$119)+'СЕТ СН'!$I$12+СВЦЭМ!$D$10+'СЕТ СН'!$I$5-'СЕТ СН'!$I$20</f>
        <v>4593.0577677299998</v>
      </c>
      <c r="D133" s="36">
        <f>SUMIFS(СВЦЭМ!$C$39:$C$758,СВЦЭМ!$A$39:$A$758,$A133,СВЦЭМ!$B$39:$B$758,D$119)+'СЕТ СН'!$I$12+СВЦЭМ!$D$10+'СЕТ СН'!$I$5-'СЕТ СН'!$I$20</f>
        <v>4637.5876660599997</v>
      </c>
      <c r="E133" s="36">
        <f>SUMIFS(СВЦЭМ!$C$39:$C$758,СВЦЭМ!$A$39:$A$758,$A133,СВЦЭМ!$B$39:$B$758,E$119)+'СЕТ СН'!$I$12+СВЦЭМ!$D$10+'СЕТ СН'!$I$5-'СЕТ СН'!$I$20</f>
        <v>4643.6779761899998</v>
      </c>
      <c r="F133" s="36">
        <f>SUMIFS(СВЦЭМ!$C$39:$C$758,СВЦЭМ!$A$39:$A$758,$A133,СВЦЭМ!$B$39:$B$758,F$119)+'СЕТ СН'!$I$12+СВЦЭМ!$D$10+'СЕТ СН'!$I$5-'СЕТ СН'!$I$20</f>
        <v>4654.2883561600001</v>
      </c>
      <c r="G133" s="36">
        <f>SUMIFS(СВЦЭМ!$C$39:$C$758,СВЦЭМ!$A$39:$A$758,$A133,СВЦЭМ!$B$39:$B$758,G$119)+'СЕТ СН'!$I$12+СВЦЭМ!$D$10+'СЕТ СН'!$I$5-'СЕТ СН'!$I$20</f>
        <v>4663.7657973999994</v>
      </c>
      <c r="H133" s="36">
        <f>SUMIFS(СВЦЭМ!$C$39:$C$758,СВЦЭМ!$A$39:$A$758,$A133,СВЦЭМ!$B$39:$B$758,H$119)+'СЕТ СН'!$I$12+СВЦЭМ!$D$10+'СЕТ СН'!$I$5-'СЕТ СН'!$I$20</f>
        <v>4680.347495009999</v>
      </c>
      <c r="I133" s="36">
        <f>SUMIFS(СВЦЭМ!$C$39:$C$758,СВЦЭМ!$A$39:$A$758,$A133,СВЦЭМ!$B$39:$B$758,I$119)+'СЕТ СН'!$I$12+СВЦЭМ!$D$10+'СЕТ СН'!$I$5-'СЕТ СН'!$I$20</f>
        <v>4661.1004003500002</v>
      </c>
      <c r="J133" s="36">
        <f>SUMIFS(СВЦЭМ!$C$39:$C$758,СВЦЭМ!$A$39:$A$758,$A133,СВЦЭМ!$B$39:$B$758,J$119)+'СЕТ СН'!$I$12+СВЦЭМ!$D$10+'СЕТ СН'!$I$5-'СЕТ СН'!$I$20</f>
        <v>4598.5330830599996</v>
      </c>
      <c r="K133" s="36">
        <f>SUMIFS(СВЦЭМ!$C$39:$C$758,СВЦЭМ!$A$39:$A$758,$A133,СВЦЭМ!$B$39:$B$758,K$119)+'СЕТ СН'!$I$12+СВЦЭМ!$D$10+'СЕТ СН'!$I$5-'СЕТ СН'!$I$20</f>
        <v>4536.3070704100001</v>
      </c>
      <c r="L133" s="36">
        <f>SUMIFS(СВЦЭМ!$C$39:$C$758,СВЦЭМ!$A$39:$A$758,$A133,СВЦЭМ!$B$39:$B$758,L$119)+'СЕТ СН'!$I$12+СВЦЭМ!$D$10+'СЕТ СН'!$I$5-'СЕТ СН'!$I$20</f>
        <v>4496.2487696899998</v>
      </c>
      <c r="M133" s="36">
        <f>SUMIFS(СВЦЭМ!$C$39:$C$758,СВЦЭМ!$A$39:$A$758,$A133,СВЦЭМ!$B$39:$B$758,M$119)+'СЕТ СН'!$I$12+СВЦЭМ!$D$10+'СЕТ СН'!$I$5-'СЕТ СН'!$I$20</f>
        <v>4508.7769873899997</v>
      </c>
      <c r="N133" s="36">
        <f>SUMIFS(СВЦЭМ!$C$39:$C$758,СВЦЭМ!$A$39:$A$758,$A133,СВЦЭМ!$B$39:$B$758,N$119)+'СЕТ СН'!$I$12+СВЦЭМ!$D$10+'СЕТ СН'!$I$5-'СЕТ СН'!$I$20</f>
        <v>4549.3654154199994</v>
      </c>
      <c r="O133" s="36">
        <f>SUMIFS(СВЦЭМ!$C$39:$C$758,СВЦЭМ!$A$39:$A$758,$A133,СВЦЭМ!$B$39:$B$758,O$119)+'СЕТ СН'!$I$12+СВЦЭМ!$D$10+'СЕТ СН'!$I$5-'СЕТ СН'!$I$20</f>
        <v>4562.9110137500002</v>
      </c>
      <c r="P133" s="36">
        <f>SUMIFS(СВЦЭМ!$C$39:$C$758,СВЦЭМ!$A$39:$A$758,$A133,СВЦЭМ!$B$39:$B$758,P$119)+'СЕТ СН'!$I$12+СВЦЭМ!$D$10+'СЕТ СН'!$I$5-'СЕТ СН'!$I$20</f>
        <v>4573.2424198600002</v>
      </c>
      <c r="Q133" s="36">
        <f>SUMIFS(СВЦЭМ!$C$39:$C$758,СВЦЭМ!$A$39:$A$758,$A133,СВЦЭМ!$B$39:$B$758,Q$119)+'СЕТ СН'!$I$12+СВЦЭМ!$D$10+'СЕТ СН'!$I$5-'СЕТ СН'!$I$20</f>
        <v>4597.6160222600001</v>
      </c>
      <c r="R133" s="36">
        <f>SUMIFS(СВЦЭМ!$C$39:$C$758,СВЦЭМ!$A$39:$A$758,$A133,СВЦЭМ!$B$39:$B$758,R$119)+'СЕТ СН'!$I$12+СВЦЭМ!$D$10+'СЕТ СН'!$I$5-'СЕТ СН'!$I$20</f>
        <v>4613.3860891499999</v>
      </c>
      <c r="S133" s="36">
        <f>SUMIFS(СВЦЭМ!$C$39:$C$758,СВЦЭМ!$A$39:$A$758,$A133,СВЦЭМ!$B$39:$B$758,S$119)+'СЕТ СН'!$I$12+СВЦЭМ!$D$10+'СЕТ СН'!$I$5-'СЕТ СН'!$I$20</f>
        <v>4579.73058872</v>
      </c>
      <c r="T133" s="36">
        <f>SUMIFS(СВЦЭМ!$C$39:$C$758,СВЦЭМ!$A$39:$A$758,$A133,СВЦЭМ!$B$39:$B$758,T$119)+'СЕТ СН'!$I$12+СВЦЭМ!$D$10+'СЕТ СН'!$I$5-'СЕТ СН'!$I$20</f>
        <v>4543.7560806199999</v>
      </c>
      <c r="U133" s="36">
        <f>SUMIFS(СВЦЭМ!$C$39:$C$758,СВЦЭМ!$A$39:$A$758,$A133,СВЦЭМ!$B$39:$B$758,U$119)+'СЕТ СН'!$I$12+СВЦЭМ!$D$10+'СЕТ СН'!$I$5-'СЕТ СН'!$I$20</f>
        <v>4554.3227584799997</v>
      </c>
      <c r="V133" s="36">
        <f>SUMIFS(СВЦЭМ!$C$39:$C$758,СВЦЭМ!$A$39:$A$758,$A133,СВЦЭМ!$B$39:$B$758,V$119)+'СЕТ СН'!$I$12+СВЦЭМ!$D$10+'СЕТ СН'!$I$5-'СЕТ СН'!$I$20</f>
        <v>4460.7293732899998</v>
      </c>
      <c r="W133" s="36">
        <f>SUMIFS(СВЦЭМ!$C$39:$C$758,СВЦЭМ!$A$39:$A$758,$A133,СВЦЭМ!$B$39:$B$758,W$119)+'СЕТ СН'!$I$12+СВЦЭМ!$D$10+'СЕТ СН'!$I$5-'СЕТ СН'!$I$20</f>
        <v>4446.6412566600002</v>
      </c>
      <c r="X133" s="36">
        <f>SUMIFS(СВЦЭМ!$C$39:$C$758,СВЦЭМ!$A$39:$A$758,$A133,СВЦЭМ!$B$39:$B$758,X$119)+'СЕТ СН'!$I$12+СВЦЭМ!$D$10+'СЕТ СН'!$I$5-'СЕТ СН'!$I$20</f>
        <v>4501.0427272999996</v>
      </c>
      <c r="Y133" s="36">
        <f>SUMIFS(СВЦЭМ!$C$39:$C$758,СВЦЭМ!$A$39:$A$758,$A133,СВЦЭМ!$B$39:$B$758,Y$119)+'СЕТ СН'!$I$12+СВЦЭМ!$D$10+'СЕТ СН'!$I$5-'СЕТ СН'!$I$20</f>
        <v>4528.5024699999994</v>
      </c>
    </row>
    <row r="134" spans="1:25" ht="15.75" x14ac:dyDescent="0.2">
      <c r="A134" s="35">
        <f t="shared" si="3"/>
        <v>45397</v>
      </c>
      <c r="B134" s="36">
        <f>SUMIFS(СВЦЭМ!$C$39:$C$758,СВЦЭМ!$A$39:$A$758,$A134,СВЦЭМ!$B$39:$B$758,B$119)+'СЕТ СН'!$I$12+СВЦЭМ!$D$10+'СЕТ СН'!$I$5-'СЕТ СН'!$I$20</f>
        <v>4570.88157976</v>
      </c>
      <c r="C134" s="36">
        <f>SUMIFS(СВЦЭМ!$C$39:$C$758,СВЦЭМ!$A$39:$A$758,$A134,СВЦЭМ!$B$39:$B$758,C$119)+'СЕТ СН'!$I$12+СВЦЭМ!$D$10+'СЕТ СН'!$I$5-'СЕТ СН'!$I$20</f>
        <v>4690.6709937899996</v>
      </c>
      <c r="D134" s="36">
        <f>SUMIFS(СВЦЭМ!$C$39:$C$758,СВЦЭМ!$A$39:$A$758,$A134,СВЦЭМ!$B$39:$B$758,D$119)+'СЕТ СН'!$I$12+СВЦЭМ!$D$10+'СЕТ СН'!$I$5-'СЕТ СН'!$I$20</f>
        <v>4737.7639033799996</v>
      </c>
      <c r="E134" s="36">
        <f>SUMIFS(СВЦЭМ!$C$39:$C$758,СВЦЭМ!$A$39:$A$758,$A134,СВЦЭМ!$B$39:$B$758,E$119)+'СЕТ СН'!$I$12+СВЦЭМ!$D$10+'СЕТ СН'!$I$5-'СЕТ СН'!$I$20</f>
        <v>4743.0259030399993</v>
      </c>
      <c r="F134" s="36">
        <f>SUMIFS(СВЦЭМ!$C$39:$C$758,СВЦЭМ!$A$39:$A$758,$A134,СВЦЭМ!$B$39:$B$758,F$119)+'СЕТ СН'!$I$12+СВЦЭМ!$D$10+'СЕТ СН'!$I$5-'СЕТ СН'!$I$20</f>
        <v>4740.1390452899996</v>
      </c>
      <c r="G134" s="36">
        <f>SUMIFS(СВЦЭМ!$C$39:$C$758,СВЦЭМ!$A$39:$A$758,$A134,СВЦЭМ!$B$39:$B$758,G$119)+'СЕТ СН'!$I$12+СВЦЭМ!$D$10+'СЕТ СН'!$I$5-'СЕТ СН'!$I$20</f>
        <v>4647.9381011900005</v>
      </c>
      <c r="H134" s="36">
        <f>SUMIFS(СВЦЭМ!$C$39:$C$758,СВЦЭМ!$A$39:$A$758,$A134,СВЦЭМ!$B$39:$B$758,H$119)+'СЕТ СН'!$I$12+СВЦЭМ!$D$10+'СЕТ СН'!$I$5-'СЕТ СН'!$I$20</f>
        <v>4566.0200870400004</v>
      </c>
      <c r="I134" s="36">
        <f>SUMIFS(СВЦЭМ!$C$39:$C$758,СВЦЭМ!$A$39:$A$758,$A134,СВЦЭМ!$B$39:$B$758,I$119)+'СЕТ СН'!$I$12+СВЦЭМ!$D$10+'СЕТ СН'!$I$5-'СЕТ СН'!$I$20</f>
        <v>4506.66695832</v>
      </c>
      <c r="J134" s="36">
        <f>SUMIFS(СВЦЭМ!$C$39:$C$758,СВЦЭМ!$A$39:$A$758,$A134,СВЦЭМ!$B$39:$B$758,J$119)+'СЕТ СН'!$I$12+СВЦЭМ!$D$10+'СЕТ СН'!$I$5-'СЕТ СН'!$I$20</f>
        <v>4467.0304962199998</v>
      </c>
      <c r="K134" s="36">
        <f>SUMIFS(СВЦЭМ!$C$39:$C$758,СВЦЭМ!$A$39:$A$758,$A134,СВЦЭМ!$B$39:$B$758,K$119)+'СЕТ СН'!$I$12+СВЦЭМ!$D$10+'СЕТ СН'!$I$5-'СЕТ СН'!$I$20</f>
        <v>4460.0119403199997</v>
      </c>
      <c r="L134" s="36">
        <f>SUMIFS(СВЦЭМ!$C$39:$C$758,СВЦЭМ!$A$39:$A$758,$A134,СВЦЭМ!$B$39:$B$758,L$119)+'СЕТ СН'!$I$12+СВЦЭМ!$D$10+'СЕТ СН'!$I$5-'СЕТ СН'!$I$20</f>
        <v>4460.5496606400002</v>
      </c>
      <c r="M134" s="36">
        <f>SUMIFS(СВЦЭМ!$C$39:$C$758,СВЦЭМ!$A$39:$A$758,$A134,СВЦЭМ!$B$39:$B$758,M$119)+'СЕТ СН'!$I$12+СВЦЭМ!$D$10+'СЕТ СН'!$I$5-'СЕТ СН'!$I$20</f>
        <v>4481.8286477000001</v>
      </c>
      <c r="N134" s="36">
        <f>SUMIFS(СВЦЭМ!$C$39:$C$758,СВЦЭМ!$A$39:$A$758,$A134,СВЦЭМ!$B$39:$B$758,N$119)+'СЕТ СН'!$I$12+СВЦЭМ!$D$10+'СЕТ СН'!$I$5-'СЕТ СН'!$I$20</f>
        <v>4495.7760852199999</v>
      </c>
      <c r="O134" s="36">
        <f>SUMIFS(СВЦЭМ!$C$39:$C$758,СВЦЭМ!$A$39:$A$758,$A134,СВЦЭМ!$B$39:$B$758,O$119)+'СЕТ СН'!$I$12+СВЦЭМ!$D$10+'СЕТ СН'!$I$5-'СЕТ СН'!$I$20</f>
        <v>4516.7627980699999</v>
      </c>
      <c r="P134" s="36">
        <f>SUMIFS(СВЦЭМ!$C$39:$C$758,СВЦЭМ!$A$39:$A$758,$A134,СВЦЭМ!$B$39:$B$758,P$119)+'СЕТ СН'!$I$12+СВЦЭМ!$D$10+'СЕТ СН'!$I$5-'СЕТ СН'!$I$20</f>
        <v>4532.50622948</v>
      </c>
      <c r="Q134" s="36">
        <f>SUMIFS(СВЦЭМ!$C$39:$C$758,СВЦЭМ!$A$39:$A$758,$A134,СВЦЭМ!$B$39:$B$758,Q$119)+'СЕТ СН'!$I$12+СВЦЭМ!$D$10+'СЕТ СН'!$I$5-'СЕТ СН'!$I$20</f>
        <v>4540.1564678300001</v>
      </c>
      <c r="R134" s="36">
        <f>SUMIFS(СВЦЭМ!$C$39:$C$758,СВЦЭМ!$A$39:$A$758,$A134,СВЦЭМ!$B$39:$B$758,R$119)+'СЕТ СН'!$I$12+СВЦЭМ!$D$10+'СЕТ СН'!$I$5-'СЕТ СН'!$I$20</f>
        <v>4551.2477479199997</v>
      </c>
      <c r="S134" s="36">
        <f>SUMIFS(СВЦЭМ!$C$39:$C$758,СВЦЭМ!$A$39:$A$758,$A134,СВЦЭМ!$B$39:$B$758,S$119)+'СЕТ СН'!$I$12+СВЦЭМ!$D$10+'СЕТ СН'!$I$5-'СЕТ СН'!$I$20</f>
        <v>4550.06867883</v>
      </c>
      <c r="T134" s="36">
        <f>SUMIFS(СВЦЭМ!$C$39:$C$758,СВЦЭМ!$A$39:$A$758,$A134,СВЦЭМ!$B$39:$B$758,T$119)+'СЕТ СН'!$I$12+СВЦЭМ!$D$10+'СЕТ СН'!$I$5-'СЕТ СН'!$I$20</f>
        <v>4515.6815537599996</v>
      </c>
      <c r="U134" s="36">
        <f>SUMIFS(СВЦЭМ!$C$39:$C$758,СВЦЭМ!$A$39:$A$758,$A134,СВЦЭМ!$B$39:$B$758,U$119)+'СЕТ СН'!$I$12+СВЦЭМ!$D$10+'СЕТ СН'!$I$5-'СЕТ СН'!$I$20</f>
        <v>4482.7235524199996</v>
      </c>
      <c r="V134" s="36">
        <f>SUMIFS(СВЦЭМ!$C$39:$C$758,СВЦЭМ!$A$39:$A$758,$A134,СВЦЭМ!$B$39:$B$758,V$119)+'СЕТ СН'!$I$12+СВЦЭМ!$D$10+'СЕТ СН'!$I$5-'СЕТ СН'!$I$20</f>
        <v>4472.9877764599996</v>
      </c>
      <c r="W134" s="36">
        <f>SUMIFS(СВЦЭМ!$C$39:$C$758,СВЦЭМ!$A$39:$A$758,$A134,СВЦЭМ!$B$39:$B$758,W$119)+'СЕТ СН'!$I$12+СВЦЭМ!$D$10+'СЕТ СН'!$I$5-'СЕТ СН'!$I$20</f>
        <v>4465.8175376500003</v>
      </c>
      <c r="X134" s="36">
        <f>SUMIFS(СВЦЭМ!$C$39:$C$758,СВЦЭМ!$A$39:$A$758,$A134,СВЦЭМ!$B$39:$B$758,X$119)+'СЕТ СН'!$I$12+СВЦЭМ!$D$10+'СЕТ СН'!$I$5-'СЕТ СН'!$I$20</f>
        <v>4475.4169631699997</v>
      </c>
      <c r="Y134" s="36">
        <f>SUMIFS(СВЦЭМ!$C$39:$C$758,СВЦЭМ!$A$39:$A$758,$A134,СВЦЭМ!$B$39:$B$758,Y$119)+'СЕТ СН'!$I$12+СВЦЭМ!$D$10+'СЕТ СН'!$I$5-'СЕТ СН'!$I$20</f>
        <v>4525.3848368099998</v>
      </c>
    </row>
    <row r="135" spans="1:25" ht="15.75" x14ac:dyDescent="0.2">
      <c r="A135" s="35">
        <f t="shared" si="3"/>
        <v>45398</v>
      </c>
      <c r="B135" s="36">
        <f>SUMIFS(СВЦЭМ!$C$39:$C$758,СВЦЭМ!$A$39:$A$758,$A135,СВЦЭМ!$B$39:$B$758,B$119)+'СЕТ СН'!$I$12+СВЦЭМ!$D$10+'СЕТ СН'!$I$5-'СЕТ СН'!$I$20</f>
        <v>4633.6544548800002</v>
      </c>
      <c r="C135" s="36">
        <f>SUMIFS(СВЦЭМ!$C$39:$C$758,СВЦЭМ!$A$39:$A$758,$A135,СВЦЭМ!$B$39:$B$758,C$119)+'СЕТ СН'!$I$12+СВЦЭМ!$D$10+'СЕТ СН'!$I$5-'СЕТ СН'!$I$20</f>
        <v>4680.5179642499997</v>
      </c>
      <c r="D135" s="36">
        <f>SUMIFS(СВЦЭМ!$C$39:$C$758,СВЦЭМ!$A$39:$A$758,$A135,СВЦЭМ!$B$39:$B$758,D$119)+'СЕТ СН'!$I$12+СВЦЭМ!$D$10+'СЕТ СН'!$I$5-'СЕТ СН'!$I$20</f>
        <v>4728.2079264099993</v>
      </c>
      <c r="E135" s="36">
        <f>SUMIFS(СВЦЭМ!$C$39:$C$758,СВЦЭМ!$A$39:$A$758,$A135,СВЦЭМ!$B$39:$B$758,E$119)+'СЕТ СН'!$I$12+СВЦЭМ!$D$10+'СЕТ СН'!$I$5-'СЕТ СН'!$I$20</f>
        <v>4749.6439616400003</v>
      </c>
      <c r="F135" s="36">
        <f>SUMIFS(СВЦЭМ!$C$39:$C$758,СВЦЭМ!$A$39:$A$758,$A135,СВЦЭМ!$B$39:$B$758,F$119)+'СЕТ СН'!$I$12+СВЦЭМ!$D$10+'СЕТ СН'!$I$5-'СЕТ СН'!$I$20</f>
        <v>4749.2667005999992</v>
      </c>
      <c r="G135" s="36">
        <f>SUMIFS(СВЦЭМ!$C$39:$C$758,СВЦЭМ!$A$39:$A$758,$A135,СВЦЭМ!$B$39:$B$758,G$119)+'СЕТ СН'!$I$12+СВЦЭМ!$D$10+'СЕТ СН'!$I$5-'СЕТ СН'!$I$20</f>
        <v>4722.0115785999997</v>
      </c>
      <c r="H135" s="36">
        <f>SUMIFS(СВЦЭМ!$C$39:$C$758,СВЦЭМ!$A$39:$A$758,$A135,СВЦЭМ!$B$39:$B$758,H$119)+'СЕТ СН'!$I$12+СВЦЭМ!$D$10+'СЕТ СН'!$I$5-'СЕТ СН'!$I$20</f>
        <v>4639.94410505</v>
      </c>
      <c r="I135" s="36">
        <f>SUMIFS(СВЦЭМ!$C$39:$C$758,СВЦЭМ!$A$39:$A$758,$A135,СВЦЭМ!$B$39:$B$758,I$119)+'СЕТ СН'!$I$12+СВЦЭМ!$D$10+'СЕТ СН'!$I$5-'СЕТ СН'!$I$20</f>
        <v>4573.2684626</v>
      </c>
      <c r="J135" s="36">
        <f>SUMIFS(СВЦЭМ!$C$39:$C$758,СВЦЭМ!$A$39:$A$758,$A135,СВЦЭМ!$B$39:$B$758,J$119)+'СЕТ СН'!$I$12+СВЦЭМ!$D$10+'СЕТ СН'!$I$5-'СЕТ СН'!$I$20</f>
        <v>4524.3562165000003</v>
      </c>
      <c r="K135" s="36">
        <f>SUMIFS(СВЦЭМ!$C$39:$C$758,СВЦЭМ!$A$39:$A$758,$A135,СВЦЭМ!$B$39:$B$758,K$119)+'СЕТ СН'!$I$12+СВЦЭМ!$D$10+'СЕТ СН'!$I$5-'СЕТ СН'!$I$20</f>
        <v>4511.4306029999998</v>
      </c>
      <c r="L135" s="36">
        <f>SUMIFS(СВЦЭМ!$C$39:$C$758,СВЦЭМ!$A$39:$A$758,$A135,СВЦЭМ!$B$39:$B$758,L$119)+'СЕТ СН'!$I$12+СВЦЭМ!$D$10+'СЕТ СН'!$I$5-'СЕТ СН'!$I$20</f>
        <v>4515.0778366899995</v>
      </c>
      <c r="M135" s="36">
        <f>SUMIFS(СВЦЭМ!$C$39:$C$758,СВЦЭМ!$A$39:$A$758,$A135,СВЦЭМ!$B$39:$B$758,M$119)+'СЕТ СН'!$I$12+СВЦЭМ!$D$10+'СЕТ СН'!$I$5-'СЕТ СН'!$I$20</f>
        <v>4531.5640976699997</v>
      </c>
      <c r="N135" s="36">
        <f>SUMIFS(СВЦЭМ!$C$39:$C$758,СВЦЭМ!$A$39:$A$758,$A135,СВЦЭМ!$B$39:$B$758,N$119)+'СЕТ СН'!$I$12+СВЦЭМ!$D$10+'СЕТ СН'!$I$5-'СЕТ СН'!$I$20</f>
        <v>4535.8157116599996</v>
      </c>
      <c r="O135" s="36">
        <f>SUMIFS(СВЦЭМ!$C$39:$C$758,СВЦЭМ!$A$39:$A$758,$A135,СВЦЭМ!$B$39:$B$758,O$119)+'СЕТ СН'!$I$12+СВЦЭМ!$D$10+'СЕТ СН'!$I$5-'СЕТ СН'!$I$20</f>
        <v>4545.0830149200001</v>
      </c>
      <c r="P135" s="36">
        <f>SUMIFS(СВЦЭМ!$C$39:$C$758,СВЦЭМ!$A$39:$A$758,$A135,СВЦЭМ!$B$39:$B$758,P$119)+'СЕТ СН'!$I$12+СВЦЭМ!$D$10+'СЕТ СН'!$I$5-'СЕТ СН'!$I$20</f>
        <v>4558.9514744799999</v>
      </c>
      <c r="Q135" s="36">
        <f>SUMIFS(СВЦЭМ!$C$39:$C$758,СВЦЭМ!$A$39:$A$758,$A135,СВЦЭМ!$B$39:$B$758,Q$119)+'СЕТ СН'!$I$12+СВЦЭМ!$D$10+'СЕТ СН'!$I$5-'СЕТ СН'!$I$20</f>
        <v>4567.1503998199996</v>
      </c>
      <c r="R135" s="36">
        <f>SUMIFS(СВЦЭМ!$C$39:$C$758,СВЦЭМ!$A$39:$A$758,$A135,СВЦЭМ!$B$39:$B$758,R$119)+'СЕТ СН'!$I$12+СВЦЭМ!$D$10+'СЕТ СН'!$I$5-'СЕТ СН'!$I$20</f>
        <v>4579.9279803999998</v>
      </c>
      <c r="S135" s="36">
        <f>SUMIFS(СВЦЭМ!$C$39:$C$758,СВЦЭМ!$A$39:$A$758,$A135,СВЦЭМ!$B$39:$B$758,S$119)+'СЕТ СН'!$I$12+СВЦЭМ!$D$10+'СЕТ СН'!$I$5-'СЕТ СН'!$I$20</f>
        <v>4561.0018986100004</v>
      </c>
      <c r="T135" s="36">
        <f>SUMIFS(СВЦЭМ!$C$39:$C$758,СВЦЭМ!$A$39:$A$758,$A135,СВЦЭМ!$B$39:$B$758,T$119)+'СЕТ СН'!$I$12+СВЦЭМ!$D$10+'СЕТ СН'!$I$5-'СЕТ СН'!$I$20</f>
        <v>4510.4185954200002</v>
      </c>
      <c r="U135" s="36">
        <f>SUMIFS(СВЦЭМ!$C$39:$C$758,СВЦЭМ!$A$39:$A$758,$A135,СВЦЭМ!$B$39:$B$758,U$119)+'СЕТ СН'!$I$12+СВЦЭМ!$D$10+'СЕТ СН'!$I$5-'СЕТ СН'!$I$20</f>
        <v>4540.5426727399999</v>
      </c>
      <c r="V135" s="36">
        <f>SUMIFS(СВЦЭМ!$C$39:$C$758,СВЦЭМ!$A$39:$A$758,$A135,СВЦЭМ!$B$39:$B$758,V$119)+'СЕТ СН'!$I$12+СВЦЭМ!$D$10+'СЕТ СН'!$I$5-'СЕТ СН'!$I$20</f>
        <v>4511.0820446399994</v>
      </c>
      <c r="W135" s="36">
        <f>SUMIFS(СВЦЭМ!$C$39:$C$758,СВЦЭМ!$A$39:$A$758,$A135,СВЦЭМ!$B$39:$B$758,W$119)+'СЕТ СН'!$I$12+СВЦЭМ!$D$10+'СЕТ СН'!$I$5-'СЕТ СН'!$I$20</f>
        <v>4492.6966007299998</v>
      </c>
      <c r="X135" s="36">
        <f>SUMIFS(СВЦЭМ!$C$39:$C$758,СВЦЭМ!$A$39:$A$758,$A135,СВЦЭМ!$B$39:$B$758,X$119)+'СЕТ СН'!$I$12+СВЦЭМ!$D$10+'СЕТ СН'!$I$5-'СЕТ СН'!$I$20</f>
        <v>4496.0706647999996</v>
      </c>
      <c r="Y135" s="36">
        <f>SUMIFS(СВЦЭМ!$C$39:$C$758,СВЦЭМ!$A$39:$A$758,$A135,СВЦЭМ!$B$39:$B$758,Y$119)+'СЕТ СН'!$I$12+СВЦЭМ!$D$10+'СЕТ СН'!$I$5-'СЕТ СН'!$I$20</f>
        <v>4508.7433520100003</v>
      </c>
    </row>
    <row r="136" spans="1:25" ht="15.75" x14ac:dyDescent="0.2">
      <c r="A136" s="35">
        <f t="shared" si="3"/>
        <v>45399</v>
      </c>
      <c r="B136" s="36">
        <f>SUMIFS(СВЦЭМ!$C$39:$C$758,СВЦЭМ!$A$39:$A$758,$A136,СВЦЭМ!$B$39:$B$758,B$119)+'СЕТ СН'!$I$12+СВЦЭМ!$D$10+'СЕТ СН'!$I$5-'СЕТ СН'!$I$20</f>
        <v>4558.7702709799996</v>
      </c>
      <c r="C136" s="36">
        <f>SUMIFS(СВЦЭМ!$C$39:$C$758,СВЦЭМ!$A$39:$A$758,$A136,СВЦЭМ!$B$39:$B$758,C$119)+'СЕТ СН'!$I$12+СВЦЭМ!$D$10+'СЕТ СН'!$I$5-'СЕТ СН'!$I$20</f>
        <v>4626.4580200299997</v>
      </c>
      <c r="D136" s="36">
        <f>SUMIFS(СВЦЭМ!$C$39:$C$758,СВЦЭМ!$A$39:$A$758,$A136,СВЦЭМ!$B$39:$B$758,D$119)+'СЕТ СН'!$I$12+СВЦЭМ!$D$10+'СЕТ СН'!$I$5-'СЕТ СН'!$I$20</f>
        <v>4648.54550397</v>
      </c>
      <c r="E136" s="36">
        <f>SUMIFS(СВЦЭМ!$C$39:$C$758,СВЦЭМ!$A$39:$A$758,$A136,СВЦЭМ!$B$39:$B$758,E$119)+'СЕТ СН'!$I$12+СВЦЭМ!$D$10+'СЕТ СН'!$I$5-'СЕТ СН'!$I$20</f>
        <v>4658.90831187</v>
      </c>
      <c r="F136" s="36">
        <f>SUMIFS(СВЦЭМ!$C$39:$C$758,СВЦЭМ!$A$39:$A$758,$A136,СВЦЭМ!$B$39:$B$758,F$119)+'СЕТ СН'!$I$12+СВЦЭМ!$D$10+'СЕТ СН'!$I$5-'СЕТ СН'!$I$20</f>
        <v>4649.2949659400001</v>
      </c>
      <c r="G136" s="36">
        <f>SUMIFS(СВЦЭМ!$C$39:$C$758,СВЦЭМ!$A$39:$A$758,$A136,СВЦЭМ!$B$39:$B$758,G$119)+'СЕТ СН'!$I$12+СВЦЭМ!$D$10+'СЕТ СН'!$I$5-'СЕТ СН'!$I$20</f>
        <v>4628.6202396799999</v>
      </c>
      <c r="H136" s="36">
        <f>SUMIFS(СВЦЭМ!$C$39:$C$758,СВЦЭМ!$A$39:$A$758,$A136,СВЦЭМ!$B$39:$B$758,H$119)+'СЕТ СН'!$I$12+СВЦЭМ!$D$10+'СЕТ СН'!$I$5-'СЕТ СН'!$I$20</f>
        <v>4555.8728011100002</v>
      </c>
      <c r="I136" s="36">
        <f>SUMIFS(СВЦЭМ!$C$39:$C$758,СВЦЭМ!$A$39:$A$758,$A136,СВЦЭМ!$B$39:$B$758,I$119)+'СЕТ СН'!$I$12+СВЦЭМ!$D$10+'СЕТ СН'!$I$5-'СЕТ СН'!$I$20</f>
        <v>4486.5846125400003</v>
      </c>
      <c r="J136" s="36">
        <f>SUMIFS(СВЦЭМ!$C$39:$C$758,СВЦЭМ!$A$39:$A$758,$A136,СВЦЭМ!$B$39:$B$758,J$119)+'СЕТ СН'!$I$12+СВЦЭМ!$D$10+'СЕТ СН'!$I$5-'СЕТ СН'!$I$20</f>
        <v>4429.9729141400003</v>
      </c>
      <c r="K136" s="36">
        <f>SUMIFS(СВЦЭМ!$C$39:$C$758,СВЦЭМ!$A$39:$A$758,$A136,СВЦЭМ!$B$39:$B$758,K$119)+'СЕТ СН'!$I$12+СВЦЭМ!$D$10+'СЕТ СН'!$I$5-'СЕТ СН'!$I$20</f>
        <v>4400.5706603199997</v>
      </c>
      <c r="L136" s="36">
        <f>SUMIFS(СВЦЭМ!$C$39:$C$758,СВЦЭМ!$A$39:$A$758,$A136,СВЦЭМ!$B$39:$B$758,L$119)+'СЕТ СН'!$I$12+СВЦЭМ!$D$10+'СЕТ СН'!$I$5-'СЕТ СН'!$I$20</f>
        <v>4410.4982100300003</v>
      </c>
      <c r="M136" s="36">
        <f>SUMIFS(СВЦЭМ!$C$39:$C$758,СВЦЭМ!$A$39:$A$758,$A136,СВЦЭМ!$B$39:$B$758,M$119)+'СЕТ СН'!$I$12+СВЦЭМ!$D$10+'СЕТ СН'!$I$5-'СЕТ СН'!$I$20</f>
        <v>4427.2822464700002</v>
      </c>
      <c r="N136" s="36">
        <f>SUMIFS(СВЦЭМ!$C$39:$C$758,СВЦЭМ!$A$39:$A$758,$A136,СВЦЭМ!$B$39:$B$758,N$119)+'СЕТ СН'!$I$12+СВЦЭМ!$D$10+'СЕТ СН'!$I$5-'СЕТ СН'!$I$20</f>
        <v>4426.8956200399998</v>
      </c>
      <c r="O136" s="36">
        <f>SUMIFS(СВЦЭМ!$C$39:$C$758,СВЦЭМ!$A$39:$A$758,$A136,СВЦЭМ!$B$39:$B$758,O$119)+'СЕТ СН'!$I$12+СВЦЭМ!$D$10+'СЕТ СН'!$I$5-'СЕТ СН'!$I$20</f>
        <v>4457.77924231</v>
      </c>
      <c r="P136" s="36">
        <f>SUMIFS(СВЦЭМ!$C$39:$C$758,СВЦЭМ!$A$39:$A$758,$A136,СВЦЭМ!$B$39:$B$758,P$119)+'СЕТ СН'!$I$12+СВЦЭМ!$D$10+'СЕТ СН'!$I$5-'СЕТ СН'!$I$20</f>
        <v>4453.22544827</v>
      </c>
      <c r="Q136" s="36">
        <f>SUMIFS(СВЦЭМ!$C$39:$C$758,СВЦЭМ!$A$39:$A$758,$A136,СВЦЭМ!$B$39:$B$758,Q$119)+'СЕТ СН'!$I$12+СВЦЭМ!$D$10+'СЕТ СН'!$I$5-'СЕТ СН'!$I$20</f>
        <v>4467.5740054999997</v>
      </c>
      <c r="R136" s="36">
        <f>SUMIFS(СВЦЭМ!$C$39:$C$758,СВЦЭМ!$A$39:$A$758,$A136,СВЦЭМ!$B$39:$B$758,R$119)+'СЕТ СН'!$I$12+СВЦЭМ!$D$10+'СЕТ СН'!$I$5-'СЕТ СН'!$I$20</f>
        <v>4475.9531246200004</v>
      </c>
      <c r="S136" s="36">
        <f>SUMIFS(СВЦЭМ!$C$39:$C$758,СВЦЭМ!$A$39:$A$758,$A136,СВЦЭМ!$B$39:$B$758,S$119)+'СЕТ СН'!$I$12+СВЦЭМ!$D$10+'СЕТ СН'!$I$5-'СЕТ СН'!$I$20</f>
        <v>4454.7964478699996</v>
      </c>
      <c r="T136" s="36">
        <f>SUMIFS(СВЦЭМ!$C$39:$C$758,СВЦЭМ!$A$39:$A$758,$A136,СВЦЭМ!$B$39:$B$758,T$119)+'СЕТ СН'!$I$12+СВЦЭМ!$D$10+'СЕТ СН'!$I$5-'СЕТ СН'!$I$20</f>
        <v>4438.9831831499996</v>
      </c>
      <c r="U136" s="36">
        <f>SUMIFS(СВЦЭМ!$C$39:$C$758,СВЦЭМ!$A$39:$A$758,$A136,СВЦЭМ!$B$39:$B$758,U$119)+'СЕТ СН'!$I$12+СВЦЭМ!$D$10+'СЕТ СН'!$I$5-'СЕТ СН'!$I$20</f>
        <v>4421.25910595</v>
      </c>
      <c r="V136" s="36">
        <f>SUMIFS(СВЦЭМ!$C$39:$C$758,СВЦЭМ!$A$39:$A$758,$A136,СВЦЭМ!$B$39:$B$758,V$119)+'СЕТ СН'!$I$12+СВЦЭМ!$D$10+'СЕТ СН'!$I$5-'СЕТ СН'!$I$20</f>
        <v>4392.1640495199999</v>
      </c>
      <c r="W136" s="36">
        <f>SUMIFS(СВЦЭМ!$C$39:$C$758,СВЦЭМ!$A$39:$A$758,$A136,СВЦЭМ!$B$39:$B$758,W$119)+'СЕТ СН'!$I$12+СВЦЭМ!$D$10+'СЕТ СН'!$I$5-'СЕТ СН'!$I$20</f>
        <v>4381.3119808900001</v>
      </c>
      <c r="X136" s="36">
        <f>SUMIFS(СВЦЭМ!$C$39:$C$758,СВЦЭМ!$A$39:$A$758,$A136,СВЦЭМ!$B$39:$B$758,X$119)+'СЕТ СН'!$I$12+СВЦЭМ!$D$10+'СЕТ СН'!$I$5-'СЕТ СН'!$I$20</f>
        <v>4427.2564246900001</v>
      </c>
      <c r="Y136" s="36">
        <f>SUMIFS(СВЦЭМ!$C$39:$C$758,СВЦЭМ!$A$39:$A$758,$A136,СВЦЭМ!$B$39:$B$758,Y$119)+'СЕТ СН'!$I$12+СВЦЭМ!$D$10+'СЕТ СН'!$I$5-'СЕТ СН'!$I$20</f>
        <v>4456.3305126100004</v>
      </c>
    </row>
    <row r="137" spans="1:25" ht="15.75" x14ac:dyDescent="0.2">
      <c r="A137" s="35">
        <f t="shared" si="3"/>
        <v>45400</v>
      </c>
      <c r="B137" s="36">
        <f>SUMIFS(СВЦЭМ!$C$39:$C$758,СВЦЭМ!$A$39:$A$758,$A137,СВЦЭМ!$B$39:$B$758,B$119)+'СЕТ СН'!$I$12+СВЦЭМ!$D$10+'СЕТ СН'!$I$5-'СЕТ СН'!$I$20</f>
        <v>4578.4289411499994</v>
      </c>
      <c r="C137" s="36">
        <f>SUMIFS(СВЦЭМ!$C$39:$C$758,СВЦЭМ!$A$39:$A$758,$A137,СВЦЭМ!$B$39:$B$758,C$119)+'СЕТ СН'!$I$12+СВЦЭМ!$D$10+'СЕТ СН'!$I$5-'СЕТ СН'!$I$20</f>
        <v>4565.8080394999997</v>
      </c>
      <c r="D137" s="36">
        <f>SUMIFS(СВЦЭМ!$C$39:$C$758,СВЦЭМ!$A$39:$A$758,$A137,СВЦЭМ!$B$39:$B$758,D$119)+'СЕТ СН'!$I$12+СВЦЭМ!$D$10+'СЕТ СН'!$I$5-'СЕТ СН'!$I$20</f>
        <v>4591.8665098399997</v>
      </c>
      <c r="E137" s="36">
        <f>SUMIFS(СВЦЭМ!$C$39:$C$758,СВЦЭМ!$A$39:$A$758,$A137,СВЦЭМ!$B$39:$B$758,E$119)+'СЕТ СН'!$I$12+СВЦЭМ!$D$10+'СЕТ СН'!$I$5-'СЕТ СН'!$I$20</f>
        <v>4597.4446689400002</v>
      </c>
      <c r="F137" s="36">
        <f>SUMIFS(СВЦЭМ!$C$39:$C$758,СВЦЭМ!$A$39:$A$758,$A137,СВЦЭМ!$B$39:$B$758,F$119)+'СЕТ СН'!$I$12+СВЦЭМ!$D$10+'СЕТ СН'!$I$5-'СЕТ СН'!$I$20</f>
        <v>4596.5913927399997</v>
      </c>
      <c r="G137" s="36">
        <f>SUMIFS(СВЦЭМ!$C$39:$C$758,СВЦЭМ!$A$39:$A$758,$A137,СВЦЭМ!$B$39:$B$758,G$119)+'СЕТ СН'!$I$12+СВЦЭМ!$D$10+'СЕТ СН'!$I$5-'СЕТ СН'!$I$20</f>
        <v>4580.7200209000002</v>
      </c>
      <c r="H137" s="36">
        <f>SUMIFS(СВЦЭМ!$C$39:$C$758,СВЦЭМ!$A$39:$A$758,$A137,СВЦЭМ!$B$39:$B$758,H$119)+'СЕТ СН'!$I$12+СВЦЭМ!$D$10+'СЕТ СН'!$I$5-'СЕТ СН'!$I$20</f>
        <v>4527.0277248700004</v>
      </c>
      <c r="I137" s="36">
        <f>SUMIFS(СВЦЭМ!$C$39:$C$758,СВЦЭМ!$A$39:$A$758,$A137,СВЦЭМ!$B$39:$B$758,I$119)+'СЕТ СН'!$I$12+СВЦЭМ!$D$10+'СЕТ СН'!$I$5-'СЕТ СН'!$I$20</f>
        <v>4448.5361671800001</v>
      </c>
      <c r="J137" s="36">
        <f>SUMIFS(СВЦЭМ!$C$39:$C$758,СВЦЭМ!$A$39:$A$758,$A137,СВЦЭМ!$B$39:$B$758,J$119)+'СЕТ СН'!$I$12+СВЦЭМ!$D$10+'СЕТ СН'!$I$5-'СЕТ СН'!$I$20</f>
        <v>4407.1487188199999</v>
      </c>
      <c r="K137" s="36">
        <f>SUMIFS(СВЦЭМ!$C$39:$C$758,СВЦЭМ!$A$39:$A$758,$A137,СВЦЭМ!$B$39:$B$758,K$119)+'СЕТ СН'!$I$12+СВЦЭМ!$D$10+'СЕТ СН'!$I$5-'СЕТ СН'!$I$20</f>
        <v>4363.3905648999998</v>
      </c>
      <c r="L137" s="36">
        <f>SUMIFS(СВЦЭМ!$C$39:$C$758,СВЦЭМ!$A$39:$A$758,$A137,СВЦЭМ!$B$39:$B$758,L$119)+'СЕТ СН'!$I$12+СВЦЭМ!$D$10+'СЕТ СН'!$I$5-'СЕТ СН'!$I$20</f>
        <v>4357.0935518299993</v>
      </c>
      <c r="M137" s="36">
        <f>SUMIFS(СВЦЭМ!$C$39:$C$758,СВЦЭМ!$A$39:$A$758,$A137,СВЦЭМ!$B$39:$B$758,M$119)+'СЕТ СН'!$I$12+СВЦЭМ!$D$10+'СЕТ СН'!$I$5-'СЕТ СН'!$I$20</f>
        <v>4439.4841969299996</v>
      </c>
      <c r="N137" s="36">
        <f>SUMIFS(СВЦЭМ!$C$39:$C$758,СВЦЭМ!$A$39:$A$758,$A137,СВЦЭМ!$B$39:$B$758,N$119)+'СЕТ СН'!$I$12+СВЦЭМ!$D$10+'СЕТ СН'!$I$5-'СЕТ СН'!$I$20</f>
        <v>4447.6566116200001</v>
      </c>
      <c r="O137" s="36">
        <f>SUMIFS(СВЦЭМ!$C$39:$C$758,СВЦЭМ!$A$39:$A$758,$A137,СВЦЭМ!$B$39:$B$758,O$119)+'СЕТ СН'!$I$12+СВЦЭМ!$D$10+'СЕТ СН'!$I$5-'СЕТ СН'!$I$20</f>
        <v>4469.5837334400003</v>
      </c>
      <c r="P137" s="36">
        <f>SUMIFS(СВЦЭМ!$C$39:$C$758,СВЦЭМ!$A$39:$A$758,$A137,СВЦЭМ!$B$39:$B$758,P$119)+'СЕТ СН'!$I$12+СВЦЭМ!$D$10+'СЕТ СН'!$I$5-'СЕТ СН'!$I$20</f>
        <v>4488.8291026099996</v>
      </c>
      <c r="Q137" s="36">
        <f>SUMIFS(СВЦЭМ!$C$39:$C$758,СВЦЭМ!$A$39:$A$758,$A137,СВЦЭМ!$B$39:$B$758,Q$119)+'СЕТ СН'!$I$12+СВЦЭМ!$D$10+'СЕТ СН'!$I$5-'СЕТ СН'!$I$20</f>
        <v>4506.9465305599997</v>
      </c>
      <c r="R137" s="36">
        <f>SUMIFS(СВЦЭМ!$C$39:$C$758,СВЦЭМ!$A$39:$A$758,$A137,СВЦЭМ!$B$39:$B$758,R$119)+'СЕТ СН'!$I$12+СВЦЭМ!$D$10+'СЕТ СН'!$I$5-'СЕТ СН'!$I$20</f>
        <v>4504.1867934700003</v>
      </c>
      <c r="S137" s="36">
        <f>SUMIFS(СВЦЭМ!$C$39:$C$758,СВЦЭМ!$A$39:$A$758,$A137,СВЦЭМ!$B$39:$B$758,S$119)+'СЕТ СН'!$I$12+СВЦЭМ!$D$10+'СЕТ СН'!$I$5-'СЕТ СН'!$I$20</f>
        <v>4496.3441223</v>
      </c>
      <c r="T137" s="36">
        <f>SUMIFS(СВЦЭМ!$C$39:$C$758,СВЦЭМ!$A$39:$A$758,$A137,СВЦЭМ!$B$39:$B$758,T$119)+'СЕТ СН'!$I$12+СВЦЭМ!$D$10+'СЕТ СН'!$I$5-'СЕТ СН'!$I$20</f>
        <v>4458.5374299699997</v>
      </c>
      <c r="U137" s="36">
        <f>SUMIFS(СВЦЭМ!$C$39:$C$758,СВЦЭМ!$A$39:$A$758,$A137,СВЦЭМ!$B$39:$B$758,U$119)+'СЕТ СН'!$I$12+СВЦЭМ!$D$10+'СЕТ СН'!$I$5-'СЕТ СН'!$I$20</f>
        <v>4462.9029447399998</v>
      </c>
      <c r="V137" s="36">
        <f>SUMIFS(СВЦЭМ!$C$39:$C$758,СВЦЭМ!$A$39:$A$758,$A137,СВЦЭМ!$B$39:$B$758,V$119)+'СЕТ СН'!$I$12+СВЦЭМ!$D$10+'СЕТ СН'!$I$5-'СЕТ СН'!$I$20</f>
        <v>4426.6399293200002</v>
      </c>
      <c r="W137" s="36">
        <f>SUMIFS(СВЦЭМ!$C$39:$C$758,СВЦЭМ!$A$39:$A$758,$A137,СВЦЭМ!$B$39:$B$758,W$119)+'СЕТ СН'!$I$12+СВЦЭМ!$D$10+'СЕТ СН'!$I$5-'СЕТ СН'!$I$20</f>
        <v>4397.8714389099996</v>
      </c>
      <c r="X137" s="36">
        <f>SUMIFS(СВЦЭМ!$C$39:$C$758,СВЦЭМ!$A$39:$A$758,$A137,СВЦЭМ!$B$39:$B$758,X$119)+'СЕТ СН'!$I$12+СВЦЭМ!$D$10+'СЕТ СН'!$I$5-'СЕТ СН'!$I$20</f>
        <v>4448.6771562499998</v>
      </c>
      <c r="Y137" s="36">
        <f>SUMIFS(СВЦЭМ!$C$39:$C$758,СВЦЭМ!$A$39:$A$758,$A137,СВЦЭМ!$B$39:$B$758,Y$119)+'СЕТ СН'!$I$12+СВЦЭМ!$D$10+'СЕТ СН'!$I$5-'СЕТ СН'!$I$20</f>
        <v>4516.2961431900003</v>
      </c>
    </row>
    <row r="138" spans="1:25" ht="15.75" x14ac:dyDescent="0.2">
      <c r="A138" s="35">
        <f t="shared" si="3"/>
        <v>45401</v>
      </c>
      <c r="B138" s="36">
        <f>SUMIFS(СВЦЭМ!$C$39:$C$758,СВЦЭМ!$A$39:$A$758,$A138,СВЦЭМ!$B$39:$B$758,B$119)+'СЕТ СН'!$I$12+СВЦЭМ!$D$10+'СЕТ СН'!$I$5-'СЕТ СН'!$I$20</f>
        <v>4542.8649239200004</v>
      </c>
      <c r="C138" s="36">
        <f>SUMIFS(СВЦЭМ!$C$39:$C$758,СВЦЭМ!$A$39:$A$758,$A138,СВЦЭМ!$B$39:$B$758,C$119)+'СЕТ СН'!$I$12+СВЦЭМ!$D$10+'СЕТ СН'!$I$5-'СЕТ СН'!$I$20</f>
        <v>4596.7373099799997</v>
      </c>
      <c r="D138" s="36">
        <f>SUMIFS(СВЦЭМ!$C$39:$C$758,СВЦЭМ!$A$39:$A$758,$A138,СВЦЭМ!$B$39:$B$758,D$119)+'СЕТ СН'!$I$12+СВЦЭМ!$D$10+'СЕТ СН'!$I$5-'СЕТ СН'!$I$20</f>
        <v>4617.8545451399996</v>
      </c>
      <c r="E138" s="36">
        <f>SUMIFS(СВЦЭМ!$C$39:$C$758,СВЦЭМ!$A$39:$A$758,$A138,СВЦЭМ!$B$39:$B$758,E$119)+'СЕТ СН'!$I$12+СВЦЭМ!$D$10+'СЕТ СН'!$I$5-'СЕТ СН'!$I$20</f>
        <v>4627.2788774500004</v>
      </c>
      <c r="F138" s="36">
        <f>SUMIFS(СВЦЭМ!$C$39:$C$758,СВЦЭМ!$A$39:$A$758,$A138,СВЦЭМ!$B$39:$B$758,F$119)+'СЕТ СН'!$I$12+СВЦЭМ!$D$10+'СЕТ СН'!$I$5-'СЕТ СН'!$I$20</f>
        <v>4597.2466380799997</v>
      </c>
      <c r="G138" s="36">
        <f>SUMIFS(СВЦЭМ!$C$39:$C$758,СВЦЭМ!$A$39:$A$758,$A138,СВЦЭМ!$B$39:$B$758,G$119)+'СЕТ СН'!$I$12+СВЦЭМ!$D$10+'СЕТ СН'!$I$5-'СЕТ СН'!$I$20</f>
        <v>4591.7027111200005</v>
      </c>
      <c r="H138" s="36">
        <f>SUMIFS(СВЦЭМ!$C$39:$C$758,СВЦЭМ!$A$39:$A$758,$A138,СВЦЭМ!$B$39:$B$758,H$119)+'СЕТ СН'!$I$12+СВЦЭМ!$D$10+'СЕТ СН'!$I$5-'СЕТ СН'!$I$20</f>
        <v>4500.1040028899997</v>
      </c>
      <c r="I138" s="36">
        <f>SUMIFS(СВЦЭМ!$C$39:$C$758,СВЦЭМ!$A$39:$A$758,$A138,СВЦЭМ!$B$39:$B$758,I$119)+'СЕТ СН'!$I$12+СВЦЭМ!$D$10+'СЕТ СН'!$I$5-'СЕТ СН'!$I$20</f>
        <v>4472.2785243899998</v>
      </c>
      <c r="J138" s="36">
        <f>SUMIFS(СВЦЭМ!$C$39:$C$758,СВЦЭМ!$A$39:$A$758,$A138,СВЦЭМ!$B$39:$B$758,J$119)+'СЕТ СН'!$I$12+СВЦЭМ!$D$10+'СЕТ СН'!$I$5-'СЕТ СН'!$I$20</f>
        <v>4419.5110684399997</v>
      </c>
      <c r="K138" s="36">
        <f>SUMIFS(СВЦЭМ!$C$39:$C$758,СВЦЭМ!$A$39:$A$758,$A138,СВЦЭМ!$B$39:$B$758,K$119)+'СЕТ СН'!$I$12+СВЦЭМ!$D$10+'СЕТ СН'!$I$5-'СЕТ СН'!$I$20</f>
        <v>4428.2611898599998</v>
      </c>
      <c r="L138" s="36">
        <f>SUMIFS(СВЦЭМ!$C$39:$C$758,СВЦЭМ!$A$39:$A$758,$A138,СВЦЭМ!$B$39:$B$758,L$119)+'СЕТ СН'!$I$12+СВЦЭМ!$D$10+'СЕТ СН'!$I$5-'СЕТ СН'!$I$20</f>
        <v>4416.4555264199998</v>
      </c>
      <c r="M138" s="36">
        <f>SUMIFS(СВЦЭМ!$C$39:$C$758,СВЦЭМ!$A$39:$A$758,$A138,СВЦЭМ!$B$39:$B$758,M$119)+'СЕТ СН'!$I$12+СВЦЭМ!$D$10+'СЕТ СН'!$I$5-'СЕТ СН'!$I$20</f>
        <v>4422.7423910999996</v>
      </c>
      <c r="N138" s="36">
        <f>SUMIFS(СВЦЭМ!$C$39:$C$758,СВЦЭМ!$A$39:$A$758,$A138,СВЦЭМ!$B$39:$B$758,N$119)+'СЕТ СН'!$I$12+СВЦЭМ!$D$10+'СЕТ СН'!$I$5-'СЕТ СН'!$I$20</f>
        <v>4432.66205128</v>
      </c>
      <c r="O138" s="36">
        <f>SUMIFS(СВЦЭМ!$C$39:$C$758,СВЦЭМ!$A$39:$A$758,$A138,СВЦЭМ!$B$39:$B$758,O$119)+'СЕТ СН'!$I$12+СВЦЭМ!$D$10+'СЕТ СН'!$I$5-'СЕТ СН'!$I$20</f>
        <v>4430.0337596499994</v>
      </c>
      <c r="P138" s="36">
        <f>SUMIFS(СВЦЭМ!$C$39:$C$758,СВЦЭМ!$A$39:$A$758,$A138,СВЦЭМ!$B$39:$B$758,P$119)+'СЕТ СН'!$I$12+СВЦЭМ!$D$10+'СЕТ СН'!$I$5-'СЕТ СН'!$I$20</f>
        <v>4457.9030003099997</v>
      </c>
      <c r="Q138" s="36">
        <f>SUMIFS(СВЦЭМ!$C$39:$C$758,СВЦЭМ!$A$39:$A$758,$A138,СВЦЭМ!$B$39:$B$758,Q$119)+'СЕТ СН'!$I$12+СВЦЭМ!$D$10+'СЕТ СН'!$I$5-'СЕТ СН'!$I$20</f>
        <v>4467.6398056899998</v>
      </c>
      <c r="R138" s="36">
        <f>SUMIFS(СВЦЭМ!$C$39:$C$758,СВЦЭМ!$A$39:$A$758,$A138,СВЦЭМ!$B$39:$B$758,R$119)+'СЕТ СН'!$I$12+СВЦЭМ!$D$10+'СЕТ СН'!$I$5-'СЕТ СН'!$I$20</f>
        <v>4474.8228967499999</v>
      </c>
      <c r="S138" s="36">
        <f>SUMIFS(СВЦЭМ!$C$39:$C$758,СВЦЭМ!$A$39:$A$758,$A138,СВЦЭМ!$B$39:$B$758,S$119)+'СЕТ СН'!$I$12+СВЦЭМ!$D$10+'СЕТ СН'!$I$5-'СЕТ СН'!$I$20</f>
        <v>4512.3288683499995</v>
      </c>
      <c r="T138" s="36">
        <f>SUMIFS(СВЦЭМ!$C$39:$C$758,СВЦЭМ!$A$39:$A$758,$A138,СВЦЭМ!$B$39:$B$758,T$119)+'СЕТ СН'!$I$12+СВЦЭМ!$D$10+'СЕТ СН'!$I$5-'СЕТ СН'!$I$20</f>
        <v>4490.6644789299999</v>
      </c>
      <c r="U138" s="36">
        <f>SUMIFS(СВЦЭМ!$C$39:$C$758,СВЦЭМ!$A$39:$A$758,$A138,СВЦЭМ!$B$39:$B$758,U$119)+'СЕТ СН'!$I$12+СВЦЭМ!$D$10+'СЕТ СН'!$I$5-'СЕТ СН'!$I$20</f>
        <v>4398.9720918499997</v>
      </c>
      <c r="V138" s="36">
        <f>SUMIFS(СВЦЭМ!$C$39:$C$758,СВЦЭМ!$A$39:$A$758,$A138,СВЦЭМ!$B$39:$B$758,V$119)+'СЕТ СН'!$I$12+СВЦЭМ!$D$10+'СЕТ СН'!$I$5-'СЕТ СН'!$I$20</f>
        <v>4400.4444709899999</v>
      </c>
      <c r="W138" s="36">
        <f>SUMIFS(СВЦЭМ!$C$39:$C$758,СВЦЭМ!$A$39:$A$758,$A138,СВЦЭМ!$B$39:$B$758,W$119)+'СЕТ СН'!$I$12+СВЦЭМ!$D$10+'СЕТ СН'!$I$5-'СЕТ СН'!$I$20</f>
        <v>4388.0903781099996</v>
      </c>
      <c r="X138" s="36">
        <f>SUMIFS(СВЦЭМ!$C$39:$C$758,СВЦЭМ!$A$39:$A$758,$A138,СВЦЭМ!$B$39:$B$758,X$119)+'СЕТ СН'!$I$12+СВЦЭМ!$D$10+'СЕТ СН'!$I$5-'СЕТ СН'!$I$20</f>
        <v>4473.1076647099999</v>
      </c>
      <c r="Y138" s="36">
        <f>SUMIFS(СВЦЭМ!$C$39:$C$758,СВЦЭМ!$A$39:$A$758,$A138,СВЦЭМ!$B$39:$B$758,Y$119)+'СЕТ СН'!$I$12+СВЦЭМ!$D$10+'СЕТ СН'!$I$5-'СЕТ СН'!$I$20</f>
        <v>4495.9644197099997</v>
      </c>
    </row>
    <row r="139" spans="1:25" ht="15.75" x14ac:dyDescent="0.2">
      <c r="A139" s="35">
        <f t="shared" si="3"/>
        <v>45402</v>
      </c>
      <c r="B139" s="36">
        <f>SUMIFS(СВЦЭМ!$C$39:$C$758,СВЦЭМ!$A$39:$A$758,$A139,СВЦЭМ!$B$39:$B$758,B$119)+'СЕТ СН'!$I$12+СВЦЭМ!$D$10+'СЕТ СН'!$I$5-'СЕТ СН'!$I$20</f>
        <v>4446.4296854300001</v>
      </c>
      <c r="C139" s="36">
        <f>SUMIFS(СВЦЭМ!$C$39:$C$758,СВЦЭМ!$A$39:$A$758,$A139,СВЦЭМ!$B$39:$B$758,C$119)+'СЕТ СН'!$I$12+СВЦЭМ!$D$10+'СЕТ СН'!$I$5-'СЕТ СН'!$I$20</f>
        <v>4581.2311331700002</v>
      </c>
      <c r="D139" s="36">
        <f>SUMIFS(СВЦЭМ!$C$39:$C$758,СВЦЭМ!$A$39:$A$758,$A139,СВЦЭМ!$B$39:$B$758,D$119)+'СЕТ СН'!$I$12+СВЦЭМ!$D$10+'СЕТ СН'!$I$5-'СЕТ СН'!$I$20</f>
        <v>4699.3014873899992</v>
      </c>
      <c r="E139" s="36">
        <f>SUMIFS(СВЦЭМ!$C$39:$C$758,СВЦЭМ!$A$39:$A$758,$A139,СВЦЭМ!$B$39:$B$758,E$119)+'СЕТ СН'!$I$12+СВЦЭМ!$D$10+'СЕТ СН'!$I$5-'СЕТ СН'!$I$20</f>
        <v>4730.3263125699996</v>
      </c>
      <c r="F139" s="36">
        <f>SUMIFS(СВЦЭМ!$C$39:$C$758,СВЦЭМ!$A$39:$A$758,$A139,СВЦЭМ!$B$39:$B$758,F$119)+'СЕТ СН'!$I$12+СВЦЭМ!$D$10+'СЕТ СН'!$I$5-'СЕТ СН'!$I$20</f>
        <v>4730.6728456700002</v>
      </c>
      <c r="G139" s="36">
        <f>SUMIFS(СВЦЭМ!$C$39:$C$758,СВЦЭМ!$A$39:$A$758,$A139,СВЦЭМ!$B$39:$B$758,G$119)+'СЕТ СН'!$I$12+СВЦЭМ!$D$10+'СЕТ СН'!$I$5-'СЕТ СН'!$I$20</f>
        <v>4722.0591178100003</v>
      </c>
      <c r="H139" s="36">
        <f>SUMIFS(СВЦЭМ!$C$39:$C$758,СВЦЭМ!$A$39:$A$758,$A139,СВЦЭМ!$B$39:$B$758,H$119)+'СЕТ СН'!$I$12+СВЦЭМ!$D$10+'СЕТ СН'!$I$5-'СЕТ СН'!$I$20</f>
        <v>4683.5868524199996</v>
      </c>
      <c r="I139" s="36">
        <f>SUMIFS(СВЦЭМ!$C$39:$C$758,СВЦЭМ!$A$39:$A$758,$A139,СВЦЭМ!$B$39:$B$758,I$119)+'СЕТ СН'!$I$12+СВЦЭМ!$D$10+'СЕТ СН'!$I$5-'СЕТ СН'!$I$20</f>
        <v>4643.9056995299998</v>
      </c>
      <c r="J139" s="36">
        <f>SUMIFS(СВЦЭМ!$C$39:$C$758,СВЦЭМ!$A$39:$A$758,$A139,СВЦЭМ!$B$39:$B$758,J$119)+'СЕТ СН'!$I$12+СВЦЭМ!$D$10+'СЕТ СН'!$I$5-'СЕТ СН'!$I$20</f>
        <v>4532.6602911099999</v>
      </c>
      <c r="K139" s="36">
        <f>SUMIFS(СВЦЭМ!$C$39:$C$758,СВЦЭМ!$A$39:$A$758,$A139,СВЦЭМ!$B$39:$B$758,K$119)+'СЕТ СН'!$I$12+СВЦЭМ!$D$10+'СЕТ СН'!$I$5-'СЕТ СН'!$I$20</f>
        <v>4499.8408428399998</v>
      </c>
      <c r="L139" s="36">
        <f>SUMIFS(СВЦЭМ!$C$39:$C$758,СВЦЭМ!$A$39:$A$758,$A139,СВЦЭМ!$B$39:$B$758,L$119)+'СЕТ СН'!$I$12+СВЦЭМ!$D$10+'СЕТ СН'!$I$5-'СЕТ СН'!$I$20</f>
        <v>4493.5140298299993</v>
      </c>
      <c r="M139" s="36">
        <f>SUMIFS(СВЦЭМ!$C$39:$C$758,СВЦЭМ!$A$39:$A$758,$A139,СВЦЭМ!$B$39:$B$758,M$119)+'СЕТ СН'!$I$12+СВЦЭМ!$D$10+'СЕТ СН'!$I$5-'СЕТ СН'!$I$20</f>
        <v>4478.92117108</v>
      </c>
      <c r="N139" s="36">
        <f>SUMIFS(СВЦЭМ!$C$39:$C$758,СВЦЭМ!$A$39:$A$758,$A139,СВЦЭМ!$B$39:$B$758,N$119)+'СЕТ СН'!$I$12+СВЦЭМ!$D$10+'СЕТ СН'!$I$5-'СЕТ СН'!$I$20</f>
        <v>4468.7006519799997</v>
      </c>
      <c r="O139" s="36">
        <f>SUMIFS(СВЦЭМ!$C$39:$C$758,СВЦЭМ!$A$39:$A$758,$A139,СВЦЭМ!$B$39:$B$758,O$119)+'СЕТ СН'!$I$12+СВЦЭМ!$D$10+'СЕТ СН'!$I$5-'СЕТ СН'!$I$20</f>
        <v>4438.1582375399994</v>
      </c>
      <c r="P139" s="36">
        <f>SUMIFS(СВЦЭМ!$C$39:$C$758,СВЦЭМ!$A$39:$A$758,$A139,СВЦЭМ!$B$39:$B$758,P$119)+'СЕТ СН'!$I$12+СВЦЭМ!$D$10+'СЕТ СН'!$I$5-'СЕТ СН'!$I$20</f>
        <v>4444.9623673200003</v>
      </c>
      <c r="Q139" s="36">
        <f>SUMIFS(СВЦЭМ!$C$39:$C$758,СВЦЭМ!$A$39:$A$758,$A139,СВЦЭМ!$B$39:$B$758,Q$119)+'СЕТ СН'!$I$12+СВЦЭМ!$D$10+'СЕТ СН'!$I$5-'СЕТ СН'!$I$20</f>
        <v>4461.3303575</v>
      </c>
      <c r="R139" s="36">
        <f>SUMIFS(СВЦЭМ!$C$39:$C$758,СВЦЭМ!$A$39:$A$758,$A139,СВЦЭМ!$B$39:$B$758,R$119)+'СЕТ СН'!$I$12+СВЦЭМ!$D$10+'СЕТ СН'!$I$5-'СЕТ СН'!$I$20</f>
        <v>4545.5164306200004</v>
      </c>
      <c r="S139" s="36">
        <f>SUMIFS(СВЦЭМ!$C$39:$C$758,СВЦЭМ!$A$39:$A$758,$A139,СВЦЭМ!$B$39:$B$758,S$119)+'СЕТ СН'!$I$12+СВЦЭМ!$D$10+'СЕТ СН'!$I$5-'СЕТ СН'!$I$20</f>
        <v>4510.3214401900004</v>
      </c>
      <c r="T139" s="36">
        <f>SUMIFS(СВЦЭМ!$C$39:$C$758,СВЦЭМ!$A$39:$A$758,$A139,СВЦЭМ!$B$39:$B$758,T$119)+'СЕТ СН'!$I$12+СВЦЭМ!$D$10+'СЕТ СН'!$I$5-'СЕТ СН'!$I$20</f>
        <v>4489.4163699599994</v>
      </c>
      <c r="U139" s="36">
        <f>SUMIFS(СВЦЭМ!$C$39:$C$758,СВЦЭМ!$A$39:$A$758,$A139,СВЦЭМ!$B$39:$B$758,U$119)+'СЕТ СН'!$I$12+СВЦЭМ!$D$10+'СЕТ СН'!$I$5-'СЕТ СН'!$I$20</f>
        <v>4485.1796079699998</v>
      </c>
      <c r="V139" s="36">
        <f>SUMIFS(СВЦЭМ!$C$39:$C$758,СВЦЭМ!$A$39:$A$758,$A139,СВЦЭМ!$B$39:$B$758,V$119)+'СЕТ СН'!$I$12+СВЦЭМ!$D$10+'СЕТ СН'!$I$5-'СЕТ СН'!$I$20</f>
        <v>4451.2560665599995</v>
      </c>
      <c r="W139" s="36">
        <f>SUMIFS(СВЦЭМ!$C$39:$C$758,СВЦЭМ!$A$39:$A$758,$A139,СВЦЭМ!$B$39:$B$758,W$119)+'СЕТ СН'!$I$12+СВЦЭМ!$D$10+'СЕТ СН'!$I$5-'СЕТ СН'!$I$20</f>
        <v>4433.7232278600004</v>
      </c>
      <c r="X139" s="36">
        <f>SUMIFS(СВЦЭМ!$C$39:$C$758,СВЦЭМ!$A$39:$A$758,$A139,СВЦЭМ!$B$39:$B$758,X$119)+'СЕТ СН'!$I$12+СВЦЭМ!$D$10+'СЕТ СН'!$I$5-'СЕТ СН'!$I$20</f>
        <v>4472.0917163699996</v>
      </c>
      <c r="Y139" s="36">
        <f>SUMIFS(СВЦЭМ!$C$39:$C$758,СВЦЭМ!$A$39:$A$758,$A139,СВЦЭМ!$B$39:$B$758,Y$119)+'СЕТ СН'!$I$12+СВЦЭМ!$D$10+'СЕТ СН'!$I$5-'СЕТ СН'!$I$20</f>
        <v>4512.7487827300001</v>
      </c>
    </row>
    <row r="140" spans="1:25" ht="15.75" x14ac:dyDescent="0.2">
      <c r="A140" s="35">
        <f t="shared" si="3"/>
        <v>45403</v>
      </c>
      <c r="B140" s="36">
        <f>SUMIFS(СВЦЭМ!$C$39:$C$758,СВЦЭМ!$A$39:$A$758,$A140,СВЦЭМ!$B$39:$B$758,B$119)+'СЕТ СН'!$I$12+СВЦЭМ!$D$10+'СЕТ СН'!$I$5-'СЕТ СН'!$I$20</f>
        <v>4596.09273269</v>
      </c>
      <c r="C140" s="36">
        <f>SUMIFS(СВЦЭМ!$C$39:$C$758,СВЦЭМ!$A$39:$A$758,$A140,СВЦЭМ!$B$39:$B$758,C$119)+'СЕТ СН'!$I$12+СВЦЭМ!$D$10+'СЕТ СН'!$I$5-'СЕТ СН'!$I$20</f>
        <v>4658.9262097800001</v>
      </c>
      <c r="D140" s="36">
        <f>SUMIFS(СВЦЭМ!$C$39:$C$758,СВЦЭМ!$A$39:$A$758,$A140,СВЦЭМ!$B$39:$B$758,D$119)+'СЕТ СН'!$I$12+СВЦЭМ!$D$10+'СЕТ СН'!$I$5-'СЕТ СН'!$I$20</f>
        <v>4682.8140564299993</v>
      </c>
      <c r="E140" s="36">
        <f>SUMIFS(СВЦЭМ!$C$39:$C$758,СВЦЭМ!$A$39:$A$758,$A140,СВЦЭМ!$B$39:$B$758,E$119)+'СЕТ СН'!$I$12+СВЦЭМ!$D$10+'СЕТ СН'!$I$5-'СЕТ СН'!$I$20</f>
        <v>4691.8131693799996</v>
      </c>
      <c r="F140" s="36">
        <f>SUMIFS(СВЦЭМ!$C$39:$C$758,СВЦЭМ!$A$39:$A$758,$A140,СВЦЭМ!$B$39:$B$758,F$119)+'СЕТ СН'!$I$12+СВЦЭМ!$D$10+'СЕТ СН'!$I$5-'СЕТ СН'!$I$20</f>
        <v>4695.450117209999</v>
      </c>
      <c r="G140" s="36">
        <f>SUMIFS(СВЦЭМ!$C$39:$C$758,СВЦЭМ!$A$39:$A$758,$A140,СВЦЭМ!$B$39:$B$758,G$119)+'СЕТ СН'!$I$12+СВЦЭМ!$D$10+'СЕТ СН'!$I$5-'СЕТ СН'!$I$20</f>
        <v>4671.58197062</v>
      </c>
      <c r="H140" s="36">
        <f>SUMIFS(СВЦЭМ!$C$39:$C$758,СВЦЭМ!$A$39:$A$758,$A140,СВЦЭМ!$B$39:$B$758,H$119)+'СЕТ СН'!$I$12+СВЦЭМ!$D$10+'СЕТ СН'!$I$5-'СЕТ СН'!$I$20</f>
        <v>4661.7768648700003</v>
      </c>
      <c r="I140" s="36">
        <f>SUMIFS(СВЦЭМ!$C$39:$C$758,СВЦЭМ!$A$39:$A$758,$A140,СВЦЭМ!$B$39:$B$758,I$119)+'СЕТ СН'!$I$12+СВЦЭМ!$D$10+'СЕТ СН'!$I$5-'СЕТ СН'!$I$20</f>
        <v>4638.2504958400004</v>
      </c>
      <c r="J140" s="36">
        <f>SUMIFS(СВЦЭМ!$C$39:$C$758,СВЦЭМ!$A$39:$A$758,$A140,СВЦЭМ!$B$39:$B$758,J$119)+'СЕТ СН'!$I$12+СВЦЭМ!$D$10+'СЕТ СН'!$I$5-'СЕТ СН'!$I$20</f>
        <v>4488.3443564600002</v>
      </c>
      <c r="K140" s="36">
        <f>SUMIFS(СВЦЭМ!$C$39:$C$758,СВЦЭМ!$A$39:$A$758,$A140,СВЦЭМ!$B$39:$B$758,K$119)+'СЕТ СН'!$I$12+СВЦЭМ!$D$10+'СЕТ СН'!$I$5-'СЕТ СН'!$I$20</f>
        <v>4416.09865988</v>
      </c>
      <c r="L140" s="36">
        <f>SUMIFS(СВЦЭМ!$C$39:$C$758,СВЦЭМ!$A$39:$A$758,$A140,СВЦЭМ!$B$39:$B$758,L$119)+'СЕТ СН'!$I$12+СВЦЭМ!$D$10+'СЕТ СН'!$I$5-'СЕТ СН'!$I$20</f>
        <v>4404.7947284299999</v>
      </c>
      <c r="M140" s="36">
        <f>SUMIFS(СВЦЭМ!$C$39:$C$758,СВЦЭМ!$A$39:$A$758,$A140,СВЦЭМ!$B$39:$B$758,M$119)+'СЕТ СН'!$I$12+СВЦЭМ!$D$10+'СЕТ СН'!$I$5-'СЕТ СН'!$I$20</f>
        <v>4406.32837432</v>
      </c>
      <c r="N140" s="36">
        <f>SUMIFS(СВЦЭМ!$C$39:$C$758,СВЦЭМ!$A$39:$A$758,$A140,СВЦЭМ!$B$39:$B$758,N$119)+'СЕТ СН'!$I$12+СВЦЭМ!$D$10+'СЕТ СН'!$I$5-'СЕТ СН'!$I$20</f>
        <v>4443.0642137300001</v>
      </c>
      <c r="O140" s="36">
        <f>SUMIFS(СВЦЭМ!$C$39:$C$758,СВЦЭМ!$A$39:$A$758,$A140,СВЦЭМ!$B$39:$B$758,O$119)+'СЕТ СН'!$I$12+СВЦЭМ!$D$10+'СЕТ СН'!$I$5-'СЕТ СН'!$I$20</f>
        <v>4471.1957159100002</v>
      </c>
      <c r="P140" s="36">
        <f>SUMIFS(СВЦЭМ!$C$39:$C$758,СВЦЭМ!$A$39:$A$758,$A140,СВЦЭМ!$B$39:$B$758,P$119)+'СЕТ СН'!$I$12+СВЦЭМ!$D$10+'СЕТ СН'!$I$5-'СЕТ СН'!$I$20</f>
        <v>4509.63741845</v>
      </c>
      <c r="Q140" s="36">
        <f>SUMIFS(СВЦЭМ!$C$39:$C$758,СВЦЭМ!$A$39:$A$758,$A140,СВЦЭМ!$B$39:$B$758,Q$119)+'СЕТ СН'!$I$12+СВЦЭМ!$D$10+'СЕТ СН'!$I$5-'СЕТ СН'!$I$20</f>
        <v>4539.8323871699995</v>
      </c>
      <c r="R140" s="36">
        <f>SUMIFS(СВЦЭМ!$C$39:$C$758,СВЦЭМ!$A$39:$A$758,$A140,СВЦЭМ!$B$39:$B$758,R$119)+'СЕТ СН'!$I$12+СВЦЭМ!$D$10+'СЕТ СН'!$I$5-'СЕТ СН'!$I$20</f>
        <v>4569.9829830399995</v>
      </c>
      <c r="S140" s="36">
        <f>SUMIFS(СВЦЭМ!$C$39:$C$758,СВЦЭМ!$A$39:$A$758,$A140,СВЦЭМ!$B$39:$B$758,S$119)+'СЕТ СН'!$I$12+СВЦЭМ!$D$10+'СЕТ СН'!$I$5-'СЕТ СН'!$I$20</f>
        <v>4550.9474575000004</v>
      </c>
      <c r="T140" s="36">
        <f>SUMIFS(СВЦЭМ!$C$39:$C$758,СВЦЭМ!$A$39:$A$758,$A140,СВЦЭМ!$B$39:$B$758,T$119)+'СЕТ СН'!$I$12+СВЦЭМ!$D$10+'СЕТ СН'!$I$5-'СЕТ СН'!$I$20</f>
        <v>4509.9433356499994</v>
      </c>
      <c r="U140" s="36">
        <f>SUMIFS(СВЦЭМ!$C$39:$C$758,СВЦЭМ!$A$39:$A$758,$A140,СВЦЭМ!$B$39:$B$758,U$119)+'СЕТ СН'!$I$12+СВЦЭМ!$D$10+'СЕТ СН'!$I$5-'СЕТ СН'!$I$20</f>
        <v>4494.8305395099997</v>
      </c>
      <c r="V140" s="36">
        <f>SUMIFS(СВЦЭМ!$C$39:$C$758,СВЦЭМ!$A$39:$A$758,$A140,СВЦЭМ!$B$39:$B$758,V$119)+'СЕТ СН'!$I$12+СВЦЭМ!$D$10+'СЕТ СН'!$I$5-'СЕТ СН'!$I$20</f>
        <v>4453.8347632499999</v>
      </c>
      <c r="W140" s="36">
        <f>SUMIFS(СВЦЭМ!$C$39:$C$758,СВЦЭМ!$A$39:$A$758,$A140,СВЦЭМ!$B$39:$B$758,W$119)+'СЕТ СН'!$I$12+СВЦЭМ!$D$10+'СЕТ СН'!$I$5-'СЕТ СН'!$I$20</f>
        <v>4444.69450194</v>
      </c>
      <c r="X140" s="36">
        <f>SUMIFS(СВЦЭМ!$C$39:$C$758,СВЦЭМ!$A$39:$A$758,$A140,СВЦЭМ!$B$39:$B$758,X$119)+'СЕТ СН'!$I$12+СВЦЭМ!$D$10+'СЕТ СН'!$I$5-'СЕТ СН'!$I$20</f>
        <v>4518.3689996200001</v>
      </c>
      <c r="Y140" s="36">
        <f>SUMIFS(СВЦЭМ!$C$39:$C$758,СВЦЭМ!$A$39:$A$758,$A140,СВЦЭМ!$B$39:$B$758,Y$119)+'СЕТ СН'!$I$12+СВЦЭМ!$D$10+'СЕТ СН'!$I$5-'СЕТ СН'!$I$20</f>
        <v>4595.2737479799998</v>
      </c>
    </row>
    <row r="141" spans="1:25" ht="15.75" x14ac:dyDescent="0.2">
      <c r="A141" s="35">
        <f t="shared" si="3"/>
        <v>45404</v>
      </c>
      <c r="B141" s="36">
        <f>SUMIFS(СВЦЭМ!$C$39:$C$758,СВЦЭМ!$A$39:$A$758,$A141,СВЦЭМ!$B$39:$B$758,B$119)+'СЕТ СН'!$I$12+СВЦЭМ!$D$10+'СЕТ СН'!$I$5-'СЕТ СН'!$I$20</f>
        <v>4682.4045516299993</v>
      </c>
      <c r="C141" s="36">
        <f>SUMIFS(СВЦЭМ!$C$39:$C$758,СВЦЭМ!$A$39:$A$758,$A141,СВЦЭМ!$B$39:$B$758,C$119)+'СЕТ СН'!$I$12+СВЦЭМ!$D$10+'СЕТ СН'!$I$5-'СЕТ СН'!$I$20</f>
        <v>4703.9316647699998</v>
      </c>
      <c r="D141" s="36">
        <f>SUMIFS(СВЦЭМ!$C$39:$C$758,СВЦЭМ!$A$39:$A$758,$A141,СВЦЭМ!$B$39:$B$758,D$119)+'СЕТ СН'!$I$12+СВЦЭМ!$D$10+'СЕТ СН'!$I$5-'СЕТ СН'!$I$20</f>
        <v>4701.8940263299992</v>
      </c>
      <c r="E141" s="36">
        <f>SUMIFS(СВЦЭМ!$C$39:$C$758,СВЦЭМ!$A$39:$A$758,$A141,СВЦЭМ!$B$39:$B$758,E$119)+'СЕТ СН'!$I$12+СВЦЭМ!$D$10+'СЕТ СН'!$I$5-'СЕТ СН'!$I$20</f>
        <v>4724.7426635899992</v>
      </c>
      <c r="F141" s="36">
        <f>SUMIFS(СВЦЭМ!$C$39:$C$758,СВЦЭМ!$A$39:$A$758,$A141,СВЦЭМ!$B$39:$B$758,F$119)+'СЕТ СН'!$I$12+СВЦЭМ!$D$10+'СЕТ СН'!$I$5-'СЕТ СН'!$I$20</f>
        <v>4690.3092127999989</v>
      </c>
      <c r="G141" s="36">
        <f>SUMIFS(СВЦЭМ!$C$39:$C$758,СВЦЭМ!$A$39:$A$758,$A141,СВЦЭМ!$B$39:$B$758,G$119)+'СЕТ СН'!$I$12+СВЦЭМ!$D$10+'СЕТ СН'!$I$5-'СЕТ СН'!$I$20</f>
        <v>4664.4769597799996</v>
      </c>
      <c r="H141" s="36">
        <f>SUMIFS(СВЦЭМ!$C$39:$C$758,СВЦЭМ!$A$39:$A$758,$A141,СВЦЭМ!$B$39:$B$758,H$119)+'СЕТ СН'!$I$12+СВЦЭМ!$D$10+'СЕТ СН'!$I$5-'СЕТ СН'!$I$20</f>
        <v>4583.6265959699995</v>
      </c>
      <c r="I141" s="36">
        <f>SUMIFS(СВЦЭМ!$C$39:$C$758,СВЦЭМ!$A$39:$A$758,$A141,СВЦЭМ!$B$39:$B$758,I$119)+'СЕТ СН'!$I$12+СВЦЭМ!$D$10+'СЕТ СН'!$I$5-'СЕТ СН'!$I$20</f>
        <v>4509.6197931799998</v>
      </c>
      <c r="J141" s="36">
        <f>SUMIFS(СВЦЭМ!$C$39:$C$758,СВЦЭМ!$A$39:$A$758,$A141,СВЦЭМ!$B$39:$B$758,J$119)+'СЕТ СН'!$I$12+СВЦЭМ!$D$10+'СЕТ СН'!$I$5-'СЕТ СН'!$I$20</f>
        <v>4519.3118102600001</v>
      </c>
      <c r="K141" s="36">
        <f>SUMIFS(СВЦЭМ!$C$39:$C$758,СВЦЭМ!$A$39:$A$758,$A141,СВЦЭМ!$B$39:$B$758,K$119)+'СЕТ СН'!$I$12+СВЦЭМ!$D$10+'СЕТ СН'!$I$5-'СЕТ СН'!$I$20</f>
        <v>4482.6112479100002</v>
      </c>
      <c r="L141" s="36">
        <f>SUMIFS(СВЦЭМ!$C$39:$C$758,СВЦЭМ!$A$39:$A$758,$A141,СВЦЭМ!$B$39:$B$758,L$119)+'СЕТ СН'!$I$12+СВЦЭМ!$D$10+'СЕТ СН'!$I$5-'СЕТ СН'!$I$20</f>
        <v>4467.1155090399998</v>
      </c>
      <c r="M141" s="36">
        <f>SUMIFS(СВЦЭМ!$C$39:$C$758,СВЦЭМ!$A$39:$A$758,$A141,СВЦЭМ!$B$39:$B$758,M$119)+'СЕТ СН'!$I$12+СВЦЭМ!$D$10+'СЕТ СН'!$I$5-'СЕТ СН'!$I$20</f>
        <v>4491.6147099999998</v>
      </c>
      <c r="N141" s="36">
        <f>SUMIFS(СВЦЭМ!$C$39:$C$758,СВЦЭМ!$A$39:$A$758,$A141,СВЦЭМ!$B$39:$B$758,N$119)+'СЕТ СН'!$I$12+СВЦЭМ!$D$10+'СЕТ СН'!$I$5-'СЕТ СН'!$I$20</f>
        <v>4491.6742187999998</v>
      </c>
      <c r="O141" s="36">
        <f>SUMIFS(СВЦЭМ!$C$39:$C$758,СВЦЭМ!$A$39:$A$758,$A141,СВЦЭМ!$B$39:$B$758,O$119)+'СЕТ СН'!$I$12+СВЦЭМ!$D$10+'СЕТ СН'!$I$5-'СЕТ СН'!$I$20</f>
        <v>4530.0662884599997</v>
      </c>
      <c r="P141" s="36">
        <f>SUMIFS(СВЦЭМ!$C$39:$C$758,СВЦЭМ!$A$39:$A$758,$A141,СВЦЭМ!$B$39:$B$758,P$119)+'СЕТ СН'!$I$12+СВЦЭМ!$D$10+'СЕТ СН'!$I$5-'СЕТ СН'!$I$20</f>
        <v>4538.1763531199995</v>
      </c>
      <c r="Q141" s="36">
        <f>SUMIFS(СВЦЭМ!$C$39:$C$758,СВЦЭМ!$A$39:$A$758,$A141,СВЦЭМ!$B$39:$B$758,Q$119)+'СЕТ СН'!$I$12+СВЦЭМ!$D$10+'СЕТ СН'!$I$5-'СЕТ СН'!$I$20</f>
        <v>4556.1374234300001</v>
      </c>
      <c r="R141" s="36">
        <f>SUMIFS(СВЦЭМ!$C$39:$C$758,СВЦЭМ!$A$39:$A$758,$A141,СВЦЭМ!$B$39:$B$758,R$119)+'СЕТ СН'!$I$12+СВЦЭМ!$D$10+'СЕТ СН'!$I$5-'СЕТ СН'!$I$20</f>
        <v>4540.6425031500003</v>
      </c>
      <c r="S141" s="36">
        <f>SUMIFS(СВЦЭМ!$C$39:$C$758,СВЦЭМ!$A$39:$A$758,$A141,СВЦЭМ!$B$39:$B$758,S$119)+'СЕТ СН'!$I$12+СВЦЭМ!$D$10+'СЕТ СН'!$I$5-'СЕТ СН'!$I$20</f>
        <v>4541.30585376</v>
      </c>
      <c r="T141" s="36">
        <f>SUMIFS(СВЦЭМ!$C$39:$C$758,СВЦЭМ!$A$39:$A$758,$A141,СВЦЭМ!$B$39:$B$758,T$119)+'СЕТ СН'!$I$12+СВЦЭМ!$D$10+'СЕТ СН'!$I$5-'СЕТ СН'!$I$20</f>
        <v>4505.9692582600001</v>
      </c>
      <c r="U141" s="36">
        <f>SUMIFS(СВЦЭМ!$C$39:$C$758,СВЦЭМ!$A$39:$A$758,$A141,СВЦЭМ!$B$39:$B$758,U$119)+'СЕТ СН'!$I$12+СВЦЭМ!$D$10+'СЕТ СН'!$I$5-'СЕТ СН'!$I$20</f>
        <v>4465.03208455</v>
      </c>
      <c r="V141" s="36">
        <f>SUMIFS(СВЦЭМ!$C$39:$C$758,СВЦЭМ!$A$39:$A$758,$A141,СВЦЭМ!$B$39:$B$758,V$119)+'СЕТ СН'!$I$12+СВЦЭМ!$D$10+'СЕТ СН'!$I$5-'СЕТ СН'!$I$20</f>
        <v>4432.4503349099996</v>
      </c>
      <c r="W141" s="36">
        <f>SUMIFS(СВЦЭМ!$C$39:$C$758,СВЦЭМ!$A$39:$A$758,$A141,СВЦЭМ!$B$39:$B$758,W$119)+'СЕТ СН'!$I$12+СВЦЭМ!$D$10+'СЕТ СН'!$I$5-'СЕТ СН'!$I$20</f>
        <v>4448.3457730299997</v>
      </c>
      <c r="X141" s="36">
        <f>SUMIFS(СВЦЭМ!$C$39:$C$758,СВЦЭМ!$A$39:$A$758,$A141,СВЦЭМ!$B$39:$B$758,X$119)+'СЕТ СН'!$I$12+СВЦЭМ!$D$10+'СЕТ СН'!$I$5-'СЕТ СН'!$I$20</f>
        <v>4532.8951517300002</v>
      </c>
      <c r="Y141" s="36">
        <f>SUMIFS(СВЦЭМ!$C$39:$C$758,СВЦЭМ!$A$39:$A$758,$A141,СВЦЭМ!$B$39:$B$758,Y$119)+'СЕТ СН'!$I$12+СВЦЭМ!$D$10+'СЕТ СН'!$I$5-'СЕТ СН'!$I$20</f>
        <v>4572.7607478800001</v>
      </c>
    </row>
    <row r="142" spans="1:25" ht="15.75" x14ac:dyDescent="0.2">
      <c r="A142" s="35">
        <f t="shared" si="3"/>
        <v>45405</v>
      </c>
      <c r="B142" s="36">
        <f>SUMIFS(СВЦЭМ!$C$39:$C$758,СВЦЭМ!$A$39:$A$758,$A142,СВЦЭМ!$B$39:$B$758,B$119)+'СЕТ СН'!$I$12+СВЦЭМ!$D$10+'СЕТ СН'!$I$5-'СЕТ СН'!$I$20</f>
        <v>4573.9494121500002</v>
      </c>
      <c r="C142" s="36">
        <f>SUMIFS(СВЦЭМ!$C$39:$C$758,СВЦЭМ!$A$39:$A$758,$A142,СВЦЭМ!$B$39:$B$758,C$119)+'СЕТ СН'!$I$12+СВЦЭМ!$D$10+'СЕТ СН'!$I$5-'СЕТ СН'!$I$20</f>
        <v>4650.4836892499998</v>
      </c>
      <c r="D142" s="36">
        <f>SUMIFS(СВЦЭМ!$C$39:$C$758,СВЦЭМ!$A$39:$A$758,$A142,СВЦЭМ!$B$39:$B$758,D$119)+'СЕТ СН'!$I$12+СВЦЭМ!$D$10+'СЕТ СН'!$I$5-'СЕТ СН'!$I$20</f>
        <v>4676.3323295600003</v>
      </c>
      <c r="E142" s="36">
        <f>SUMIFS(СВЦЭМ!$C$39:$C$758,СВЦЭМ!$A$39:$A$758,$A142,СВЦЭМ!$B$39:$B$758,E$119)+'СЕТ СН'!$I$12+СВЦЭМ!$D$10+'СЕТ СН'!$I$5-'СЕТ СН'!$I$20</f>
        <v>4703.5542563399995</v>
      </c>
      <c r="F142" s="36">
        <f>SUMIFS(СВЦЭМ!$C$39:$C$758,СВЦЭМ!$A$39:$A$758,$A142,СВЦЭМ!$B$39:$B$758,F$119)+'СЕТ СН'!$I$12+СВЦЭМ!$D$10+'СЕТ СН'!$I$5-'СЕТ СН'!$I$20</f>
        <v>4710.636185809999</v>
      </c>
      <c r="G142" s="36">
        <f>SUMIFS(СВЦЭМ!$C$39:$C$758,СВЦЭМ!$A$39:$A$758,$A142,СВЦЭМ!$B$39:$B$758,G$119)+'СЕТ СН'!$I$12+СВЦЭМ!$D$10+'СЕТ СН'!$I$5-'СЕТ СН'!$I$20</f>
        <v>4684.6796001499997</v>
      </c>
      <c r="H142" s="36">
        <f>SUMIFS(СВЦЭМ!$C$39:$C$758,СВЦЭМ!$A$39:$A$758,$A142,СВЦЭМ!$B$39:$B$758,H$119)+'СЕТ СН'!$I$12+СВЦЭМ!$D$10+'СЕТ СН'!$I$5-'СЕТ СН'!$I$20</f>
        <v>4599.8648168899999</v>
      </c>
      <c r="I142" s="36">
        <f>SUMIFS(СВЦЭМ!$C$39:$C$758,СВЦЭМ!$A$39:$A$758,$A142,СВЦЭМ!$B$39:$B$758,I$119)+'СЕТ СН'!$I$12+СВЦЭМ!$D$10+'СЕТ СН'!$I$5-'СЕТ СН'!$I$20</f>
        <v>4497.0692923699999</v>
      </c>
      <c r="J142" s="36">
        <f>SUMIFS(СВЦЭМ!$C$39:$C$758,СВЦЭМ!$A$39:$A$758,$A142,СВЦЭМ!$B$39:$B$758,J$119)+'СЕТ СН'!$I$12+СВЦЭМ!$D$10+'СЕТ СН'!$I$5-'СЕТ СН'!$I$20</f>
        <v>4423.1203795399997</v>
      </c>
      <c r="K142" s="36">
        <f>SUMIFS(СВЦЭМ!$C$39:$C$758,СВЦЭМ!$A$39:$A$758,$A142,СВЦЭМ!$B$39:$B$758,K$119)+'СЕТ СН'!$I$12+СВЦЭМ!$D$10+'СЕТ СН'!$I$5-'СЕТ СН'!$I$20</f>
        <v>4409.6478304399998</v>
      </c>
      <c r="L142" s="36">
        <f>SUMIFS(СВЦЭМ!$C$39:$C$758,СВЦЭМ!$A$39:$A$758,$A142,СВЦЭМ!$B$39:$B$758,L$119)+'СЕТ СН'!$I$12+СВЦЭМ!$D$10+'СЕТ СН'!$I$5-'СЕТ СН'!$I$20</f>
        <v>4395.5404588199999</v>
      </c>
      <c r="M142" s="36">
        <f>SUMIFS(СВЦЭМ!$C$39:$C$758,СВЦЭМ!$A$39:$A$758,$A142,СВЦЭМ!$B$39:$B$758,M$119)+'СЕТ СН'!$I$12+СВЦЭМ!$D$10+'СЕТ СН'!$I$5-'СЕТ СН'!$I$20</f>
        <v>4386.9035450600004</v>
      </c>
      <c r="N142" s="36">
        <f>SUMIFS(СВЦЭМ!$C$39:$C$758,СВЦЭМ!$A$39:$A$758,$A142,СВЦЭМ!$B$39:$B$758,N$119)+'СЕТ СН'!$I$12+СВЦЭМ!$D$10+'СЕТ СН'!$I$5-'СЕТ СН'!$I$20</f>
        <v>4383.76161082</v>
      </c>
      <c r="O142" s="36">
        <f>SUMIFS(СВЦЭМ!$C$39:$C$758,СВЦЭМ!$A$39:$A$758,$A142,СВЦЭМ!$B$39:$B$758,O$119)+'СЕТ СН'!$I$12+СВЦЭМ!$D$10+'СЕТ СН'!$I$5-'СЕТ СН'!$I$20</f>
        <v>4392.3456746600004</v>
      </c>
      <c r="P142" s="36">
        <f>SUMIFS(СВЦЭМ!$C$39:$C$758,СВЦЭМ!$A$39:$A$758,$A142,СВЦЭМ!$B$39:$B$758,P$119)+'СЕТ СН'!$I$12+СВЦЭМ!$D$10+'СЕТ СН'!$I$5-'СЕТ СН'!$I$20</f>
        <v>4412.3719236799998</v>
      </c>
      <c r="Q142" s="36">
        <f>SUMIFS(СВЦЭМ!$C$39:$C$758,СВЦЭМ!$A$39:$A$758,$A142,СВЦЭМ!$B$39:$B$758,Q$119)+'СЕТ СН'!$I$12+СВЦЭМ!$D$10+'СЕТ СН'!$I$5-'СЕТ СН'!$I$20</f>
        <v>4440.2027050799998</v>
      </c>
      <c r="R142" s="36">
        <f>SUMIFS(СВЦЭМ!$C$39:$C$758,СВЦЭМ!$A$39:$A$758,$A142,СВЦЭМ!$B$39:$B$758,R$119)+'СЕТ СН'!$I$12+СВЦЭМ!$D$10+'СЕТ СН'!$I$5-'СЕТ СН'!$I$20</f>
        <v>4455.1281533000001</v>
      </c>
      <c r="S142" s="36">
        <f>SUMIFS(СВЦЭМ!$C$39:$C$758,СВЦЭМ!$A$39:$A$758,$A142,СВЦЭМ!$B$39:$B$758,S$119)+'СЕТ СН'!$I$12+СВЦЭМ!$D$10+'СЕТ СН'!$I$5-'СЕТ СН'!$I$20</f>
        <v>4454.4024995099999</v>
      </c>
      <c r="T142" s="36">
        <f>SUMIFS(СВЦЭМ!$C$39:$C$758,СВЦЭМ!$A$39:$A$758,$A142,СВЦЭМ!$B$39:$B$758,T$119)+'СЕТ СН'!$I$12+СВЦЭМ!$D$10+'СЕТ СН'!$I$5-'СЕТ СН'!$I$20</f>
        <v>4425.2388438999997</v>
      </c>
      <c r="U142" s="36">
        <f>SUMIFS(СВЦЭМ!$C$39:$C$758,СВЦЭМ!$A$39:$A$758,$A142,СВЦЭМ!$B$39:$B$758,U$119)+'СЕТ СН'!$I$12+СВЦЭМ!$D$10+'СЕТ СН'!$I$5-'СЕТ СН'!$I$20</f>
        <v>4456.7754505100002</v>
      </c>
      <c r="V142" s="36">
        <f>SUMIFS(СВЦЭМ!$C$39:$C$758,СВЦЭМ!$A$39:$A$758,$A142,СВЦЭМ!$B$39:$B$758,V$119)+'СЕТ СН'!$I$12+СВЦЭМ!$D$10+'СЕТ СН'!$I$5-'СЕТ СН'!$I$20</f>
        <v>4412.2913911699998</v>
      </c>
      <c r="W142" s="36">
        <f>SUMIFS(СВЦЭМ!$C$39:$C$758,СВЦЭМ!$A$39:$A$758,$A142,СВЦЭМ!$B$39:$B$758,W$119)+'СЕТ СН'!$I$12+СВЦЭМ!$D$10+'СЕТ СН'!$I$5-'СЕТ СН'!$I$20</f>
        <v>4391.4663553399996</v>
      </c>
      <c r="X142" s="36">
        <f>SUMIFS(СВЦЭМ!$C$39:$C$758,СВЦЭМ!$A$39:$A$758,$A142,СВЦЭМ!$B$39:$B$758,X$119)+'СЕТ СН'!$I$12+СВЦЭМ!$D$10+'СЕТ СН'!$I$5-'СЕТ СН'!$I$20</f>
        <v>4439.0647269499996</v>
      </c>
      <c r="Y142" s="36">
        <f>SUMIFS(СВЦЭМ!$C$39:$C$758,СВЦЭМ!$A$39:$A$758,$A142,СВЦЭМ!$B$39:$B$758,Y$119)+'СЕТ СН'!$I$12+СВЦЭМ!$D$10+'СЕТ СН'!$I$5-'СЕТ СН'!$I$20</f>
        <v>4484.9312287100001</v>
      </c>
    </row>
    <row r="143" spans="1:25" ht="15.75" x14ac:dyDescent="0.2">
      <c r="A143" s="35">
        <f t="shared" si="3"/>
        <v>45406</v>
      </c>
      <c r="B143" s="36">
        <f>SUMIFS(СВЦЭМ!$C$39:$C$758,СВЦЭМ!$A$39:$A$758,$A143,СВЦЭМ!$B$39:$B$758,B$119)+'СЕТ СН'!$I$12+СВЦЭМ!$D$10+'СЕТ СН'!$I$5-'СЕТ СН'!$I$20</f>
        <v>4554.3980324200002</v>
      </c>
      <c r="C143" s="36">
        <f>SUMIFS(СВЦЭМ!$C$39:$C$758,СВЦЭМ!$A$39:$A$758,$A143,СВЦЭМ!$B$39:$B$758,C$119)+'СЕТ СН'!$I$12+СВЦЭМ!$D$10+'СЕТ СН'!$I$5-'СЕТ СН'!$I$20</f>
        <v>4606.0840754500005</v>
      </c>
      <c r="D143" s="36">
        <f>SUMIFS(СВЦЭМ!$C$39:$C$758,СВЦЭМ!$A$39:$A$758,$A143,СВЦЭМ!$B$39:$B$758,D$119)+'СЕТ СН'!$I$12+СВЦЭМ!$D$10+'СЕТ СН'!$I$5-'СЕТ СН'!$I$20</f>
        <v>4624.6407831899996</v>
      </c>
      <c r="E143" s="36">
        <f>SUMIFS(СВЦЭМ!$C$39:$C$758,СВЦЭМ!$A$39:$A$758,$A143,СВЦЭМ!$B$39:$B$758,E$119)+'СЕТ СН'!$I$12+СВЦЭМ!$D$10+'СЕТ СН'!$I$5-'СЕТ СН'!$I$20</f>
        <v>4635.30793662</v>
      </c>
      <c r="F143" s="36">
        <f>SUMIFS(СВЦЭМ!$C$39:$C$758,СВЦЭМ!$A$39:$A$758,$A143,СВЦЭМ!$B$39:$B$758,F$119)+'СЕТ СН'!$I$12+СВЦЭМ!$D$10+'СЕТ СН'!$I$5-'СЕТ СН'!$I$20</f>
        <v>4606.8270650599998</v>
      </c>
      <c r="G143" s="36">
        <f>SUMIFS(СВЦЭМ!$C$39:$C$758,СВЦЭМ!$A$39:$A$758,$A143,СВЦЭМ!$B$39:$B$758,G$119)+'СЕТ СН'!$I$12+СВЦЭМ!$D$10+'СЕТ СН'!$I$5-'СЕТ СН'!$I$20</f>
        <v>4575.6535484100004</v>
      </c>
      <c r="H143" s="36">
        <f>SUMIFS(СВЦЭМ!$C$39:$C$758,СВЦЭМ!$A$39:$A$758,$A143,СВЦЭМ!$B$39:$B$758,H$119)+'СЕТ СН'!$I$12+СВЦЭМ!$D$10+'СЕТ СН'!$I$5-'СЕТ СН'!$I$20</f>
        <v>4513.4303827799995</v>
      </c>
      <c r="I143" s="36">
        <f>SUMIFS(СВЦЭМ!$C$39:$C$758,СВЦЭМ!$A$39:$A$758,$A143,СВЦЭМ!$B$39:$B$758,I$119)+'СЕТ СН'!$I$12+СВЦЭМ!$D$10+'СЕТ СН'!$I$5-'СЕТ СН'!$I$20</f>
        <v>4463.3724916000001</v>
      </c>
      <c r="J143" s="36">
        <f>SUMIFS(СВЦЭМ!$C$39:$C$758,СВЦЭМ!$A$39:$A$758,$A143,СВЦЭМ!$B$39:$B$758,J$119)+'СЕТ СН'!$I$12+СВЦЭМ!$D$10+'СЕТ СН'!$I$5-'СЕТ СН'!$I$20</f>
        <v>4402.6985914899997</v>
      </c>
      <c r="K143" s="36">
        <f>SUMIFS(СВЦЭМ!$C$39:$C$758,СВЦЭМ!$A$39:$A$758,$A143,СВЦЭМ!$B$39:$B$758,K$119)+'СЕТ СН'!$I$12+СВЦЭМ!$D$10+'СЕТ СН'!$I$5-'СЕТ СН'!$I$20</f>
        <v>4403.90753193</v>
      </c>
      <c r="L143" s="36">
        <f>SUMIFS(СВЦЭМ!$C$39:$C$758,СВЦЭМ!$A$39:$A$758,$A143,СВЦЭМ!$B$39:$B$758,L$119)+'СЕТ СН'!$I$12+СВЦЭМ!$D$10+'СЕТ СН'!$I$5-'СЕТ СН'!$I$20</f>
        <v>4407.9106328199996</v>
      </c>
      <c r="M143" s="36">
        <f>SUMIFS(СВЦЭМ!$C$39:$C$758,СВЦЭМ!$A$39:$A$758,$A143,СВЦЭМ!$B$39:$B$758,M$119)+'СЕТ СН'!$I$12+СВЦЭМ!$D$10+'СЕТ СН'!$I$5-'СЕТ СН'!$I$20</f>
        <v>4410.5403088599996</v>
      </c>
      <c r="N143" s="36">
        <f>SUMIFS(СВЦЭМ!$C$39:$C$758,СВЦЭМ!$A$39:$A$758,$A143,СВЦЭМ!$B$39:$B$758,N$119)+'СЕТ СН'!$I$12+СВЦЭМ!$D$10+'СЕТ СН'!$I$5-'СЕТ СН'!$I$20</f>
        <v>4403.5439040700003</v>
      </c>
      <c r="O143" s="36">
        <f>SUMIFS(СВЦЭМ!$C$39:$C$758,СВЦЭМ!$A$39:$A$758,$A143,СВЦЭМ!$B$39:$B$758,O$119)+'СЕТ СН'!$I$12+СВЦЭМ!$D$10+'СЕТ СН'!$I$5-'СЕТ СН'!$I$20</f>
        <v>4418.1177855599999</v>
      </c>
      <c r="P143" s="36">
        <f>SUMIFS(СВЦЭМ!$C$39:$C$758,СВЦЭМ!$A$39:$A$758,$A143,СВЦЭМ!$B$39:$B$758,P$119)+'СЕТ СН'!$I$12+СВЦЭМ!$D$10+'СЕТ СН'!$I$5-'СЕТ СН'!$I$20</f>
        <v>4436.4305737799996</v>
      </c>
      <c r="Q143" s="36">
        <f>SUMIFS(СВЦЭМ!$C$39:$C$758,СВЦЭМ!$A$39:$A$758,$A143,СВЦЭМ!$B$39:$B$758,Q$119)+'СЕТ СН'!$I$12+СВЦЭМ!$D$10+'СЕТ СН'!$I$5-'СЕТ СН'!$I$20</f>
        <v>4456.7915797099995</v>
      </c>
      <c r="R143" s="36">
        <f>SUMIFS(СВЦЭМ!$C$39:$C$758,СВЦЭМ!$A$39:$A$758,$A143,СВЦЭМ!$B$39:$B$758,R$119)+'СЕТ СН'!$I$12+СВЦЭМ!$D$10+'СЕТ СН'!$I$5-'СЕТ СН'!$I$20</f>
        <v>4450.4419891099997</v>
      </c>
      <c r="S143" s="36">
        <f>SUMIFS(СВЦЭМ!$C$39:$C$758,СВЦЭМ!$A$39:$A$758,$A143,СВЦЭМ!$B$39:$B$758,S$119)+'СЕТ СН'!$I$12+СВЦЭМ!$D$10+'СЕТ СН'!$I$5-'СЕТ СН'!$I$20</f>
        <v>4419.12528845</v>
      </c>
      <c r="T143" s="36">
        <f>SUMIFS(СВЦЭМ!$C$39:$C$758,СВЦЭМ!$A$39:$A$758,$A143,СВЦЭМ!$B$39:$B$758,T$119)+'СЕТ СН'!$I$12+СВЦЭМ!$D$10+'СЕТ СН'!$I$5-'СЕТ СН'!$I$20</f>
        <v>4398.3098947500002</v>
      </c>
      <c r="U143" s="36">
        <f>SUMIFS(СВЦЭМ!$C$39:$C$758,СВЦЭМ!$A$39:$A$758,$A143,СВЦЭМ!$B$39:$B$758,U$119)+'СЕТ СН'!$I$12+СВЦЭМ!$D$10+'СЕТ СН'!$I$5-'СЕТ СН'!$I$20</f>
        <v>4354.3698088199999</v>
      </c>
      <c r="V143" s="36">
        <f>SUMIFS(СВЦЭМ!$C$39:$C$758,СВЦЭМ!$A$39:$A$758,$A143,СВЦЭМ!$B$39:$B$758,V$119)+'СЕТ СН'!$I$12+СВЦЭМ!$D$10+'СЕТ СН'!$I$5-'СЕТ СН'!$I$20</f>
        <v>4323.0847064999998</v>
      </c>
      <c r="W143" s="36">
        <f>SUMIFS(СВЦЭМ!$C$39:$C$758,СВЦЭМ!$A$39:$A$758,$A143,СВЦЭМ!$B$39:$B$758,W$119)+'СЕТ СН'!$I$12+СВЦЭМ!$D$10+'СЕТ СН'!$I$5-'СЕТ СН'!$I$20</f>
        <v>4354.2582780900002</v>
      </c>
      <c r="X143" s="36">
        <f>SUMIFS(СВЦЭМ!$C$39:$C$758,СВЦЭМ!$A$39:$A$758,$A143,СВЦЭМ!$B$39:$B$758,X$119)+'СЕТ СН'!$I$12+СВЦЭМ!$D$10+'СЕТ СН'!$I$5-'СЕТ СН'!$I$20</f>
        <v>4423.33770714</v>
      </c>
      <c r="Y143" s="36">
        <f>SUMIFS(СВЦЭМ!$C$39:$C$758,СВЦЭМ!$A$39:$A$758,$A143,СВЦЭМ!$B$39:$B$758,Y$119)+'СЕТ СН'!$I$12+СВЦЭМ!$D$10+'СЕТ СН'!$I$5-'СЕТ СН'!$I$20</f>
        <v>4461.9446790100001</v>
      </c>
    </row>
    <row r="144" spans="1:25" ht="15.75" x14ac:dyDescent="0.2">
      <c r="A144" s="35">
        <f t="shared" si="3"/>
        <v>45407</v>
      </c>
      <c r="B144" s="36">
        <f>SUMIFS(СВЦЭМ!$C$39:$C$758,СВЦЭМ!$A$39:$A$758,$A144,СВЦЭМ!$B$39:$B$758,B$119)+'СЕТ СН'!$I$12+СВЦЭМ!$D$10+'СЕТ СН'!$I$5-'СЕТ СН'!$I$20</f>
        <v>4509.35070541</v>
      </c>
      <c r="C144" s="36">
        <f>SUMIFS(СВЦЭМ!$C$39:$C$758,СВЦЭМ!$A$39:$A$758,$A144,СВЦЭМ!$B$39:$B$758,C$119)+'СЕТ СН'!$I$12+СВЦЭМ!$D$10+'СЕТ СН'!$I$5-'СЕТ СН'!$I$20</f>
        <v>4578.0235889799997</v>
      </c>
      <c r="D144" s="36">
        <f>SUMIFS(СВЦЭМ!$C$39:$C$758,СВЦЭМ!$A$39:$A$758,$A144,СВЦЭМ!$B$39:$B$758,D$119)+'СЕТ СН'!$I$12+СВЦЭМ!$D$10+'СЕТ СН'!$I$5-'СЕТ СН'!$I$20</f>
        <v>4649.1033427100001</v>
      </c>
      <c r="E144" s="36">
        <f>SUMIFS(СВЦЭМ!$C$39:$C$758,СВЦЭМ!$A$39:$A$758,$A144,СВЦЭМ!$B$39:$B$758,E$119)+'СЕТ СН'!$I$12+СВЦЭМ!$D$10+'СЕТ СН'!$I$5-'СЕТ СН'!$I$20</f>
        <v>4657.1009663099994</v>
      </c>
      <c r="F144" s="36">
        <f>SUMIFS(СВЦЭМ!$C$39:$C$758,СВЦЭМ!$A$39:$A$758,$A144,СВЦЭМ!$B$39:$B$758,F$119)+'СЕТ СН'!$I$12+СВЦЭМ!$D$10+'СЕТ СН'!$I$5-'СЕТ СН'!$I$20</f>
        <v>4652.7434038900001</v>
      </c>
      <c r="G144" s="36">
        <f>SUMIFS(СВЦЭМ!$C$39:$C$758,СВЦЭМ!$A$39:$A$758,$A144,СВЦЭМ!$B$39:$B$758,G$119)+'СЕТ СН'!$I$12+СВЦЭМ!$D$10+'СЕТ СН'!$I$5-'СЕТ СН'!$I$20</f>
        <v>4654.0696017800001</v>
      </c>
      <c r="H144" s="36">
        <f>SUMIFS(СВЦЭМ!$C$39:$C$758,СВЦЭМ!$A$39:$A$758,$A144,СВЦЭМ!$B$39:$B$758,H$119)+'СЕТ СН'!$I$12+СВЦЭМ!$D$10+'СЕТ СН'!$I$5-'СЕТ СН'!$I$20</f>
        <v>4520.8906432499998</v>
      </c>
      <c r="I144" s="36">
        <f>SUMIFS(СВЦЭМ!$C$39:$C$758,СВЦЭМ!$A$39:$A$758,$A144,СВЦЭМ!$B$39:$B$758,I$119)+'СЕТ СН'!$I$12+СВЦЭМ!$D$10+'СЕТ СН'!$I$5-'СЕТ СН'!$I$20</f>
        <v>4500.5502674199997</v>
      </c>
      <c r="J144" s="36">
        <f>SUMIFS(СВЦЭМ!$C$39:$C$758,СВЦЭМ!$A$39:$A$758,$A144,СВЦЭМ!$B$39:$B$758,J$119)+'СЕТ СН'!$I$12+СВЦЭМ!$D$10+'СЕТ СН'!$I$5-'СЕТ СН'!$I$20</f>
        <v>4470.8041031900002</v>
      </c>
      <c r="K144" s="36">
        <f>SUMIFS(СВЦЭМ!$C$39:$C$758,СВЦЭМ!$A$39:$A$758,$A144,СВЦЭМ!$B$39:$B$758,K$119)+'СЕТ СН'!$I$12+СВЦЭМ!$D$10+'СЕТ СН'!$I$5-'СЕТ СН'!$I$20</f>
        <v>4474.9427971900004</v>
      </c>
      <c r="L144" s="36">
        <f>SUMIFS(СВЦЭМ!$C$39:$C$758,СВЦЭМ!$A$39:$A$758,$A144,СВЦЭМ!$B$39:$B$758,L$119)+'СЕТ СН'!$I$12+СВЦЭМ!$D$10+'СЕТ СН'!$I$5-'СЕТ СН'!$I$20</f>
        <v>4481.6341320000001</v>
      </c>
      <c r="M144" s="36">
        <f>SUMIFS(СВЦЭМ!$C$39:$C$758,СВЦЭМ!$A$39:$A$758,$A144,СВЦЭМ!$B$39:$B$758,M$119)+'СЕТ СН'!$I$12+СВЦЭМ!$D$10+'СЕТ СН'!$I$5-'СЕТ СН'!$I$20</f>
        <v>4474.3384048400003</v>
      </c>
      <c r="N144" s="36">
        <f>SUMIFS(СВЦЭМ!$C$39:$C$758,СВЦЭМ!$A$39:$A$758,$A144,СВЦЭМ!$B$39:$B$758,N$119)+'СЕТ СН'!$I$12+СВЦЭМ!$D$10+'СЕТ СН'!$I$5-'СЕТ СН'!$I$20</f>
        <v>4468.6479600599996</v>
      </c>
      <c r="O144" s="36">
        <f>SUMIFS(СВЦЭМ!$C$39:$C$758,СВЦЭМ!$A$39:$A$758,$A144,СВЦЭМ!$B$39:$B$758,O$119)+'СЕТ СН'!$I$12+СВЦЭМ!$D$10+'СЕТ СН'!$I$5-'СЕТ СН'!$I$20</f>
        <v>4513.94242915</v>
      </c>
      <c r="P144" s="36">
        <f>SUMIFS(СВЦЭМ!$C$39:$C$758,СВЦЭМ!$A$39:$A$758,$A144,СВЦЭМ!$B$39:$B$758,P$119)+'СЕТ СН'!$I$12+СВЦЭМ!$D$10+'СЕТ СН'!$I$5-'СЕТ СН'!$I$20</f>
        <v>4515.3514827399995</v>
      </c>
      <c r="Q144" s="36">
        <f>SUMIFS(СВЦЭМ!$C$39:$C$758,СВЦЭМ!$A$39:$A$758,$A144,СВЦЭМ!$B$39:$B$758,Q$119)+'СЕТ СН'!$I$12+СВЦЭМ!$D$10+'СЕТ СН'!$I$5-'СЕТ СН'!$I$20</f>
        <v>4543.5364059900003</v>
      </c>
      <c r="R144" s="36">
        <f>SUMIFS(СВЦЭМ!$C$39:$C$758,СВЦЭМ!$A$39:$A$758,$A144,СВЦЭМ!$B$39:$B$758,R$119)+'СЕТ СН'!$I$12+СВЦЭМ!$D$10+'СЕТ СН'!$I$5-'СЕТ СН'!$I$20</f>
        <v>4546.0961499900004</v>
      </c>
      <c r="S144" s="36">
        <f>SUMIFS(СВЦЭМ!$C$39:$C$758,СВЦЭМ!$A$39:$A$758,$A144,СВЦЭМ!$B$39:$B$758,S$119)+'СЕТ СН'!$I$12+СВЦЭМ!$D$10+'СЕТ СН'!$I$5-'СЕТ СН'!$I$20</f>
        <v>4523.1479268900002</v>
      </c>
      <c r="T144" s="36">
        <f>SUMIFS(СВЦЭМ!$C$39:$C$758,СВЦЭМ!$A$39:$A$758,$A144,СВЦЭМ!$B$39:$B$758,T$119)+'СЕТ СН'!$I$12+СВЦЭМ!$D$10+'СЕТ СН'!$I$5-'СЕТ СН'!$I$20</f>
        <v>4466.3376472999998</v>
      </c>
      <c r="U144" s="36">
        <f>SUMIFS(СВЦЭМ!$C$39:$C$758,СВЦЭМ!$A$39:$A$758,$A144,СВЦЭМ!$B$39:$B$758,U$119)+'СЕТ СН'!$I$12+СВЦЭМ!$D$10+'СЕТ СН'!$I$5-'СЕТ СН'!$I$20</f>
        <v>4427.2108683899996</v>
      </c>
      <c r="V144" s="36">
        <f>SUMIFS(СВЦЭМ!$C$39:$C$758,СВЦЭМ!$A$39:$A$758,$A144,СВЦЭМ!$B$39:$B$758,V$119)+'СЕТ СН'!$I$12+СВЦЭМ!$D$10+'СЕТ СН'!$I$5-'СЕТ СН'!$I$20</f>
        <v>4404.0251772600004</v>
      </c>
      <c r="W144" s="36">
        <f>SUMIFS(СВЦЭМ!$C$39:$C$758,СВЦЭМ!$A$39:$A$758,$A144,СВЦЭМ!$B$39:$B$758,W$119)+'СЕТ СН'!$I$12+СВЦЭМ!$D$10+'СЕТ СН'!$I$5-'СЕТ СН'!$I$20</f>
        <v>4431.7401973799997</v>
      </c>
      <c r="X144" s="36">
        <f>SUMIFS(СВЦЭМ!$C$39:$C$758,СВЦЭМ!$A$39:$A$758,$A144,СВЦЭМ!$B$39:$B$758,X$119)+'СЕТ СН'!$I$12+СВЦЭМ!$D$10+'СЕТ СН'!$I$5-'СЕТ СН'!$I$20</f>
        <v>4488.8125672400001</v>
      </c>
      <c r="Y144" s="36">
        <f>SUMIFS(СВЦЭМ!$C$39:$C$758,СВЦЭМ!$A$39:$A$758,$A144,СВЦЭМ!$B$39:$B$758,Y$119)+'СЕТ СН'!$I$12+СВЦЭМ!$D$10+'СЕТ СН'!$I$5-'СЕТ СН'!$I$20</f>
        <v>4528.5161954799996</v>
      </c>
    </row>
    <row r="145" spans="1:26" ht="15.75" x14ac:dyDescent="0.2">
      <c r="A145" s="35">
        <f t="shared" si="3"/>
        <v>45408</v>
      </c>
      <c r="B145" s="36">
        <f>SUMIFS(СВЦЭМ!$C$39:$C$758,СВЦЭМ!$A$39:$A$758,$A145,СВЦЭМ!$B$39:$B$758,B$119)+'СЕТ СН'!$I$12+СВЦЭМ!$D$10+'СЕТ СН'!$I$5-'СЕТ СН'!$I$20</f>
        <v>4536.8207456099999</v>
      </c>
      <c r="C145" s="36">
        <f>SUMIFS(СВЦЭМ!$C$39:$C$758,СВЦЭМ!$A$39:$A$758,$A145,СВЦЭМ!$B$39:$B$758,C$119)+'СЕТ СН'!$I$12+СВЦЭМ!$D$10+'СЕТ СН'!$I$5-'СЕТ СН'!$I$20</f>
        <v>4591.6990596400001</v>
      </c>
      <c r="D145" s="36">
        <f>SUMIFS(СВЦЭМ!$C$39:$C$758,СВЦЭМ!$A$39:$A$758,$A145,СВЦЭМ!$B$39:$B$758,D$119)+'СЕТ СН'!$I$12+СВЦЭМ!$D$10+'СЕТ СН'!$I$5-'СЕТ СН'!$I$20</f>
        <v>4655.2001452200002</v>
      </c>
      <c r="E145" s="36">
        <f>SUMIFS(СВЦЭМ!$C$39:$C$758,СВЦЭМ!$A$39:$A$758,$A145,СВЦЭМ!$B$39:$B$758,E$119)+'СЕТ СН'!$I$12+СВЦЭМ!$D$10+'СЕТ СН'!$I$5-'СЕТ СН'!$I$20</f>
        <v>4677.610244989999</v>
      </c>
      <c r="F145" s="36">
        <f>SUMIFS(СВЦЭМ!$C$39:$C$758,СВЦЭМ!$A$39:$A$758,$A145,СВЦЭМ!$B$39:$B$758,F$119)+'СЕТ СН'!$I$12+СВЦЭМ!$D$10+'СЕТ СН'!$I$5-'СЕТ СН'!$I$20</f>
        <v>4673.5041571499996</v>
      </c>
      <c r="G145" s="36">
        <f>SUMIFS(СВЦЭМ!$C$39:$C$758,СВЦЭМ!$A$39:$A$758,$A145,СВЦЭМ!$B$39:$B$758,G$119)+'СЕТ СН'!$I$12+СВЦЭМ!$D$10+'СЕТ СН'!$I$5-'СЕТ СН'!$I$20</f>
        <v>4651.9774594399996</v>
      </c>
      <c r="H145" s="36">
        <f>SUMIFS(СВЦЭМ!$C$39:$C$758,СВЦЭМ!$A$39:$A$758,$A145,СВЦЭМ!$B$39:$B$758,H$119)+'СЕТ СН'!$I$12+СВЦЭМ!$D$10+'СЕТ СН'!$I$5-'СЕТ СН'!$I$20</f>
        <v>4583.9556728799998</v>
      </c>
      <c r="I145" s="36">
        <f>SUMIFS(СВЦЭМ!$C$39:$C$758,СВЦЭМ!$A$39:$A$758,$A145,СВЦЭМ!$B$39:$B$758,I$119)+'СЕТ СН'!$I$12+СВЦЭМ!$D$10+'СЕТ СН'!$I$5-'СЕТ СН'!$I$20</f>
        <v>4515.1832597100001</v>
      </c>
      <c r="J145" s="36">
        <f>SUMIFS(СВЦЭМ!$C$39:$C$758,СВЦЭМ!$A$39:$A$758,$A145,СВЦЭМ!$B$39:$B$758,J$119)+'СЕТ СН'!$I$12+СВЦЭМ!$D$10+'СЕТ СН'!$I$5-'СЕТ СН'!$I$20</f>
        <v>4470.5662812499995</v>
      </c>
      <c r="K145" s="36">
        <f>SUMIFS(СВЦЭМ!$C$39:$C$758,СВЦЭМ!$A$39:$A$758,$A145,СВЦЭМ!$B$39:$B$758,K$119)+'СЕТ СН'!$I$12+СВЦЭМ!$D$10+'СЕТ СН'!$I$5-'СЕТ СН'!$I$20</f>
        <v>4463.8686199200001</v>
      </c>
      <c r="L145" s="36">
        <f>SUMIFS(СВЦЭМ!$C$39:$C$758,СВЦЭМ!$A$39:$A$758,$A145,СВЦЭМ!$B$39:$B$758,L$119)+'СЕТ СН'!$I$12+СВЦЭМ!$D$10+'СЕТ СН'!$I$5-'СЕТ СН'!$I$20</f>
        <v>4445.2738249599997</v>
      </c>
      <c r="M145" s="36">
        <f>SUMIFS(СВЦЭМ!$C$39:$C$758,СВЦЭМ!$A$39:$A$758,$A145,СВЦЭМ!$B$39:$B$758,M$119)+'СЕТ СН'!$I$12+СВЦЭМ!$D$10+'СЕТ СН'!$I$5-'СЕТ СН'!$I$20</f>
        <v>4454.0272533899997</v>
      </c>
      <c r="N145" s="36">
        <f>SUMIFS(СВЦЭМ!$C$39:$C$758,СВЦЭМ!$A$39:$A$758,$A145,СВЦЭМ!$B$39:$B$758,N$119)+'СЕТ СН'!$I$12+СВЦЭМ!$D$10+'СЕТ СН'!$I$5-'СЕТ СН'!$I$20</f>
        <v>4458.8439580200002</v>
      </c>
      <c r="O145" s="36">
        <f>SUMIFS(СВЦЭМ!$C$39:$C$758,СВЦЭМ!$A$39:$A$758,$A145,СВЦЭМ!$B$39:$B$758,O$119)+'СЕТ СН'!$I$12+СВЦЭМ!$D$10+'СЕТ СН'!$I$5-'СЕТ СН'!$I$20</f>
        <v>4457.0909187500001</v>
      </c>
      <c r="P145" s="36">
        <f>SUMIFS(СВЦЭМ!$C$39:$C$758,СВЦЭМ!$A$39:$A$758,$A145,СВЦЭМ!$B$39:$B$758,P$119)+'СЕТ СН'!$I$12+СВЦЭМ!$D$10+'СЕТ СН'!$I$5-'СЕТ СН'!$I$20</f>
        <v>4424.6305480600004</v>
      </c>
      <c r="Q145" s="36">
        <f>SUMIFS(СВЦЭМ!$C$39:$C$758,СВЦЭМ!$A$39:$A$758,$A145,СВЦЭМ!$B$39:$B$758,Q$119)+'СЕТ СН'!$I$12+СВЦЭМ!$D$10+'СЕТ СН'!$I$5-'СЕТ СН'!$I$20</f>
        <v>4450.3423090100005</v>
      </c>
      <c r="R145" s="36">
        <f>SUMIFS(СВЦЭМ!$C$39:$C$758,СВЦЭМ!$A$39:$A$758,$A145,СВЦЭМ!$B$39:$B$758,R$119)+'СЕТ СН'!$I$12+СВЦЭМ!$D$10+'СЕТ СН'!$I$5-'СЕТ СН'!$I$20</f>
        <v>4486.5653215399998</v>
      </c>
      <c r="S145" s="36">
        <f>SUMIFS(СВЦЭМ!$C$39:$C$758,СВЦЭМ!$A$39:$A$758,$A145,СВЦЭМ!$B$39:$B$758,S$119)+'СЕТ СН'!$I$12+СВЦЭМ!$D$10+'СЕТ СН'!$I$5-'СЕТ СН'!$I$20</f>
        <v>4484.7417612400004</v>
      </c>
      <c r="T145" s="36">
        <f>SUMIFS(СВЦЭМ!$C$39:$C$758,СВЦЭМ!$A$39:$A$758,$A145,СВЦЭМ!$B$39:$B$758,T$119)+'СЕТ СН'!$I$12+СВЦЭМ!$D$10+'СЕТ СН'!$I$5-'СЕТ СН'!$I$20</f>
        <v>4451.1792914999996</v>
      </c>
      <c r="U145" s="36">
        <f>SUMIFS(СВЦЭМ!$C$39:$C$758,СВЦЭМ!$A$39:$A$758,$A145,СВЦЭМ!$B$39:$B$758,U$119)+'СЕТ СН'!$I$12+СВЦЭМ!$D$10+'СЕТ СН'!$I$5-'СЕТ СН'!$I$20</f>
        <v>4448.6692548699993</v>
      </c>
      <c r="V145" s="36">
        <f>SUMIFS(СВЦЭМ!$C$39:$C$758,СВЦЭМ!$A$39:$A$758,$A145,СВЦЭМ!$B$39:$B$758,V$119)+'СЕТ СН'!$I$12+СВЦЭМ!$D$10+'СЕТ СН'!$I$5-'СЕТ СН'!$I$20</f>
        <v>4418.18029656</v>
      </c>
      <c r="W145" s="36">
        <f>SUMIFS(СВЦЭМ!$C$39:$C$758,СВЦЭМ!$A$39:$A$758,$A145,СВЦЭМ!$B$39:$B$758,W$119)+'СЕТ СН'!$I$12+СВЦЭМ!$D$10+'СЕТ СН'!$I$5-'СЕТ СН'!$I$20</f>
        <v>4409.0983232099998</v>
      </c>
      <c r="X145" s="36">
        <f>SUMIFS(СВЦЭМ!$C$39:$C$758,СВЦЭМ!$A$39:$A$758,$A145,СВЦЭМ!$B$39:$B$758,X$119)+'СЕТ СН'!$I$12+СВЦЭМ!$D$10+'СЕТ СН'!$I$5-'СЕТ СН'!$I$20</f>
        <v>4417.8546692800001</v>
      </c>
      <c r="Y145" s="36">
        <f>SUMIFS(СВЦЭМ!$C$39:$C$758,СВЦЭМ!$A$39:$A$758,$A145,СВЦЭМ!$B$39:$B$758,Y$119)+'СЕТ СН'!$I$12+СВЦЭМ!$D$10+'СЕТ СН'!$I$5-'СЕТ СН'!$I$20</f>
        <v>4476.7864264899999</v>
      </c>
    </row>
    <row r="146" spans="1:26" ht="15.75" x14ac:dyDescent="0.2">
      <c r="A146" s="35">
        <f t="shared" si="3"/>
        <v>45409</v>
      </c>
      <c r="B146" s="36">
        <f>SUMIFS(СВЦЭМ!$C$39:$C$758,СВЦЭМ!$A$39:$A$758,$A146,СВЦЭМ!$B$39:$B$758,B$119)+'СЕТ СН'!$I$12+СВЦЭМ!$D$10+'СЕТ СН'!$I$5-'СЕТ СН'!$I$20</f>
        <v>4576.1562293200004</v>
      </c>
      <c r="C146" s="36">
        <f>SUMIFS(СВЦЭМ!$C$39:$C$758,СВЦЭМ!$A$39:$A$758,$A146,СВЦЭМ!$B$39:$B$758,C$119)+'СЕТ СН'!$I$12+СВЦЭМ!$D$10+'СЕТ СН'!$I$5-'СЕТ СН'!$I$20</f>
        <v>4685.5738821300001</v>
      </c>
      <c r="D146" s="36">
        <f>SUMIFS(СВЦЭМ!$C$39:$C$758,СВЦЭМ!$A$39:$A$758,$A146,СВЦЭМ!$B$39:$B$758,D$119)+'СЕТ СН'!$I$12+СВЦЭМ!$D$10+'СЕТ СН'!$I$5-'СЕТ СН'!$I$20</f>
        <v>4678.4322773499989</v>
      </c>
      <c r="E146" s="36">
        <f>SUMIFS(СВЦЭМ!$C$39:$C$758,СВЦЭМ!$A$39:$A$758,$A146,СВЦЭМ!$B$39:$B$758,E$119)+'СЕТ СН'!$I$12+СВЦЭМ!$D$10+'СЕТ СН'!$I$5-'СЕТ СН'!$I$20</f>
        <v>4677.4379645400004</v>
      </c>
      <c r="F146" s="36">
        <f>SUMIFS(СВЦЭМ!$C$39:$C$758,СВЦЭМ!$A$39:$A$758,$A146,СВЦЭМ!$B$39:$B$758,F$119)+'СЕТ СН'!$I$12+СВЦЭМ!$D$10+'СЕТ СН'!$I$5-'СЕТ СН'!$I$20</f>
        <v>4686.3381932699995</v>
      </c>
      <c r="G146" s="36">
        <f>SUMIFS(СВЦЭМ!$C$39:$C$758,СВЦЭМ!$A$39:$A$758,$A146,СВЦЭМ!$B$39:$B$758,G$119)+'СЕТ СН'!$I$12+СВЦЭМ!$D$10+'СЕТ СН'!$I$5-'СЕТ СН'!$I$20</f>
        <v>4687.9296288499991</v>
      </c>
      <c r="H146" s="36">
        <f>SUMIFS(СВЦЭМ!$C$39:$C$758,СВЦЭМ!$A$39:$A$758,$A146,СВЦЭМ!$B$39:$B$758,H$119)+'СЕТ СН'!$I$12+СВЦЭМ!$D$10+'СЕТ СН'!$I$5-'СЕТ СН'!$I$20</f>
        <v>4614.1749400899998</v>
      </c>
      <c r="I146" s="36">
        <f>SUMIFS(СВЦЭМ!$C$39:$C$758,СВЦЭМ!$A$39:$A$758,$A146,СВЦЭМ!$B$39:$B$758,I$119)+'СЕТ СН'!$I$12+СВЦЭМ!$D$10+'СЕТ СН'!$I$5-'СЕТ СН'!$I$20</f>
        <v>4600.79104654</v>
      </c>
      <c r="J146" s="36">
        <f>SUMIFS(СВЦЭМ!$C$39:$C$758,СВЦЭМ!$A$39:$A$758,$A146,СВЦЭМ!$B$39:$B$758,J$119)+'СЕТ СН'!$I$12+СВЦЭМ!$D$10+'СЕТ СН'!$I$5-'СЕТ СН'!$I$20</f>
        <v>4521.93000416</v>
      </c>
      <c r="K146" s="36">
        <f>SUMIFS(СВЦЭМ!$C$39:$C$758,СВЦЭМ!$A$39:$A$758,$A146,СВЦЭМ!$B$39:$B$758,K$119)+'СЕТ СН'!$I$12+СВЦЭМ!$D$10+'СЕТ СН'!$I$5-'СЕТ СН'!$I$20</f>
        <v>4526.0460010899997</v>
      </c>
      <c r="L146" s="36">
        <f>SUMIFS(СВЦЭМ!$C$39:$C$758,СВЦЭМ!$A$39:$A$758,$A146,СВЦЭМ!$B$39:$B$758,L$119)+'СЕТ СН'!$I$12+СВЦЭМ!$D$10+'СЕТ СН'!$I$5-'СЕТ СН'!$I$20</f>
        <v>4465.3807861999994</v>
      </c>
      <c r="M146" s="36">
        <f>SUMIFS(СВЦЭМ!$C$39:$C$758,СВЦЭМ!$A$39:$A$758,$A146,СВЦЭМ!$B$39:$B$758,M$119)+'СЕТ СН'!$I$12+СВЦЭМ!$D$10+'СЕТ СН'!$I$5-'СЕТ СН'!$I$20</f>
        <v>4494.2670027300001</v>
      </c>
      <c r="N146" s="36">
        <f>SUMIFS(СВЦЭМ!$C$39:$C$758,СВЦЭМ!$A$39:$A$758,$A146,СВЦЭМ!$B$39:$B$758,N$119)+'СЕТ СН'!$I$12+СВЦЭМ!$D$10+'СЕТ СН'!$I$5-'СЕТ СН'!$I$20</f>
        <v>4488.9119436700003</v>
      </c>
      <c r="O146" s="36">
        <f>SUMIFS(СВЦЭМ!$C$39:$C$758,СВЦЭМ!$A$39:$A$758,$A146,СВЦЭМ!$B$39:$B$758,O$119)+'СЕТ СН'!$I$12+СВЦЭМ!$D$10+'СЕТ СН'!$I$5-'СЕТ СН'!$I$20</f>
        <v>4506.0673318600002</v>
      </c>
      <c r="P146" s="36">
        <f>SUMIFS(СВЦЭМ!$C$39:$C$758,СВЦЭМ!$A$39:$A$758,$A146,СВЦЭМ!$B$39:$B$758,P$119)+'СЕТ СН'!$I$12+СВЦЭМ!$D$10+'СЕТ СН'!$I$5-'СЕТ СН'!$I$20</f>
        <v>4520.2967165399996</v>
      </c>
      <c r="Q146" s="36">
        <f>SUMIFS(СВЦЭМ!$C$39:$C$758,СВЦЭМ!$A$39:$A$758,$A146,СВЦЭМ!$B$39:$B$758,Q$119)+'СЕТ СН'!$I$12+СВЦЭМ!$D$10+'СЕТ СН'!$I$5-'СЕТ СН'!$I$20</f>
        <v>4536.3093788799997</v>
      </c>
      <c r="R146" s="36">
        <f>SUMIFS(СВЦЭМ!$C$39:$C$758,СВЦЭМ!$A$39:$A$758,$A146,СВЦЭМ!$B$39:$B$758,R$119)+'СЕТ СН'!$I$12+СВЦЭМ!$D$10+'СЕТ СН'!$I$5-'СЕТ СН'!$I$20</f>
        <v>4543.6222363099996</v>
      </c>
      <c r="S146" s="36">
        <f>SUMIFS(СВЦЭМ!$C$39:$C$758,СВЦЭМ!$A$39:$A$758,$A146,СВЦЭМ!$B$39:$B$758,S$119)+'СЕТ СН'!$I$12+СВЦЭМ!$D$10+'СЕТ СН'!$I$5-'СЕТ СН'!$I$20</f>
        <v>4507.5371549299998</v>
      </c>
      <c r="T146" s="36">
        <f>SUMIFS(СВЦЭМ!$C$39:$C$758,СВЦЭМ!$A$39:$A$758,$A146,СВЦЭМ!$B$39:$B$758,T$119)+'СЕТ СН'!$I$12+СВЦЭМ!$D$10+'СЕТ СН'!$I$5-'СЕТ СН'!$I$20</f>
        <v>4529.3152235500002</v>
      </c>
      <c r="U146" s="36">
        <f>SUMIFS(СВЦЭМ!$C$39:$C$758,СВЦЭМ!$A$39:$A$758,$A146,СВЦЭМ!$B$39:$B$758,U$119)+'СЕТ СН'!$I$12+СВЦЭМ!$D$10+'СЕТ СН'!$I$5-'СЕТ СН'!$I$20</f>
        <v>4449.0471475599998</v>
      </c>
      <c r="V146" s="36">
        <f>SUMIFS(СВЦЭМ!$C$39:$C$758,СВЦЭМ!$A$39:$A$758,$A146,СВЦЭМ!$B$39:$B$758,V$119)+'СЕТ СН'!$I$12+СВЦЭМ!$D$10+'СЕТ СН'!$I$5-'СЕТ СН'!$I$20</f>
        <v>4487.2304545899997</v>
      </c>
      <c r="W146" s="36">
        <f>SUMIFS(СВЦЭМ!$C$39:$C$758,СВЦЭМ!$A$39:$A$758,$A146,СВЦЭМ!$B$39:$B$758,W$119)+'СЕТ СН'!$I$12+СВЦЭМ!$D$10+'СЕТ СН'!$I$5-'СЕТ СН'!$I$20</f>
        <v>4483.7863098999997</v>
      </c>
      <c r="X146" s="36">
        <f>SUMIFS(СВЦЭМ!$C$39:$C$758,СВЦЭМ!$A$39:$A$758,$A146,СВЦЭМ!$B$39:$B$758,X$119)+'СЕТ СН'!$I$12+СВЦЭМ!$D$10+'СЕТ СН'!$I$5-'СЕТ СН'!$I$20</f>
        <v>4577.0802373899996</v>
      </c>
      <c r="Y146" s="36">
        <f>SUMIFS(СВЦЭМ!$C$39:$C$758,СВЦЭМ!$A$39:$A$758,$A146,СВЦЭМ!$B$39:$B$758,Y$119)+'СЕТ СН'!$I$12+СВЦЭМ!$D$10+'СЕТ СН'!$I$5-'СЕТ СН'!$I$20</f>
        <v>4665.9902873399997</v>
      </c>
    </row>
    <row r="147" spans="1:26" ht="15.75" x14ac:dyDescent="0.2">
      <c r="A147" s="35">
        <f t="shared" si="3"/>
        <v>45410</v>
      </c>
      <c r="B147" s="36">
        <f>SUMIFS(СВЦЭМ!$C$39:$C$758,СВЦЭМ!$A$39:$A$758,$A147,СВЦЭМ!$B$39:$B$758,B$119)+'СЕТ СН'!$I$12+СВЦЭМ!$D$10+'СЕТ СН'!$I$5-'СЕТ СН'!$I$20</f>
        <v>4712.934771709999</v>
      </c>
      <c r="C147" s="36">
        <f>SUMIFS(СВЦЭМ!$C$39:$C$758,СВЦЭМ!$A$39:$A$758,$A147,СВЦЭМ!$B$39:$B$758,C$119)+'СЕТ СН'!$I$12+СВЦЭМ!$D$10+'СЕТ СН'!$I$5-'СЕТ СН'!$I$20</f>
        <v>4514.5707065999995</v>
      </c>
      <c r="D147" s="36">
        <f>SUMIFS(СВЦЭМ!$C$39:$C$758,СВЦЭМ!$A$39:$A$758,$A147,СВЦЭМ!$B$39:$B$758,D$119)+'СЕТ СН'!$I$12+СВЦЭМ!$D$10+'СЕТ СН'!$I$5-'СЕТ СН'!$I$20</f>
        <v>4548.5811753300004</v>
      </c>
      <c r="E147" s="36">
        <f>SUMIFS(СВЦЭМ!$C$39:$C$758,СВЦЭМ!$A$39:$A$758,$A147,СВЦЭМ!$B$39:$B$758,E$119)+'СЕТ СН'!$I$12+СВЦЭМ!$D$10+'СЕТ СН'!$I$5-'СЕТ СН'!$I$20</f>
        <v>4562.5610283599999</v>
      </c>
      <c r="F147" s="36">
        <f>SUMIFS(СВЦЭМ!$C$39:$C$758,СВЦЭМ!$A$39:$A$758,$A147,СВЦЭМ!$B$39:$B$758,F$119)+'СЕТ СН'!$I$12+СВЦЭМ!$D$10+'СЕТ СН'!$I$5-'СЕТ СН'!$I$20</f>
        <v>4584.6748744400002</v>
      </c>
      <c r="G147" s="36">
        <f>SUMIFS(СВЦЭМ!$C$39:$C$758,СВЦЭМ!$A$39:$A$758,$A147,СВЦЭМ!$B$39:$B$758,G$119)+'СЕТ СН'!$I$12+СВЦЭМ!$D$10+'СЕТ СН'!$I$5-'СЕТ СН'!$I$20</f>
        <v>4570.2941792800002</v>
      </c>
      <c r="H147" s="36">
        <f>SUMIFS(СВЦЭМ!$C$39:$C$758,СВЦЭМ!$A$39:$A$758,$A147,СВЦЭМ!$B$39:$B$758,H$119)+'СЕТ СН'!$I$12+СВЦЭМ!$D$10+'СЕТ СН'!$I$5-'СЕТ СН'!$I$20</f>
        <v>4674.4675790299998</v>
      </c>
      <c r="I147" s="36">
        <f>SUMIFS(СВЦЭМ!$C$39:$C$758,СВЦЭМ!$A$39:$A$758,$A147,СВЦЭМ!$B$39:$B$758,I$119)+'СЕТ СН'!$I$12+СВЦЭМ!$D$10+'СЕТ СН'!$I$5-'СЕТ СН'!$I$20</f>
        <v>4609.1090693899996</v>
      </c>
      <c r="J147" s="36">
        <f>SUMIFS(СВЦЭМ!$C$39:$C$758,СВЦЭМ!$A$39:$A$758,$A147,СВЦЭМ!$B$39:$B$758,J$119)+'СЕТ СН'!$I$12+СВЦЭМ!$D$10+'СЕТ СН'!$I$5-'СЕТ СН'!$I$20</f>
        <v>4478.2009283899997</v>
      </c>
      <c r="K147" s="36">
        <f>SUMIFS(СВЦЭМ!$C$39:$C$758,СВЦЭМ!$A$39:$A$758,$A147,СВЦЭМ!$B$39:$B$758,K$119)+'СЕТ СН'!$I$12+СВЦЭМ!$D$10+'СЕТ СН'!$I$5-'СЕТ СН'!$I$20</f>
        <v>4424.7850083800004</v>
      </c>
      <c r="L147" s="36">
        <f>SUMIFS(СВЦЭМ!$C$39:$C$758,СВЦЭМ!$A$39:$A$758,$A147,СВЦЭМ!$B$39:$B$758,L$119)+'СЕТ СН'!$I$12+СВЦЭМ!$D$10+'СЕТ СН'!$I$5-'СЕТ СН'!$I$20</f>
        <v>4412.2754436899995</v>
      </c>
      <c r="M147" s="36">
        <f>SUMIFS(СВЦЭМ!$C$39:$C$758,СВЦЭМ!$A$39:$A$758,$A147,СВЦЭМ!$B$39:$B$758,M$119)+'СЕТ СН'!$I$12+СВЦЭМ!$D$10+'СЕТ СН'!$I$5-'СЕТ СН'!$I$20</f>
        <v>4449.0241495299997</v>
      </c>
      <c r="N147" s="36">
        <f>SUMIFS(СВЦЭМ!$C$39:$C$758,СВЦЭМ!$A$39:$A$758,$A147,СВЦЭМ!$B$39:$B$758,N$119)+'СЕТ СН'!$I$12+СВЦЭМ!$D$10+'СЕТ СН'!$I$5-'СЕТ СН'!$I$20</f>
        <v>4453.6019471</v>
      </c>
      <c r="O147" s="36">
        <f>SUMIFS(СВЦЭМ!$C$39:$C$758,СВЦЭМ!$A$39:$A$758,$A147,СВЦЭМ!$B$39:$B$758,O$119)+'СЕТ СН'!$I$12+СВЦЭМ!$D$10+'СЕТ СН'!$I$5-'СЕТ СН'!$I$20</f>
        <v>4479.2038580500002</v>
      </c>
      <c r="P147" s="36">
        <f>SUMIFS(СВЦЭМ!$C$39:$C$758,СВЦЭМ!$A$39:$A$758,$A147,СВЦЭМ!$B$39:$B$758,P$119)+'СЕТ СН'!$I$12+СВЦЭМ!$D$10+'СЕТ СН'!$I$5-'СЕТ СН'!$I$20</f>
        <v>4493.5918254600001</v>
      </c>
      <c r="Q147" s="36">
        <f>SUMIFS(СВЦЭМ!$C$39:$C$758,СВЦЭМ!$A$39:$A$758,$A147,СВЦЭМ!$B$39:$B$758,Q$119)+'СЕТ СН'!$I$12+СВЦЭМ!$D$10+'СЕТ СН'!$I$5-'СЕТ СН'!$I$20</f>
        <v>4507.3512852000003</v>
      </c>
      <c r="R147" s="36">
        <f>SUMIFS(СВЦЭМ!$C$39:$C$758,СВЦЭМ!$A$39:$A$758,$A147,СВЦЭМ!$B$39:$B$758,R$119)+'СЕТ СН'!$I$12+СВЦЭМ!$D$10+'СЕТ СН'!$I$5-'СЕТ СН'!$I$20</f>
        <v>4541.25162344</v>
      </c>
      <c r="S147" s="36">
        <f>SUMIFS(СВЦЭМ!$C$39:$C$758,СВЦЭМ!$A$39:$A$758,$A147,СВЦЭМ!$B$39:$B$758,S$119)+'СЕТ СН'!$I$12+СВЦЭМ!$D$10+'СЕТ СН'!$I$5-'СЕТ СН'!$I$20</f>
        <v>4525.0050142700002</v>
      </c>
      <c r="T147" s="36">
        <f>SUMIFS(СВЦЭМ!$C$39:$C$758,СВЦЭМ!$A$39:$A$758,$A147,СВЦЭМ!$B$39:$B$758,T$119)+'СЕТ СН'!$I$12+СВЦЭМ!$D$10+'СЕТ СН'!$I$5-'СЕТ СН'!$I$20</f>
        <v>4490.6358883399998</v>
      </c>
      <c r="U147" s="36">
        <f>SUMIFS(СВЦЭМ!$C$39:$C$758,СВЦЭМ!$A$39:$A$758,$A147,СВЦЭМ!$B$39:$B$758,U$119)+'СЕТ СН'!$I$12+СВЦЭМ!$D$10+'СЕТ СН'!$I$5-'СЕТ СН'!$I$20</f>
        <v>4486.1979335899996</v>
      </c>
      <c r="V147" s="36">
        <f>SUMIFS(СВЦЭМ!$C$39:$C$758,СВЦЭМ!$A$39:$A$758,$A147,СВЦЭМ!$B$39:$B$758,V$119)+'СЕТ СН'!$I$12+СВЦЭМ!$D$10+'СЕТ СН'!$I$5-'СЕТ СН'!$I$20</f>
        <v>4442.3487757900002</v>
      </c>
      <c r="W147" s="36">
        <f>SUMIFS(СВЦЭМ!$C$39:$C$758,СВЦЭМ!$A$39:$A$758,$A147,СВЦЭМ!$B$39:$B$758,W$119)+'СЕТ СН'!$I$12+СВЦЭМ!$D$10+'СЕТ СН'!$I$5-'СЕТ СН'!$I$20</f>
        <v>4420.0161257099999</v>
      </c>
      <c r="X147" s="36">
        <f>SUMIFS(СВЦЭМ!$C$39:$C$758,СВЦЭМ!$A$39:$A$758,$A147,СВЦЭМ!$B$39:$B$758,X$119)+'СЕТ СН'!$I$12+СВЦЭМ!$D$10+'СЕТ СН'!$I$5-'СЕТ СН'!$I$20</f>
        <v>4448.26390369</v>
      </c>
      <c r="Y147" s="36">
        <f>SUMIFS(СВЦЭМ!$C$39:$C$758,СВЦЭМ!$A$39:$A$758,$A147,СВЦЭМ!$B$39:$B$758,Y$119)+'СЕТ СН'!$I$12+СВЦЭМ!$D$10+'СЕТ СН'!$I$5-'СЕТ СН'!$I$20</f>
        <v>4522.0974588199997</v>
      </c>
    </row>
    <row r="148" spans="1:26" ht="15.75" x14ac:dyDescent="0.2">
      <c r="A148" s="35">
        <f t="shared" si="3"/>
        <v>45411</v>
      </c>
      <c r="B148" s="36">
        <f>SUMIFS(СВЦЭМ!$C$39:$C$758,СВЦЭМ!$A$39:$A$758,$A148,СВЦЭМ!$B$39:$B$758,B$119)+'СЕТ СН'!$I$12+СВЦЭМ!$D$10+'СЕТ СН'!$I$5-'СЕТ СН'!$I$20</f>
        <v>4398.0384032900001</v>
      </c>
      <c r="C148" s="36">
        <f>SUMIFS(СВЦЭМ!$C$39:$C$758,СВЦЭМ!$A$39:$A$758,$A148,СВЦЭМ!$B$39:$B$758,C$119)+'СЕТ СН'!$I$12+СВЦЭМ!$D$10+'СЕТ СН'!$I$5-'СЕТ СН'!$I$20</f>
        <v>4483.7505931899996</v>
      </c>
      <c r="D148" s="36">
        <f>SUMIFS(СВЦЭМ!$C$39:$C$758,СВЦЭМ!$A$39:$A$758,$A148,СВЦЭМ!$B$39:$B$758,D$119)+'СЕТ СН'!$I$12+СВЦЭМ!$D$10+'СЕТ СН'!$I$5-'СЕТ СН'!$I$20</f>
        <v>4550.89494732</v>
      </c>
      <c r="E148" s="36">
        <f>SUMIFS(СВЦЭМ!$C$39:$C$758,СВЦЭМ!$A$39:$A$758,$A148,СВЦЭМ!$B$39:$B$758,E$119)+'СЕТ СН'!$I$12+СВЦЭМ!$D$10+'СЕТ СН'!$I$5-'СЕТ СН'!$I$20</f>
        <v>4564.5855197299998</v>
      </c>
      <c r="F148" s="36">
        <f>SUMIFS(СВЦЭМ!$C$39:$C$758,СВЦЭМ!$A$39:$A$758,$A148,СВЦЭМ!$B$39:$B$758,F$119)+'СЕТ СН'!$I$12+СВЦЭМ!$D$10+'СЕТ СН'!$I$5-'СЕТ СН'!$I$20</f>
        <v>4570.3741939199999</v>
      </c>
      <c r="G148" s="36">
        <f>SUMIFS(СВЦЭМ!$C$39:$C$758,СВЦЭМ!$A$39:$A$758,$A148,СВЦЭМ!$B$39:$B$758,G$119)+'СЕТ СН'!$I$12+СВЦЭМ!$D$10+'СЕТ СН'!$I$5-'СЕТ СН'!$I$20</f>
        <v>4549.7279616400001</v>
      </c>
      <c r="H148" s="36">
        <f>SUMIFS(СВЦЭМ!$C$39:$C$758,СВЦЭМ!$A$39:$A$758,$A148,СВЦЭМ!$B$39:$B$758,H$119)+'СЕТ СН'!$I$12+СВЦЭМ!$D$10+'СЕТ СН'!$I$5-'СЕТ СН'!$I$20</f>
        <v>4538.2639027699997</v>
      </c>
      <c r="I148" s="36">
        <f>SUMIFS(СВЦЭМ!$C$39:$C$758,СВЦЭМ!$A$39:$A$758,$A148,СВЦЭМ!$B$39:$B$758,I$119)+'СЕТ СН'!$I$12+СВЦЭМ!$D$10+'СЕТ СН'!$I$5-'СЕТ СН'!$I$20</f>
        <v>4494.3875145100001</v>
      </c>
      <c r="J148" s="36">
        <f>SUMIFS(СВЦЭМ!$C$39:$C$758,СВЦЭМ!$A$39:$A$758,$A148,СВЦЭМ!$B$39:$B$758,J$119)+'СЕТ СН'!$I$12+СВЦЭМ!$D$10+'СЕТ СН'!$I$5-'СЕТ СН'!$I$20</f>
        <v>4398.3189750700003</v>
      </c>
      <c r="K148" s="36">
        <f>SUMIFS(СВЦЭМ!$C$39:$C$758,СВЦЭМ!$A$39:$A$758,$A148,СВЦЭМ!$B$39:$B$758,K$119)+'СЕТ СН'!$I$12+СВЦЭМ!$D$10+'СЕТ СН'!$I$5-'СЕТ СН'!$I$20</f>
        <v>4337.31879871</v>
      </c>
      <c r="L148" s="36">
        <f>SUMIFS(СВЦЭМ!$C$39:$C$758,СВЦЭМ!$A$39:$A$758,$A148,СВЦЭМ!$B$39:$B$758,L$119)+'СЕТ СН'!$I$12+СВЦЭМ!$D$10+'СЕТ СН'!$I$5-'СЕТ СН'!$I$20</f>
        <v>4292.1363659899998</v>
      </c>
      <c r="M148" s="36">
        <f>SUMIFS(СВЦЭМ!$C$39:$C$758,СВЦЭМ!$A$39:$A$758,$A148,СВЦЭМ!$B$39:$B$758,M$119)+'СЕТ СН'!$I$12+СВЦЭМ!$D$10+'СЕТ СН'!$I$5-'СЕТ СН'!$I$20</f>
        <v>4288.2535617499998</v>
      </c>
      <c r="N148" s="36">
        <f>SUMIFS(СВЦЭМ!$C$39:$C$758,СВЦЭМ!$A$39:$A$758,$A148,СВЦЭМ!$B$39:$B$758,N$119)+'СЕТ СН'!$I$12+СВЦЭМ!$D$10+'СЕТ СН'!$I$5-'СЕТ СН'!$I$20</f>
        <v>4321.1508690199998</v>
      </c>
      <c r="O148" s="36">
        <f>SUMIFS(СВЦЭМ!$C$39:$C$758,СВЦЭМ!$A$39:$A$758,$A148,СВЦЭМ!$B$39:$B$758,O$119)+'СЕТ СН'!$I$12+СВЦЭМ!$D$10+'СЕТ СН'!$I$5-'СЕТ СН'!$I$20</f>
        <v>4329.3606053599997</v>
      </c>
      <c r="P148" s="36">
        <f>SUMIFS(СВЦЭМ!$C$39:$C$758,СВЦЭМ!$A$39:$A$758,$A148,СВЦЭМ!$B$39:$B$758,P$119)+'СЕТ СН'!$I$12+СВЦЭМ!$D$10+'СЕТ СН'!$I$5-'СЕТ СН'!$I$20</f>
        <v>4336.6770547100004</v>
      </c>
      <c r="Q148" s="36">
        <f>SUMIFS(СВЦЭМ!$C$39:$C$758,СВЦЭМ!$A$39:$A$758,$A148,СВЦЭМ!$B$39:$B$758,Q$119)+'СЕТ СН'!$I$12+СВЦЭМ!$D$10+'СЕТ СН'!$I$5-'СЕТ СН'!$I$20</f>
        <v>4363.3342214599998</v>
      </c>
      <c r="R148" s="36">
        <f>SUMIFS(СВЦЭМ!$C$39:$C$758,СВЦЭМ!$A$39:$A$758,$A148,СВЦЭМ!$B$39:$B$758,R$119)+'СЕТ СН'!$I$12+СВЦЭМ!$D$10+'СЕТ СН'!$I$5-'СЕТ СН'!$I$20</f>
        <v>4388.3562772300002</v>
      </c>
      <c r="S148" s="36">
        <f>SUMIFS(СВЦЭМ!$C$39:$C$758,СВЦЭМ!$A$39:$A$758,$A148,СВЦЭМ!$B$39:$B$758,S$119)+'СЕТ СН'!$I$12+СВЦЭМ!$D$10+'СЕТ СН'!$I$5-'СЕТ СН'!$I$20</f>
        <v>4379.2351236899995</v>
      </c>
      <c r="T148" s="36">
        <f>SUMIFS(СВЦЭМ!$C$39:$C$758,СВЦЭМ!$A$39:$A$758,$A148,СВЦЭМ!$B$39:$B$758,T$119)+'СЕТ СН'!$I$12+СВЦЭМ!$D$10+'СЕТ СН'!$I$5-'СЕТ СН'!$I$20</f>
        <v>4359.6819449699997</v>
      </c>
      <c r="U148" s="36">
        <f>SUMIFS(СВЦЭМ!$C$39:$C$758,СВЦЭМ!$A$39:$A$758,$A148,СВЦЭМ!$B$39:$B$758,U$119)+'СЕТ СН'!$I$12+СВЦЭМ!$D$10+'СЕТ СН'!$I$5-'СЕТ СН'!$I$20</f>
        <v>4375.7980517300002</v>
      </c>
      <c r="V148" s="36">
        <f>SUMIFS(СВЦЭМ!$C$39:$C$758,СВЦЭМ!$A$39:$A$758,$A148,СВЦЭМ!$B$39:$B$758,V$119)+'СЕТ СН'!$I$12+СВЦЭМ!$D$10+'СЕТ СН'!$I$5-'СЕТ СН'!$I$20</f>
        <v>4325.0768883800001</v>
      </c>
      <c r="W148" s="36">
        <f>SUMIFS(СВЦЭМ!$C$39:$C$758,СВЦЭМ!$A$39:$A$758,$A148,СВЦЭМ!$B$39:$B$758,W$119)+'СЕТ СН'!$I$12+СВЦЭМ!$D$10+'СЕТ СН'!$I$5-'СЕТ СН'!$I$20</f>
        <v>4310.0237188800002</v>
      </c>
      <c r="X148" s="36">
        <f>SUMIFS(СВЦЭМ!$C$39:$C$758,СВЦЭМ!$A$39:$A$758,$A148,СВЦЭМ!$B$39:$B$758,X$119)+'СЕТ СН'!$I$12+СВЦЭМ!$D$10+'СЕТ СН'!$I$5-'СЕТ СН'!$I$20</f>
        <v>4339.7421647499996</v>
      </c>
      <c r="Y148" s="36">
        <f>SUMIFS(СВЦЭМ!$C$39:$C$758,СВЦЭМ!$A$39:$A$758,$A148,СВЦЭМ!$B$39:$B$758,Y$119)+'СЕТ СН'!$I$12+СВЦЭМ!$D$10+'СЕТ СН'!$I$5-'СЕТ СН'!$I$20</f>
        <v>4417.6910456099995</v>
      </c>
    </row>
    <row r="149" spans="1:26" ht="15.75" x14ac:dyDescent="0.2">
      <c r="A149" s="35">
        <f t="shared" si="3"/>
        <v>45412</v>
      </c>
      <c r="B149" s="36">
        <f>SUMIFS(СВЦЭМ!$C$39:$C$758,СВЦЭМ!$A$39:$A$758,$A149,СВЦЭМ!$B$39:$B$758,B$119)+'СЕТ СН'!$I$12+СВЦЭМ!$D$10+'СЕТ СН'!$I$5-'СЕТ СН'!$I$20</f>
        <v>4483.8832046199996</v>
      </c>
      <c r="C149" s="36">
        <f>SUMIFS(СВЦЭМ!$C$39:$C$758,СВЦЭМ!$A$39:$A$758,$A149,СВЦЭМ!$B$39:$B$758,C$119)+'СЕТ СН'!$I$12+СВЦЭМ!$D$10+'СЕТ СН'!$I$5-'СЕТ СН'!$I$20</f>
        <v>4575.87646933</v>
      </c>
      <c r="D149" s="36">
        <f>SUMIFS(СВЦЭМ!$C$39:$C$758,СВЦЭМ!$A$39:$A$758,$A149,СВЦЭМ!$B$39:$B$758,D$119)+'СЕТ СН'!$I$12+СВЦЭМ!$D$10+'СЕТ СН'!$I$5-'СЕТ СН'!$I$20</f>
        <v>4625.0385491199995</v>
      </c>
      <c r="E149" s="36">
        <f>SUMIFS(СВЦЭМ!$C$39:$C$758,СВЦЭМ!$A$39:$A$758,$A149,СВЦЭМ!$B$39:$B$758,E$119)+'СЕТ СН'!$I$12+СВЦЭМ!$D$10+'СЕТ СН'!$I$5-'СЕТ СН'!$I$20</f>
        <v>4647.4406367299998</v>
      </c>
      <c r="F149" s="36">
        <f>SUMIFS(СВЦЭМ!$C$39:$C$758,СВЦЭМ!$A$39:$A$758,$A149,СВЦЭМ!$B$39:$B$758,F$119)+'СЕТ СН'!$I$12+СВЦЭМ!$D$10+'СЕТ СН'!$I$5-'СЕТ СН'!$I$20</f>
        <v>4655.7136358799999</v>
      </c>
      <c r="G149" s="36">
        <f>SUMIFS(СВЦЭМ!$C$39:$C$758,СВЦЭМ!$A$39:$A$758,$A149,СВЦЭМ!$B$39:$B$758,G$119)+'СЕТ СН'!$I$12+СВЦЭМ!$D$10+'СЕТ СН'!$I$5-'СЕТ СН'!$I$20</f>
        <v>4645.6365848099995</v>
      </c>
      <c r="H149" s="36">
        <f>SUMIFS(СВЦЭМ!$C$39:$C$758,СВЦЭМ!$A$39:$A$758,$A149,СВЦЭМ!$B$39:$B$758,H$119)+'СЕТ СН'!$I$12+СВЦЭМ!$D$10+'СЕТ СН'!$I$5-'СЕТ СН'!$I$20</f>
        <v>4625.8636513800002</v>
      </c>
      <c r="I149" s="36">
        <f>SUMIFS(СВЦЭМ!$C$39:$C$758,СВЦЭМ!$A$39:$A$758,$A149,СВЦЭМ!$B$39:$B$758,I$119)+'СЕТ СН'!$I$12+СВЦЭМ!$D$10+'СЕТ СН'!$I$5-'СЕТ СН'!$I$20</f>
        <v>4536.1972155599997</v>
      </c>
      <c r="J149" s="36">
        <f>SUMIFS(СВЦЭМ!$C$39:$C$758,СВЦЭМ!$A$39:$A$758,$A149,СВЦЭМ!$B$39:$B$758,J$119)+'СЕТ СН'!$I$12+СВЦЭМ!$D$10+'СЕТ СН'!$I$5-'СЕТ СН'!$I$20</f>
        <v>4470.5280525199996</v>
      </c>
      <c r="K149" s="36">
        <f>SUMIFS(СВЦЭМ!$C$39:$C$758,СВЦЭМ!$A$39:$A$758,$A149,СВЦЭМ!$B$39:$B$758,K$119)+'СЕТ СН'!$I$12+СВЦЭМ!$D$10+'СЕТ СН'!$I$5-'СЕТ СН'!$I$20</f>
        <v>4416.2470580999998</v>
      </c>
      <c r="L149" s="36">
        <f>SUMIFS(СВЦЭМ!$C$39:$C$758,СВЦЭМ!$A$39:$A$758,$A149,СВЦЭМ!$B$39:$B$758,L$119)+'СЕТ СН'!$I$12+СВЦЭМ!$D$10+'СЕТ СН'!$I$5-'СЕТ СН'!$I$20</f>
        <v>4363.0495563200002</v>
      </c>
      <c r="M149" s="36">
        <f>SUMIFS(СВЦЭМ!$C$39:$C$758,СВЦЭМ!$A$39:$A$758,$A149,СВЦЭМ!$B$39:$B$758,M$119)+'СЕТ СН'!$I$12+СВЦЭМ!$D$10+'СЕТ СН'!$I$5-'СЕТ СН'!$I$20</f>
        <v>4357.7947912700001</v>
      </c>
      <c r="N149" s="36">
        <f>SUMIFS(СВЦЭМ!$C$39:$C$758,СВЦЭМ!$A$39:$A$758,$A149,СВЦЭМ!$B$39:$B$758,N$119)+'СЕТ СН'!$I$12+СВЦЭМ!$D$10+'СЕТ СН'!$I$5-'СЕТ СН'!$I$20</f>
        <v>4401.8076519200004</v>
      </c>
      <c r="O149" s="36">
        <f>SUMIFS(СВЦЭМ!$C$39:$C$758,СВЦЭМ!$A$39:$A$758,$A149,СВЦЭМ!$B$39:$B$758,O$119)+'СЕТ СН'!$I$12+СВЦЭМ!$D$10+'СЕТ СН'!$I$5-'СЕТ СН'!$I$20</f>
        <v>4405.3998624199994</v>
      </c>
      <c r="P149" s="36">
        <f>SUMIFS(СВЦЭМ!$C$39:$C$758,СВЦЭМ!$A$39:$A$758,$A149,СВЦЭМ!$B$39:$B$758,P$119)+'СЕТ СН'!$I$12+СВЦЭМ!$D$10+'СЕТ СН'!$I$5-'СЕТ СН'!$I$20</f>
        <v>4419.6025561099996</v>
      </c>
      <c r="Q149" s="36">
        <f>SUMIFS(СВЦЭМ!$C$39:$C$758,СВЦЭМ!$A$39:$A$758,$A149,СВЦЭМ!$B$39:$B$758,Q$119)+'СЕТ СН'!$I$12+СВЦЭМ!$D$10+'СЕТ СН'!$I$5-'СЕТ СН'!$I$20</f>
        <v>4437.6518493399999</v>
      </c>
      <c r="R149" s="36">
        <f>SUMIFS(СВЦЭМ!$C$39:$C$758,СВЦЭМ!$A$39:$A$758,$A149,СВЦЭМ!$B$39:$B$758,R$119)+'СЕТ СН'!$I$12+СВЦЭМ!$D$10+'СЕТ СН'!$I$5-'СЕТ СН'!$I$20</f>
        <v>4459.8010217399997</v>
      </c>
      <c r="S149" s="36">
        <f>SUMIFS(СВЦЭМ!$C$39:$C$758,СВЦЭМ!$A$39:$A$758,$A149,СВЦЭМ!$B$39:$B$758,S$119)+'СЕТ СН'!$I$12+СВЦЭМ!$D$10+'СЕТ СН'!$I$5-'СЕТ СН'!$I$20</f>
        <v>4448.57918814</v>
      </c>
      <c r="T149" s="36">
        <f>SUMIFS(СВЦЭМ!$C$39:$C$758,СВЦЭМ!$A$39:$A$758,$A149,СВЦЭМ!$B$39:$B$758,T$119)+'СЕТ СН'!$I$12+СВЦЭМ!$D$10+'СЕТ СН'!$I$5-'СЕТ СН'!$I$20</f>
        <v>4417.2970909899996</v>
      </c>
      <c r="U149" s="36">
        <f>SUMIFS(СВЦЭМ!$C$39:$C$758,СВЦЭМ!$A$39:$A$758,$A149,СВЦЭМ!$B$39:$B$758,U$119)+'СЕТ СН'!$I$12+СВЦЭМ!$D$10+'СЕТ СН'!$I$5-'СЕТ СН'!$I$20</f>
        <v>4419.9680468500001</v>
      </c>
      <c r="V149" s="36">
        <f>SUMIFS(СВЦЭМ!$C$39:$C$758,СВЦЭМ!$A$39:$A$758,$A149,СВЦЭМ!$B$39:$B$758,V$119)+'СЕТ СН'!$I$12+СВЦЭМ!$D$10+'СЕТ СН'!$I$5-'СЕТ СН'!$I$20</f>
        <v>4368.51669236</v>
      </c>
      <c r="W149" s="36">
        <f>SUMIFS(СВЦЭМ!$C$39:$C$758,СВЦЭМ!$A$39:$A$758,$A149,СВЦЭМ!$B$39:$B$758,W$119)+'СЕТ СН'!$I$12+СВЦЭМ!$D$10+'СЕТ СН'!$I$5-'СЕТ СН'!$I$20</f>
        <v>4348.7687318500002</v>
      </c>
      <c r="X149" s="36">
        <f>SUMIFS(СВЦЭМ!$C$39:$C$758,СВЦЭМ!$A$39:$A$758,$A149,СВЦЭМ!$B$39:$B$758,X$119)+'СЕТ СН'!$I$12+СВЦЭМ!$D$10+'СЕТ СН'!$I$5-'СЕТ СН'!$I$20</f>
        <v>4400.98597918</v>
      </c>
      <c r="Y149" s="36">
        <f>SUMIFS(СВЦЭМ!$C$39:$C$758,СВЦЭМ!$A$39:$A$758,$A149,СВЦЭМ!$B$39:$B$758,Y$119)+'СЕТ СН'!$I$12+СВЦЭМ!$D$10+'СЕТ СН'!$I$5-'СЕТ СН'!$I$20</f>
        <v>4435.0715381499995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657669.18968692445</v>
      </c>
      <c r="O155" s="143"/>
      <c r="P155" s="142">
        <f>СВЦЭМ!$D$12+'СЕТ СН'!$F$13-'СЕТ СН'!$G$21</f>
        <v>657669.18968692445</v>
      </c>
      <c r="Q155" s="143"/>
      <c r="R155" s="142">
        <f>СВЦЭМ!$D$12+'СЕТ СН'!$F$13-'СЕТ СН'!$H$21</f>
        <v>657669.18968692445</v>
      </c>
      <c r="S155" s="143"/>
      <c r="T155" s="142">
        <f>СВЦЭМ!$D$12+'СЕТ СН'!$F$13-'СЕТ СН'!$I$21</f>
        <v>657669.18968692445</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5" zoomScale="70" zoomScaleNormal="70" zoomScaleSheetLayoutView="80" workbookViewId="0">
      <selection activeCell="Z162" sqref="Z162"/>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СН'!$F$12+СВЦЭМ!$D$10+'СЕТ СН'!$F$6-'СЕТ СН'!$F$22</f>
        <v>2291.9326568199999</v>
      </c>
      <c r="C12" s="36">
        <f>SUMIFS(СВЦЭМ!$C$39:$C$758,СВЦЭМ!$A$39:$A$758,$A12,СВЦЭМ!$B$39:$B$758,C$11)+'СЕТ СН'!$F$12+СВЦЭМ!$D$10+'СЕТ СН'!$F$6-'СЕТ СН'!$F$22</f>
        <v>2308.5493544300002</v>
      </c>
      <c r="D12" s="36">
        <f>SUMIFS(СВЦЭМ!$C$39:$C$758,СВЦЭМ!$A$39:$A$758,$A12,СВЦЭМ!$B$39:$B$758,D$11)+'СЕТ СН'!$F$12+СВЦЭМ!$D$10+'СЕТ СН'!$F$6-'СЕТ СН'!$F$22</f>
        <v>2326.7029433100001</v>
      </c>
      <c r="E12" s="36">
        <f>SUMIFS(СВЦЭМ!$C$39:$C$758,СВЦЭМ!$A$39:$A$758,$A12,СВЦЭМ!$B$39:$B$758,E$11)+'СЕТ СН'!$F$12+СВЦЭМ!$D$10+'СЕТ СН'!$F$6-'СЕТ СН'!$F$22</f>
        <v>2342.7630275699998</v>
      </c>
      <c r="F12" s="36">
        <f>SUMIFS(СВЦЭМ!$C$39:$C$758,СВЦЭМ!$A$39:$A$758,$A12,СВЦЭМ!$B$39:$B$758,F$11)+'СЕТ СН'!$F$12+СВЦЭМ!$D$10+'СЕТ СН'!$F$6-'СЕТ СН'!$F$22</f>
        <v>2310.1399760700001</v>
      </c>
      <c r="G12" s="36">
        <f>SUMIFS(СВЦЭМ!$C$39:$C$758,СВЦЭМ!$A$39:$A$758,$A12,СВЦЭМ!$B$39:$B$758,G$11)+'СЕТ СН'!$F$12+СВЦЭМ!$D$10+'СЕТ СН'!$F$6-'СЕТ СН'!$F$22</f>
        <v>2358.8286920300002</v>
      </c>
      <c r="H12" s="36">
        <f>SUMIFS(СВЦЭМ!$C$39:$C$758,СВЦЭМ!$A$39:$A$758,$A12,СВЦЭМ!$B$39:$B$758,H$11)+'СЕТ СН'!$F$12+СВЦЭМ!$D$10+'СЕТ СН'!$F$6-'СЕТ СН'!$F$22</f>
        <v>2253.0047738100002</v>
      </c>
      <c r="I12" s="36">
        <f>SUMIFS(СВЦЭМ!$C$39:$C$758,СВЦЭМ!$A$39:$A$758,$A12,СВЦЭМ!$B$39:$B$758,I$11)+'СЕТ СН'!$F$12+СВЦЭМ!$D$10+'СЕТ СН'!$F$6-'СЕТ СН'!$F$22</f>
        <v>2185.3937169199999</v>
      </c>
      <c r="J12" s="36">
        <f>SUMIFS(СВЦЭМ!$C$39:$C$758,СВЦЭМ!$A$39:$A$758,$A12,СВЦЭМ!$B$39:$B$758,J$11)+'СЕТ СН'!$F$12+СВЦЭМ!$D$10+'СЕТ СН'!$F$6-'СЕТ СН'!$F$22</f>
        <v>2141.2125761300003</v>
      </c>
      <c r="K12" s="36">
        <f>SUMIFS(СВЦЭМ!$C$39:$C$758,СВЦЭМ!$A$39:$A$758,$A12,СВЦЭМ!$B$39:$B$758,K$11)+'СЕТ СН'!$F$12+СВЦЭМ!$D$10+'СЕТ СН'!$F$6-'СЕТ СН'!$F$22</f>
        <v>2102.9690537800002</v>
      </c>
      <c r="L12" s="36">
        <f>SUMIFS(СВЦЭМ!$C$39:$C$758,СВЦЭМ!$A$39:$A$758,$A12,СВЦЭМ!$B$39:$B$758,L$11)+'СЕТ СН'!$F$12+СВЦЭМ!$D$10+'СЕТ СН'!$F$6-'СЕТ СН'!$F$22</f>
        <v>2116.3647116100001</v>
      </c>
      <c r="M12" s="36">
        <f>SUMIFS(СВЦЭМ!$C$39:$C$758,СВЦЭМ!$A$39:$A$758,$A12,СВЦЭМ!$B$39:$B$758,M$11)+'СЕТ СН'!$F$12+СВЦЭМ!$D$10+'СЕТ СН'!$F$6-'СЕТ СН'!$F$22</f>
        <v>2140.4587262300001</v>
      </c>
      <c r="N12" s="36">
        <f>SUMIFS(СВЦЭМ!$C$39:$C$758,СВЦЭМ!$A$39:$A$758,$A12,СВЦЭМ!$B$39:$B$758,N$11)+'СЕТ СН'!$F$12+СВЦЭМ!$D$10+'СЕТ СН'!$F$6-'СЕТ СН'!$F$22</f>
        <v>2151.3042655199997</v>
      </c>
      <c r="O12" s="36">
        <f>SUMIFS(СВЦЭМ!$C$39:$C$758,СВЦЭМ!$A$39:$A$758,$A12,СВЦЭМ!$B$39:$B$758,O$11)+'СЕТ СН'!$F$12+СВЦЭМ!$D$10+'СЕТ СН'!$F$6-'СЕТ СН'!$F$22</f>
        <v>2168.26869708</v>
      </c>
      <c r="P12" s="36">
        <f>SUMIFS(СВЦЭМ!$C$39:$C$758,СВЦЭМ!$A$39:$A$758,$A12,СВЦЭМ!$B$39:$B$758,P$11)+'СЕТ СН'!$F$12+СВЦЭМ!$D$10+'СЕТ СН'!$F$6-'СЕТ СН'!$F$22</f>
        <v>2202.0653845900001</v>
      </c>
      <c r="Q12" s="36">
        <f>SUMIFS(СВЦЭМ!$C$39:$C$758,СВЦЭМ!$A$39:$A$758,$A12,СВЦЭМ!$B$39:$B$758,Q$11)+'СЕТ СН'!$F$12+СВЦЭМ!$D$10+'СЕТ СН'!$F$6-'СЕТ СН'!$F$22</f>
        <v>2209.38699812</v>
      </c>
      <c r="R12" s="36">
        <f>SUMIFS(СВЦЭМ!$C$39:$C$758,СВЦЭМ!$A$39:$A$758,$A12,СВЦЭМ!$B$39:$B$758,R$11)+'СЕТ СН'!$F$12+СВЦЭМ!$D$10+'СЕТ СН'!$F$6-'СЕТ СН'!$F$22</f>
        <v>2213.8917749000002</v>
      </c>
      <c r="S12" s="36">
        <f>SUMIFS(СВЦЭМ!$C$39:$C$758,СВЦЭМ!$A$39:$A$758,$A12,СВЦЭМ!$B$39:$B$758,S$11)+'СЕТ СН'!$F$12+СВЦЭМ!$D$10+'СЕТ СН'!$F$6-'СЕТ СН'!$F$22</f>
        <v>2183.10597577</v>
      </c>
      <c r="T12" s="36">
        <f>SUMIFS(СВЦЭМ!$C$39:$C$758,СВЦЭМ!$A$39:$A$758,$A12,СВЦЭМ!$B$39:$B$758,T$11)+'СЕТ СН'!$F$12+СВЦЭМ!$D$10+'СЕТ СН'!$F$6-'СЕТ СН'!$F$22</f>
        <v>2145.56863075</v>
      </c>
      <c r="U12" s="36">
        <f>SUMIFS(СВЦЭМ!$C$39:$C$758,СВЦЭМ!$A$39:$A$758,$A12,СВЦЭМ!$B$39:$B$758,U$11)+'СЕТ СН'!$F$12+СВЦЭМ!$D$10+'СЕТ СН'!$F$6-'СЕТ СН'!$F$22</f>
        <v>2104.3542429500003</v>
      </c>
      <c r="V12" s="36">
        <f>SUMIFS(СВЦЭМ!$C$39:$C$758,СВЦЭМ!$A$39:$A$758,$A12,СВЦЭМ!$B$39:$B$758,V$11)+'СЕТ СН'!$F$12+СВЦЭМ!$D$10+'СЕТ СН'!$F$6-'СЕТ СН'!$F$22</f>
        <v>2093.6658671200003</v>
      </c>
      <c r="W12" s="36">
        <f>SUMIFS(СВЦЭМ!$C$39:$C$758,СВЦЭМ!$A$39:$A$758,$A12,СВЦЭМ!$B$39:$B$758,W$11)+'СЕТ СН'!$F$12+СВЦЭМ!$D$10+'СЕТ СН'!$F$6-'СЕТ СН'!$F$22</f>
        <v>2077.1027093000002</v>
      </c>
      <c r="X12" s="36">
        <f>SUMIFS(СВЦЭМ!$C$39:$C$758,СВЦЭМ!$A$39:$A$758,$A12,СВЦЭМ!$B$39:$B$758,X$11)+'СЕТ СН'!$F$12+СВЦЭМ!$D$10+'СЕТ СН'!$F$6-'СЕТ СН'!$F$22</f>
        <v>2123.7197872199999</v>
      </c>
      <c r="Y12" s="36">
        <f>SUMIFS(СВЦЭМ!$C$39:$C$758,СВЦЭМ!$A$39:$A$758,$A12,СВЦЭМ!$B$39:$B$758,Y$11)+'СЕТ СН'!$F$12+СВЦЭМ!$D$10+'СЕТ СН'!$F$6-'СЕТ СН'!$F$22</f>
        <v>2165.5669015100002</v>
      </c>
      <c r="AA12" s="37"/>
    </row>
    <row r="13" spans="1:27" ht="15.75" x14ac:dyDescent="0.2">
      <c r="A13" s="35">
        <f>A12+1</f>
        <v>45384</v>
      </c>
      <c r="B13" s="36">
        <f>SUMIFS(СВЦЭМ!$C$39:$C$758,СВЦЭМ!$A$39:$A$758,$A13,СВЦЭМ!$B$39:$B$758,B$11)+'СЕТ СН'!$F$12+СВЦЭМ!$D$10+'СЕТ СН'!$F$6-'СЕТ СН'!$F$22</f>
        <v>2084.43643759</v>
      </c>
      <c r="C13" s="36">
        <f>SUMIFS(СВЦЭМ!$C$39:$C$758,СВЦЭМ!$A$39:$A$758,$A13,СВЦЭМ!$B$39:$B$758,C$11)+'СЕТ СН'!$F$12+СВЦЭМ!$D$10+'СЕТ СН'!$F$6-'СЕТ СН'!$F$22</f>
        <v>2147.0608281200002</v>
      </c>
      <c r="D13" s="36">
        <f>SUMIFS(СВЦЭМ!$C$39:$C$758,СВЦЭМ!$A$39:$A$758,$A13,СВЦЭМ!$B$39:$B$758,D$11)+'СЕТ СН'!$F$12+СВЦЭМ!$D$10+'СЕТ СН'!$F$6-'СЕТ СН'!$F$22</f>
        <v>2208.6474713000002</v>
      </c>
      <c r="E13" s="36">
        <f>SUMIFS(СВЦЭМ!$C$39:$C$758,СВЦЭМ!$A$39:$A$758,$A13,СВЦЭМ!$B$39:$B$758,E$11)+'СЕТ СН'!$F$12+СВЦЭМ!$D$10+'СЕТ СН'!$F$6-'СЕТ СН'!$F$22</f>
        <v>2225.8709250100001</v>
      </c>
      <c r="F13" s="36">
        <f>SUMIFS(СВЦЭМ!$C$39:$C$758,СВЦЭМ!$A$39:$A$758,$A13,СВЦЭМ!$B$39:$B$758,F$11)+'СЕТ СН'!$F$12+СВЦЭМ!$D$10+'СЕТ СН'!$F$6-'СЕТ СН'!$F$22</f>
        <v>2221.35192637</v>
      </c>
      <c r="G13" s="36">
        <f>SUMIFS(СВЦЭМ!$C$39:$C$758,СВЦЭМ!$A$39:$A$758,$A13,СВЦЭМ!$B$39:$B$758,G$11)+'СЕТ СН'!$F$12+СВЦЭМ!$D$10+'СЕТ СН'!$F$6-'СЕТ СН'!$F$22</f>
        <v>2216.59546783</v>
      </c>
      <c r="H13" s="36">
        <f>SUMIFS(СВЦЭМ!$C$39:$C$758,СВЦЭМ!$A$39:$A$758,$A13,СВЦЭМ!$B$39:$B$758,H$11)+'СЕТ СН'!$F$12+СВЦЭМ!$D$10+'СЕТ СН'!$F$6-'СЕТ СН'!$F$22</f>
        <v>2161.30924959</v>
      </c>
      <c r="I13" s="36">
        <f>SUMIFS(СВЦЭМ!$C$39:$C$758,СВЦЭМ!$A$39:$A$758,$A13,СВЦЭМ!$B$39:$B$758,I$11)+'СЕТ СН'!$F$12+СВЦЭМ!$D$10+'СЕТ СН'!$F$6-'СЕТ СН'!$F$22</f>
        <v>2130.4157539899998</v>
      </c>
      <c r="J13" s="36">
        <f>SUMIFS(СВЦЭМ!$C$39:$C$758,СВЦЭМ!$A$39:$A$758,$A13,СВЦЭМ!$B$39:$B$758,J$11)+'СЕТ СН'!$F$12+СВЦЭМ!$D$10+'СЕТ СН'!$F$6-'СЕТ СН'!$F$22</f>
        <v>2093.2535344200001</v>
      </c>
      <c r="K13" s="36">
        <f>SUMIFS(СВЦЭМ!$C$39:$C$758,СВЦЭМ!$A$39:$A$758,$A13,СВЦЭМ!$B$39:$B$758,K$11)+'СЕТ СН'!$F$12+СВЦЭМ!$D$10+'СЕТ СН'!$F$6-'СЕТ СН'!$F$22</f>
        <v>2060.5880328100002</v>
      </c>
      <c r="L13" s="36">
        <f>SUMIFS(СВЦЭМ!$C$39:$C$758,СВЦЭМ!$A$39:$A$758,$A13,СВЦЭМ!$B$39:$B$758,L$11)+'СЕТ СН'!$F$12+СВЦЭМ!$D$10+'СЕТ СН'!$F$6-'СЕТ СН'!$F$22</f>
        <v>2079.4121661300001</v>
      </c>
      <c r="M13" s="36">
        <f>SUMIFS(СВЦЭМ!$C$39:$C$758,СВЦЭМ!$A$39:$A$758,$A13,СВЦЭМ!$B$39:$B$758,M$11)+'СЕТ СН'!$F$12+СВЦЭМ!$D$10+'СЕТ СН'!$F$6-'СЕТ СН'!$F$22</f>
        <v>2091.690568</v>
      </c>
      <c r="N13" s="36">
        <f>SUMIFS(СВЦЭМ!$C$39:$C$758,СВЦЭМ!$A$39:$A$758,$A13,СВЦЭМ!$B$39:$B$758,N$11)+'СЕТ СН'!$F$12+СВЦЭМ!$D$10+'СЕТ СН'!$F$6-'СЕТ СН'!$F$22</f>
        <v>2120.60548126</v>
      </c>
      <c r="O13" s="36">
        <f>SUMIFS(СВЦЭМ!$C$39:$C$758,СВЦЭМ!$A$39:$A$758,$A13,СВЦЭМ!$B$39:$B$758,O$11)+'СЕТ СН'!$F$12+СВЦЭМ!$D$10+'СЕТ СН'!$F$6-'СЕТ СН'!$F$22</f>
        <v>2138.0631375000003</v>
      </c>
      <c r="P13" s="36">
        <f>SUMIFS(СВЦЭМ!$C$39:$C$758,СВЦЭМ!$A$39:$A$758,$A13,СВЦЭМ!$B$39:$B$758,P$11)+'СЕТ СН'!$F$12+СВЦЭМ!$D$10+'СЕТ СН'!$F$6-'СЕТ СН'!$F$22</f>
        <v>2147.38607791</v>
      </c>
      <c r="Q13" s="36">
        <f>SUMIFS(СВЦЭМ!$C$39:$C$758,СВЦЭМ!$A$39:$A$758,$A13,СВЦЭМ!$B$39:$B$758,Q$11)+'СЕТ СН'!$F$12+СВЦЭМ!$D$10+'СЕТ СН'!$F$6-'СЕТ СН'!$F$22</f>
        <v>2159.9920558899998</v>
      </c>
      <c r="R13" s="36">
        <f>SUMIFS(СВЦЭМ!$C$39:$C$758,СВЦЭМ!$A$39:$A$758,$A13,СВЦЭМ!$B$39:$B$758,R$11)+'СЕТ СН'!$F$12+СВЦЭМ!$D$10+'СЕТ СН'!$F$6-'СЕТ СН'!$F$22</f>
        <v>2167.4797967899999</v>
      </c>
      <c r="S13" s="36">
        <f>SUMIFS(СВЦЭМ!$C$39:$C$758,СВЦЭМ!$A$39:$A$758,$A13,СВЦЭМ!$B$39:$B$758,S$11)+'СЕТ СН'!$F$12+СВЦЭМ!$D$10+'СЕТ СН'!$F$6-'СЕТ СН'!$F$22</f>
        <v>2155.6429399200001</v>
      </c>
      <c r="T13" s="36">
        <f>SUMIFS(СВЦЭМ!$C$39:$C$758,СВЦЭМ!$A$39:$A$758,$A13,СВЦЭМ!$B$39:$B$758,T$11)+'СЕТ СН'!$F$12+СВЦЭМ!$D$10+'СЕТ СН'!$F$6-'СЕТ СН'!$F$22</f>
        <v>2119.1598709700002</v>
      </c>
      <c r="U13" s="36">
        <f>SUMIFS(СВЦЭМ!$C$39:$C$758,СВЦЭМ!$A$39:$A$758,$A13,СВЦЭМ!$B$39:$B$758,U$11)+'СЕТ СН'!$F$12+СВЦЭМ!$D$10+'СЕТ СН'!$F$6-'СЕТ СН'!$F$22</f>
        <v>2091.6265423899999</v>
      </c>
      <c r="V13" s="36">
        <f>SUMIFS(СВЦЭМ!$C$39:$C$758,СВЦЭМ!$A$39:$A$758,$A13,СВЦЭМ!$B$39:$B$758,V$11)+'СЕТ СН'!$F$12+СВЦЭМ!$D$10+'СЕТ СН'!$F$6-'СЕТ СН'!$F$22</f>
        <v>2068.0737363200001</v>
      </c>
      <c r="W13" s="36">
        <f>SUMIFS(СВЦЭМ!$C$39:$C$758,СВЦЭМ!$A$39:$A$758,$A13,СВЦЭМ!$B$39:$B$758,W$11)+'СЕТ СН'!$F$12+СВЦЭМ!$D$10+'СЕТ СН'!$F$6-'СЕТ СН'!$F$22</f>
        <v>2046.08781802</v>
      </c>
      <c r="X13" s="36">
        <f>SUMIFS(СВЦЭМ!$C$39:$C$758,СВЦЭМ!$A$39:$A$758,$A13,СВЦЭМ!$B$39:$B$758,X$11)+'СЕТ СН'!$F$12+СВЦЭМ!$D$10+'СЕТ СН'!$F$6-'СЕТ СН'!$F$22</f>
        <v>2093.4744686500003</v>
      </c>
      <c r="Y13" s="36">
        <f>SUMIFS(СВЦЭМ!$C$39:$C$758,СВЦЭМ!$A$39:$A$758,$A13,СВЦЭМ!$B$39:$B$758,Y$11)+'СЕТ СН'!$F$12+СВЦЭМ!$D$10+'СЕТ СН'!$F$6-'СЕТ СН'!$F$22</f>
        <v>2145.9963524300001</v>
      </c>
    </row>
    <row r="14" spans="1:27" ht="15.75" x14ac:dyDescent="0.2">
      <c r="A14" s="35">
        <f t="shared" ref="A14:A41" si="0">A13+1</f>
        <v>45385</v>
      </c>
      <c r="B14" s="36">
        <f>SUMIFS(СВЦЭМ!$C$39:$C$758,СВЦЭМ!$A$39:$A$758,$A14,СВЦЭМ!$B$39:$B$758,B$11)+'СЕТ СН'!$F$12+СВЦЭМ!$D$10+'СЕТ СН'!$F$6-'СЕТ СН'!$F$22</f>
        <v>2102.1458988100003</v>
      </c>
      <c r="C14" s="36">
        <f>SUMIFS(СВЦЭМ!$C$39:$C$758,СВЦЭМ!$A$39:$A$758,$A14,СВЦЭМ!$B$39:$B$758,C$11)+'СЕТ СН'!$F$12+СВЦЭМ!$D$10+'СЕТ СН'!$F$6-'СЕТ СН'!$F$22</f>
        <v>2151.75599435</v>
      </c>
      <c r="D14" s="36">
        <f>SUMIFS(СВЦЭМ!$C$39:$C$758,СВЦЭМ!$A$39:$A$758,$A14,СВЦЭМ!$B$39:$B$758,D$11)+'СЕТ СН'!$F$12+СВЦЭМ!$D$10+'СЕТ СН'!$F$6-'СЕТ СН'!$F$22</f>
        <v>2198.1452601599999</v>
      </c>
      <c r="E14" s="36">
        <f>SUMIFS(СВЦЭМ!$C$39:$C$758,СВЦЭМ!$A$39:$A$758,$A14,СВЦЭМ!$B$39:$B$758,E$11)+'СЕТ СН'!$F$12+СВЦЭМ!$D$10+'СЕТ СН'!$F$6-'СЕТ СН'!$F$22</f>
        <v>2200.8265222800001</v>
      </c>
      <c r="F14" s="36">
        <f>SUMIFS(СВЦЭМ!$C$39:$C$758,СВЦЭМ!$A$39:$A$758,$A14,СВЦЭМ!$B$39:$B$758,F$11)+'СЕТ СН'!$F$12+СВЦЭМ!$D$10+'СЕТ СН'!$F$6-'СЕТ СН'!$F$22</f>
        <v>2172.0921758600002</v>
      </c>
      <c r="G14" s="36">
        <f>SUMIFS(СВЦЭМ!$C$39:$C$758,СВЦЭМ!$A$39:$A$758,$A14,СВЦЭМ!$B$39:$B$758,G$11)+'СЕТ СН'!$F$12+СВЦЭМ!$D$10+'СЕТ СН'!$F$6-'СЕТ СН'!$F$22</f>
        <v>2162.4726137299999</v>
      </c>
      <c r="H14" s="36">
        <f>SUMIFS(СВЦЭМ!$C$39:$C$758,СВЦЭМ!$A$39:$A$758,$A14,СВЦЭМ!$B$39:$B$758,H$11)+'СЕТ СН'!$F$12+СВЦЭМ!$D$10+'СЕТ СН'!$F$6-'СЕТ СН'!$F$22</f>
        <v>2134.4650299800001</v>
      </c>
      <c r="I14" s="36">
        <f>SUMIFS(СВЦЭМ!$C$39:$C$758,СВЦЭМ!$A$39:$A$758,$A14,СВЦЭМ!$B$39:$B$758,I$11)+'СЕТ СН'!$F$12+СВЦЭМ!$D$10+'СЕТ СН'!$F$6-'СЕТ СН'!$F$22</f>
        <v>2094.40007289</v>
      </c>
      <c r="J14" s="36">
        <f>SUMIFS(СВЦЭМ!$C$39:$C$758,СВЦЭМ!$A$39:$A$758,$A14,СВЦЭМ!$B$39:$B$758,J$11)+'СЕТ СН'!$F$12+СВЦЭМ!$D$10+'СЕТ СН'!$F$6-'СЕТ СН'!$F$22</f>
        <v>2028.5699541500001</v>
      </c>
      <c r="K14" s="36">
        <f>SUMIFS(СВЦЭМ!$C$39:$C$758,СВЦЭМ!$A$39:$A$758,$A14,СВЦЭМ!$B$39:$B$758,K$11)+'СЕТ СН'!$F$12+СВЦЭМ!$D$10+'СЕТ СН'!$F$6-'СЕТ СН'!$F$22</f>
        <v>1998.19095743</v>
      </c>
      <c r="L14" s="36">
        <f>SUMIFS(СВЦЭМ!$C$39:$C$758,СВЦЭМ!$A$39:$A$758,$A14,СВЦЭМ!$B$39:$B$758,L$11)+'СЕТ СН'!$F$12+СВЦЭМ!$D$10+'СЕТ СН'!$F$6-'СЕТ СН'!$F$22</f>
        <v>1987.6288742900001</v>
      </c>
      <c r="M14" s="36">
        <f>SUMIFS(СВЦЭМ!$C$39:$C$758,СВЦЭМ!$A$39:$A$758,$A14,СВЦЭМ!$B$39:$B$758,M$11)+'СЕТ СН'!$F$12+СВЦЭМ!$D$10+'СЕТ СН'!$F$6-'СЕТ СН'!$F$22</f>
        <v>1995.2856246199999</v>
      </c>
      <c r="N14" s="36">
        <f>SUMIFS(СВЦЭМ!$C$39:$C$758,СВЦЭМ!$A$39:$A$758,$A14,СВЦЭМ!$B$39:$B$758,N$11)+'СЕТ СН'!$F$12+СВЦЭМ!$D$10+'СЕТ СН'!$F$6-'СЕТ СН'!$F$22</f>
        <v>2014.53179187</v>
      </c>
      <c r="O14" s="36">
        <f>SUMIFS(СВЦЭМ!$C$39:$C$758,СВЦЭМ!$A$39:$A$758,$A14,СВЦЭМ!$B$39:$B$758,O$11)+'СЕТ СН'!$F$12+СВЦЭМ!$D$10+'СЕТ СН'!$F$6-'СЕТ СН'!$F$22</f>
        <v>2024.0764654899999</v>
      </c>
      <c r="P14" s="36">
        <f>SUMIFS(СВЦЭМ!$C$39:$C$758,СВЦЭМ!$A$39:$A$758,$A14,СВЦЭМ!$B$39:$B$758,P$11)+'СЕТ СН'!$F$12+СВЦЭМ!$D$10+'СЕТ СН'!$F$6-'СЕТ СН'!$F$22</f>
        <v>2060.79118552</v>
      </c>
      <c r="Q14" s="36">
        <f>SUMIFS(СВЦЭМ!$C$39:$C$758,СВЦЭМ!$A$39:$A$758,$A14,СВЦЭМ!$B$39:$B$758,Q$11)+'СЕТ СН'!$F$12+СВЦЭМ!$D$10+'СЕТ СН'!$F$6-'СЕТ СН'!$F$22</f>
        <v>2082.2348081200003</v>
      </c>
      <c r="R14" s="36">
        <f>SUMIFS(СВЦЭМ!$C$39:$C$758,СВЦЭМ!$A$39:$A$758,$A14,СВЦЭМ!$B$39:$B$758,R$11)+'СЕТ СН'!$F$12+СВЦЭМ!$D$10+'СЕТ СН'!$F$6-'СЕТ СН'!$F$22</f>
        <v>2094.4251200100002</v>
      </c>
      <c r="S14" s="36">
        <f>SUMIFS(СВЦЭМ!$C$39:$C$758,СВЦЭМ!$A$39:$A$758,$A14,СВЦЭМ!$B$39:$B$758,S$11)+'СЕТ СН'!$F$12+СВЦЭМ!$D$10+'СЕТ СН'!$F$6-'СЕТ СН'!$F$22</f>
        <v>2081.9169364200002</v>
      </c>
      <c r="T14" s="36">
        <f>SUMIFS(СВЦЭМ!$C$39:$C$758,СВЦЭМ!$A$39:$A$758,$A14,СВЦЭМ!$B$39:$B$758,T$11)+'СЕТ СН'!$F$12+СВЦЭМ!$D$10+'СЕТ СН'!$F$6-'СЕТ СН'!$F$22</f>
        <v>2059.3772297</v>
      </c>
      <c r="U14" s="36">
        <f>SUMIFS(СВЦЭМ!$C$39:$C$758,СВЦЭМ!$A$39:$A$758,$A14,СВЦЭМ!$B$39:$B$758,U$11)+'СЕТ СН'!$F$12+СВЦЭМ!$D$10+'СЕТ СН'!$F$6-'СЕТ СН'!$F$22</f>
        <v>2027.6227761499999</v>
      </c>
      <c r="V14" s="36">
        <f>SUMIFS(СВЦЭМ!$C$39:$C$758,СВЦЭМ!$A$39:$A$758,$A14,СВЦЭМ!$B$39:$B$758,V$11)+'СЕТ СН'!$F$12+СВЦЭМ!$D$10+'СЕТ СН'!$F$6-'СЕТ СН'!$F$22</f>
        <v>2000.3704720600001</v>
      </c>
      <c r="W14" s="36">
        <f>SUMIFS(СВЦЭМ!$C$39:$C$758,СВЦЭМ!$A$39:$A$758,$A14,СВЦЭМ!$B$39:$B$758,W$11)+'СЕТ СН'!$F$12+СВЦЭМ!$D$10+'СЕТ СН'!$F$6-'СЕТ СН'!$F$22</f>
        <v>1989.2724559400001</v>
      </c>
      <c r="X14" s="36">
        <f>SUMIFS(СВЦЭМ!$C$39:$C$758,СВЦЭМ!$A$39:$A$758,$A14,СВЦЭМ!$B$39:$B$758,X$11)+'СЕТ СН'!$F$12+СВЦЭМ!$D$10+'СЕТ СН'!$F$6-'СЕТ СН'!$F$22</f>
        <v>2029.3579913900001</v>
      </c>
      <c r="Y14" s="36">
        <f>SUMIFS(СВЦЭМ!$C$39:$C$758,СВЦЭМ!$A$39:$A$758,$A14,СВЦЭМ!$B$39:$B$758,Y$11)+'СЕТ СН'!$F$12+СВЦЭМ!$D$10+'СЕТ СН'!$F$6-'СЕТ СН'!$F$22</f>
        <v>2082.0899205300002</v>
      </c>
    </row>
    <row r="15" spans="1:27" ht="15.75" x14ac:dyDescent="0.2">
      <c r="A15" s="35">
        <f t="shared" si="0"/>
        <v>45386</v>
      </c>
      <c r="B15" s="36">
        <f>SUMIFS(СВЦЭМ!$C$39:$C$758,СВЦЭМ!$A$39:$A$758,$A15,СВЦЭМ!$B$39:$B$758,B$11)+'СЕТ СН'!$F$12+СВЦЭМ!$D$10+'СЕТ СН'!$F$6-'СЕТ СН'!$F$22</f>
        <v>2261.1120623800002</v>
      </c>
      <c r="C15" s="36">
        <f>SUMIFS(СВЦЭМ!$C$39:$C$758,СВЦЭМ!$A$39:$A$758,$A15,СВЦЭМ!$B$39:$B$758,C$11)+'СЕТ СН'!$F$12+СВЦЭМ!$D$10+'СЕТ СН'!$F$6-'СЕТ СН'!$F$22</f>
        <v>2231.5035998500002</v>
      </c>
      <c r="D15" s="36">
        <f>SUMIFS(СВЦЭМ!$C$39:$C$758,СВЦЭМ!$A$39:$A$758,$A15,СВЦЭМ!$B$39:$B$758,D$11)+'СЕТ СН'!$F$12+СВЦЭМ!$D$10+'СЕТ СН'!$F$6-'СЕТ СН'!$F$22</f>
        <v>2256.8498601800002</v>
      </c>
      <c r="E15" s="36">
        <f>SUMIFS(СВЦЭМ!$C$39:$C$758,СВЦЭМ!$A$39:$A$758,$A15,СВЦЭМ!$B$39:$B$758,E$11)+'СЕТ СН'!$F$12+СВЦЭМ!$D$10+'СЕТ СН'!$F$6-'СЕТ СН'!$F$22</f>
        <v>2266.7306096299999</v>
      </c>
      <c r="F15" s="36">
        <f>SUMIFS(СВЦЭМ!$C$39:$C$758,СВЦЭМ!$A$39:$A$758,$A15,СВЦЭМ!$B$39:$B$758,F$11)+'СЕТ СН'!$F$12+СВЦЭМ!$D$10+'СЕТ СН'!$F$6-'СЕТ СН'!$F$22</f>
        <v>2255.8635904299999</v>
      </c>
      <c r="G15" s="36">
        <f>SUMIFS(СВЦЭМ!$C$39:$C$758,СВЦЭМ!$A$39:$A$758,$A15,СВЦЭМ!$B$39:$B$758,G$11)+'СЕТ СН'!$F$12+СВЦЭМ!$D$10+'СЕТ СН'!$F$6-'СЕТ СН'!$F$22</f>
        <v>2217.8760024399999</v>
      </c>
      <c r="H15" s="36">
        <f>SUMIFS(СВЦЭМ!$C$39:$C$758,СВЦЭМ!$A$39:$A$758,$A15,СВЦЭМ!$B$39:$B$758,H$11)+'СЕТ СН'!$F$12+СВЦЭМ!$D$10+'СЕТ СН'!$F$6-'СЕТ СН'!$F$22</f>
        <v>2156.4884803200002</v>
      </c>
      <c r="I15" s="36">
        <f>SUMIFS(СВЦЭМ!$C$39:$C$758,СВЦЭМ!$A$39:$A$758,$A15,СВЦЭМ!$B$39:$B$758,I$11)+'СЕТ СН'!$F$12+СВЦЭМ!$D$10+'СЕТ СН'!$F$6-'СЕТ СН'!$F$22</f>
        <v>2094.7689104200003</v>
      </c>
      <c r="J15" s="36">
        <f>SUMIFS(СВЦЭМ!$C$39:$C$758,СВЦЭМ!$A$39:$A$758,$A15,СВЦЭМ!$B$39:$B$758,J$11)+'СЕТ СН'!$F$12+СВЦЭМ!$D$10+'СЕТ СН'!$F$6-'СЕТ СН'!$F$22</f>
        <v>2073.8803163000002</v>
      </c>
      <c r="K15" s="36">
        <f>SUMIFS(СВЦЭМ!$C$39:$C$758,СВЦЭМ!$A$39:$A$758,$A15,СВЦЭМ!$B$39:$B$758,K$11)+'СЕТ СН'!$F$12+СВЦЭМ!$D$10+'СЕТ СН'!$F$6-'СЕТ СН'!$F$22</f>
        <v>2066.2862269100001</v>
      </c>
      <c r="L15" s="36">
        <f>SUMIFS(СВЦЭМ!$C$39:$C$758,СВЦЭМ!$A$39:$A$758,$A15,СВЦЭМ!$B$39:$B$758,L$11)+'СЕТ СН'!$F$12+СВЦЭМ!$D$10+'СЕТ СН'!$F$6-'СЕТ СН'!$F$22</f>
        <v>2086.2665957700001</v>
      </c>
      <c r="M15" s="36">
        <f>SUMIFS(СВЦЭМ!$C$39:$C$758,СВЦЭМ!$A$39:$A$758,$A15,СВЦЭМ!$B$39:$B$758,M$11)+'СЕТ СН'!$F$12+СВЦЭМ!$D$10+'СЕТ СН'!$F$6-'СЕТ СН'!$F$22</f>
        <v>2129.9995281000001</v>
      </c>
      <c r="N15" s="36">
        <f>SUMIFS(СВЦЭМ!$C$39:$C$758,СВЦЭМ!$A$39:$A$758,$A15,СВЦЭМ!$B$39:$B$758,N$11)+'СЕТ СН'!$F$12+СВЦЭМ!$D$10+'СЕТ СН'!$F$6-'СЕТ СН'!$F$22</f>
        <v>2131.1074043200001</v>
      </c>
      <c r="O15" s="36">
        <f>SUMIFS(СВЦЭМ!$C$39:$C$758,СВЦЭМ!$A$39:$A$758,$A15,СВЦЭМ!$B$39:$B$758,O$11)+'СЕТ СН'!$F$12+СВЦЭМ!$D$10+'СЕТ СН'!$F$6-'СЕТ СН'!$F$22</f>
        <v>2148.92692803</v>
      </c>
      <c r="P15" s="36">
        <f>SUMIFS(СВЦЭМ!$C$39:$C$758,СВЦЭМ!$A$39:$A$758,$A15,СВЦЭМ!$B$39:$B$758,P$11)+'СЕТ СН'!$F$12+СВЦЭМ!$D$10+'СЕТ СН'!$F$6-'СЕТ СН'!$F$22</f>
        <v>2148.0147143200002</v>
      </c>
      <c r="Q15" s="36">
        <f>SUMIFS(СВЦЭМ!$C$39:$C$758,СВЦЭМ!$A$39:$A$758,$A15,СВЦЭМ!$B$39:$B$758,Q$11)+'СЕТ СН'!$F$12+СВЦЭМ!$D$10+'СЕТ СН'!$F$6-'СЕТ СН'!$F$22</f>
        <v>2205.3453994400002</v>
      </c>
      <c r="R15" s="36">
        <f>SUMIFS(СВЦЭМ!$C$39:$C$758,СВЦЭМ!$A$39:$A$758,$A15,СВЦЭМ!$B$39:$B$758,R$11)+'СЕТ СН'!$F$12+СВЦЭМ!$D$10+'СЕТ СН'!$F$6-'СЕТ СН'!$F$22</f>
        <v>2210.3662662800002</v>
      </c>
      <c r="S15" s="36">
        <f>SUMIFS(СВЦЭМ!$C$39:$C$758,СВЦЭМ!$A$39:$A$758,$A15,СВЦЭМ!$B$39:$B$758,S$11)+'СЕТ СН'!$F$12+СВЦЭМ!$D$10+'СЕТ СН'!$F$6-'СЕТ СН'!$F$22</f>
        <v>2166.3522976899999</v>
      </c>
      <c r="T15" s="36">
        <f>SUMIFS(СВЦЭМ!$C$39:$C$758,СВЦЭМ!$A$39:$A$758,$A15,СВЦЭМ!$B$39:$B$758,T$11)+'СЕТ СН'!$F$12+СВЦЭМ!$D$10+'СЕТ СН'!$F$6-'СЕТ СН'!$F$22</f>
        <v>2103.3628693400001</v>
      </c>
      <c r="U15" s="36">
        <f>SUMIFS(СВЦЭМ!$C$39:$C$758,СВЦЭМ!$A$39:$A$758,$A15,СВЦЭМ!$B$39:$B$758,U$11)+'СЕТ СН'!$F$12+СВЦЭМ!$D$10+'СЕТ СН'!$F$6-'СЕТ СН'!$F$22</f>
        <v>2086.3430656400001</v>
      </c>
      <c r="V15" s="36">
        <f>SUMIFS(СВЦЭМ!$C$39:$C$758,СВЦЭМ!$A$39:$A$758,$A15,СВЦЭМ!$B$39:$B$758,V$11)+'СЕТ СН'!$F$12+СВЦЭМ!$D$10+'СЕТ СН'!$F$6-'СЕТ СН'!$F$22</f>
        <v>2066.2850801500003</v>
      </c>
      <c r="W15" s="36">
        <f>SUMIFS(СВЦЭМ!$C$39:$C$758,СВЦЭМ!$A$39:$A$758,$A15,СВЦЭМ!$B$39:$B$758,W$11)+'СЕТ СН'!$F$12+СВЦЭМ!$D$10+'СЕТ СН'!$F$6-'СЕТ СН'!$F$22</f>
        <v>2051.4443267199999</v>
      </c>
      <c r="X15" s="36">
        <f>SUMIFS(СВЦЭМ!$C$39:$C$758,СВЦЭМ!$A$39:$A$758,$A15,СВЦЭМ!$B$39:$B$758,X$11)+'СЕТ СН'!$F$12+СВЦЭМ!$D$10+'СЕТ СН'!$F$6-'СЕТ СН'!$F$22</f>
        <v>2085.9720168000003</v>
      </c>
      <c r="Y15" s="36">
        <f>SUMIFS(СВЦЭМ!$C$39:$C$758,СВЦЭМ!$A$39:$A$758,$A15,СВЦЭМ!$B$39:$B$758,Y$11)+'СЕТ СН'!$F$12+СВЦЭМ!$D$10+'СЕТ СН'!$F$6-'СЕТ СН'!$F$22</f>
        <v>2138.8822929500002</v>
      </c>
    </row>
    <row r="16" spans="1:27" ht="15.75" x14ac:dyDescent="0.2">
      <c r="A16" s="35">
        <f t="shared" si="0"/>
        <v>45387</v>
      </c>
      <c r="B16" s="36">
        <f>SUMIFS(СВЦЭМ!$C$39:$C$758,СВЦЭМ!$A$39:$A$758,$A16,СВЦЭМ!$B$39:$B$758,B$11)+'СЕТ СН'!$F$12+СВЦЭМ!$D$10+'СЕТ СН'!$F$6-'СЕТ СН'!$F$22</f>
        <v>2125.8077594000001</v>
      </c>
      <c r="C16" s="36">
        <f>SUMIFS(СВЦЭМ!$C$39:$C$758,СВЦЭМ!$A$39:$A$758,$A16,СВЦЭМ!$B$39:$B$758,C$11)+'СЕТ СН'!$F$12+СВЦЭМ!$D$10+'СЕТ СН'!$F$6-'СЕТ СН'!$F$22</f>
        <v>2160.9550076199998</v>
      </c>
      <c r="D16" s="36">
        <f>SUMIFS(СВЦЭМ!$C$39:$C$758,СВЦЭМ!$A$39:$A$758,$A16,СВЦЭМ!$B$39:$B$758,D$11)+'СЕТ СН'!$F$12+СВЦЭМ!$D$10+'СЕТ СН'!$F$6-'СЕТ СН'!$F$22</f>
        <v>2192.9892496900002</v>
      </c>
      <c r="E16" s="36">
        <f>SUMIFS(СВЦЭМ!$C$39:$C$758,СВЦЭМ!$A$39:$A$758,$A16,СВЦЭМ!$B$39:$B$758,E$11)+'СЕТ СН'!$F$12+СВЦЭМ!$D$10+'СЕТ СН'!$F$6-'СЕТ СН'!$F$22</f>
        <v>2208.8919164600002</v>
      </c>
      <c r="F16" s="36">
        <f>SUMIFS(СВЦЭМ!$C$39:$C$758,СВЦЭМ!$A$39:$A$758,$A16,СВЦЭМ!$B$39:$B$758,F$11)+'СЕТ СН'!$F$12+СВЦЭМ!$D$10+'СЕТ СН'!$F$6-'СЕТ СН'!$F$22</f>
        <v>2203.5162870200002</v>
      </c>
      <c r="G16" s="36">
        <f>SUMIFS(СВЦЭМ!$C$39:$C$758,СВЦЭМ!$A$39:$A$758,$A16,СВЦЭМ!$B$39:$B$758,G$11)+'СЕТ СН'!$F$12+СВЦЭМ!$D$10+'СЕТ СН'!$F$6-'СЕТ СН'!$F$22</f>
        <v>2166.3627556199999</v>
      </c>
      <c r="H16" s="36">
        <f>SUMIFS(СВЦЭМ!$C$39:$C$758,СВЦЭМ!$A$39:$A$758,$A16,СВЦЭМ!$B$39:$B$758,H$11)+'СЕТ СН'!$F$12+СВЦЭМ!$D$10+'СЕТ СН'!$F$6-'СЕТ СН'!$F$22</f>
        <v>2107.0883297400001</v>
      </c>
      <c r="I16" s="36">
        <f>SUMIFS(СВЦЭМ!$C$39:$C$758,СВЦЭМ!$A$39:$A$758,$A16,СВЦЭМ!$B$39:$B$758,I$11)+'СЕТ СН'!$F$12+СВЦЭМ!$D$10+'СЕТ СН'!$F$6-'СЕТ СН'!$F$22</f>
        <v>2079.3384334400002</v>
      </c>
      <c r="J16" s="36">
        <f>SUMIFS(СВЦЭМ!$C$39:$C$758,СВЦЭМ!$A$39:$A$758,$A16,СВЦЭМ!$B$39:$B$758,J$11)+'СЕТ СН'!$F$12+СВЦЭМ!$D$10+'СЕТ СН'!$F$6-'СЕТ СН'!$F$22</f>
        <v>2046.7028743200001</v>
      </c>
      <c r="K16" s="36">
        <f>SUMIFS(СВЦЭМ!$C$39:$C$758,СВЦЭМ!$A$39:$A$758,$A16,СВЦЭМ!$B$39:$B$758,K$11)+'СЕТ СН'!$F$12+СВЦЭМ!$D$10+'СЕТ СН'!$F$6-'СЕТ СН'!$F$22</f>
        <v>2032.5697427299999</v>
      </c>
      <c r="L16" s="36">
        <f>SUMIFS(СВЦЭМ!$C$39:$C$758,СВЦЭМ!$A$39:$A$758,$A16,СВЦЭМ!$B$39:$B$758,L$11)+'СЕТ СН'!$F$12+СВЦЭМ!$D$10+'СЕТ СН'!$F$6-'СЕТ СН'!$F$22</f>
        <v>2044.8695274900001</v>
      </c>
      <c r="M16" s="36">
        <f>SUMIFS(СВЦЭМ!$C$39:$C$758,СВЦЭМ!$A$39:$A$758,$A16,СВЦЭМ!$B$39:$B$758,M$11)+'СЕТ СН'!$F$12+СВЦЭМ!$D$10+'СЕТ СН'!$F$6-'СЕТ СН'!$F$22</f>
        <v>2061.0855565900001</v>
      </c>
      <c r="N16" s="36">
        <f>SUMIFS(СВЦЭМ!$C$39:$C$758,СВЦЭМ!$A$39:$A$758,$A16,СВЦЭМ!$B$39:$B$758,N$11)+'СЕТ СН'!$F$12+СВЦЭМ!$D$10+'СЕТ СН'!$F$6-'СЕТ СН'!$F$22</f>
        <v>2075.09636817</v>
      </c>
      <c r="O16" s="36">
        <f>SUMIFS(СВЦЭМ!$C$39:$C$758,СВЦЭМ!$A$39:$A$758,$A16,СВЦЭМ!$B$39:$B$758,O$11)+'СЕТ СН'!$F$12+СВЦЭМ!$D$10+'СЕТ СН'!$F$6-'СЕТ СН'!$F$22</f>
        <v>2081.7812851100002</v>
      </c>
      <c r="P16" s="36">
        <f>SUMIFS(СВЦЭМ!$C$39:$C$758,СВЦЭМ!$A$39:$A$758,$A16,СВЦЭМ!$B$39:$B$758,P$11)+'СЕТ СН'!$F$12+СВЦЭМ!$D$10+'СЕТ СН'!$F$6-'СЕТ СН'!$F$22</f>
        <v>2130.1566609000001</v>
      </c>
      <c r="Q16" s="36">
        <f>SUMIFS(СВЦЭМ!$C$39:$C$758,СВЦЭМ!$A$39:$A$758,$A16,СВЦЭМ!$B$39:$B$758,Q$11)+'СЕТ СН'!$F$12+СВЦЭМ!$D$10+'СЕТ СН'!$F$6-'СЕТ СН'!$F$22</f>
        <v>2152.7213077900001</v>
      </c>
      <c r="R16" s="36">
        <f>SUMIFS(СВЦЭМ!$C$39:$C$758,СВЦЭМ!$A$39:$A$758,$A16,СВЦЭМ!$B$39:$B$758,R$11)+'СЕТ СН'!$F$12+СВЦЭМ!$D$10+'СЕТ СН'!$F$6-'СЕТ СН'!$F$22</f>
        <v>2115.6058088099999</v>
      </c>
      <c r="S16" s="36">
        <f>SUMIFS(СВЦЭМ!$C$39:$C$758,СВЦЭМ!$A$39:$A$758,$A16,СВЦЭМ!$B$39:$B$758,S$11)+'СЕТ СН'!$F$12+СВЦЭМ!$D$10+'СЕТ СН'!$F$6-'СЕТ СН'!$F$22</f>
        <v>2093.6041118400003</v>
      </c>
      <c r="T16" s="36">
        <f>SUMIFS(СВЦЭМ!$C$39:$C$758,СВЦЭМ!$A$39:$A$758,$A16,СВЦЭМ!$B$39:$B$758,T$11)+'СЕТ СН'!$F$12+СВЦЭМ!$D$10+'СЕТ СН'!$F$6-'СЕТ СН'!$F$22</f>
        <v>2061.9497138400002</v>
      </c>
      <c r="U16" s="36">
        <f>SUMIFS(СВЦЭМ!$C$39:$C$758,СВЦЭМ!$A$39:$A$758,$A16,СВЦЭМ!$B$39:$B$758,U$11)+'СЕТ СН'!$F$12+СВЦЭМ!$D$10+'СЕТ СН'!$F$6-'СЕТ СН'!$F$22</f>
        <v>2048.5622107200002</v>
      </c>
      <c r="V16" s="36">
        <f>SUMIFS(СВЦЭМ!$C$39:$C$758,СВЦЭМ!$A$39:$A$758,$A16,СВЦЭМ!$B$39:$B$758,V$11)+'СЕТ СН'!$F$12+СВЦЭМ!$D$10+'СЕТ СН'!$F$6-'СЕТ СН'!$F$22</f>
        <v>2048.13154571</v>
      </c>
      <c r="W16" s="36">
        <f>SUMIFS(СВЦЭМ!$C$39:$C$758,СВЦЭМ!$A$39:$A$758,$A16,СВЦЭМ!$B$39:$B$758,W$11)+'СЕТ СН'!$F$12+СВЦЭМ!$D$10+'СЕТ СН'!$F$6-'СЕТ СН'!$F$22</f>
        <v>2050.2569862700002</v>
      </c>
      <c r="X16" s="36">
        <f>SUMIFS(СВЦЭМ!$C$39:$C$758,СВЦЭМ!$A$39:$A$758,$A16,СВЦЭМ!$B$39:$B$758,X$11)+'СЕТ СН'!$F$12+СВЦЭМ!$D$10+'СЕТ СН'!$F$6-'СЕТ СН'!$F$22</f>
        <v>2074.9799765600001</v>
      </c>
      <c r="Y16" s="36">
        <f>SUMIFS(СВЦЭМ!$C$39:$C$758,СВЦЭМ!$A$39:$A$758,$A16,СВЦЭМ!$B$39:$B$758,Y$11)+'СЕТ СН'!$F$12+СВЦЭМ!$D$10+'СЕТ СН'!$F$6-'СЕТ СН'!$F$22</f>
        <v>2117.28951951</v>
      </c>
    </row>
    <row r="17" spans="1:25" ht="15.75" x14ac:dyDescent="0.2">
      <c r="A17" s="35">
        <f t="shared" si="0"/>
        <v>45388</v>
      </c>
      <c r="B17" s="36">
        <f>SUMIFS(СВЦЭМ!$C$39:$C$758,СВЦЭМ!$A$39:$A$758,$A17,СВЦЭМ!$B$39:$B$758,B$11)+'СЕТ СН'!$F$12+СВЦЭМ!$D$10+'СЕТ СН'!$F$6-'СЕТ СН'!$F$22</f>
        <v>2170.1868114899999</v>
      </c>
      <c r="C17" s="36">
        <f>SUMIFS(СВЦЭМ!$C$39:$C$758,СВЦЭМ!$A$39:$A$758,$A17,СВЦЭМ!$B$39:$B$758,C$11)+'СЕТ СН'!$F$12+СВЦЭМ!$D$10+'СЕТ СН'!$F$6-'СЕТ СН'!$F$22</f>
        <v>2180.7832387200001</v>
      </c>
      <c r="D17" s="36">
        <f>SUMIFS(СВЦЭМ!$C$39:$C$758,СВЦЭМ!$A$39:$A$758,$A17,СВЦЭМ!$B$39:$B$758,D$11)+'СЕТ СН'!$F$12+СВЦЭМ!$D$10+'СЕТ СН'!$F$6-'СЕТ СН'!$F$22</f>
        <v>2179.4976940400002</v>
      </c>
      <c r="E17" s="36">
        <f>SUMIFS(СВЦЭМ!$C$39:$C$758,СВЦЭМ!$A$39:$A$758,$A17,СВЦЭМ!$B$39:$B$758,E$11)+'СЕТ СН'!$F$12+СВЦЭМ!$D$10+'СЕТ СН'!$F$6-'СЕТ СН'!$F$22</f>
        <v>2209.0455914200002</v>
      </c>
      <c r="F17" s="36">
        <f>SUMIFS(СВЦЭМ!$C$39:$C$758,СВЦЭМ!$A$39:$A$758,$A17,СВЦЭМ!$B$39:$B$758,F$11)+'СЕТ СН'!$F$12+СВЦЭМ!$D$10+'СЕТ СН'!$F$6-'СЕТ СН'!$F$22</f>
        <v>2212.9652539100002</v>
      </c>
      <c r="G17" s="36">
        <f>SUMIFS(СВЦЭМ!$C$39:$C$758,СВЦЭМ!$A$39:$A$758,$A17,СВЦЭМ!$B$39:$B$758,G$11)+'СЕТ СН'!$F$12+СВЦЭМ!$D$10+'СЕТ СН'!$F$6-'СЕТ СН'!$F$22</f>
        <v>2200.6870142600001</v>
      </c>
      <c r="H17" s="36">
        <f>SUMIFS(СВЦЭМ!$C$39:$C$758,СВЦЭМ!$A$39:$A$758,$A17,СВЦЭМ!$B$39:$B$758,H$11)+'СЕТ СН'!$F$12+СВЦЭМ!$D$10+'СЕТ СН'!$F$6-'СЕТ СН'!$F$22</f>
        <v>2178.8054705</v>
      </c>
      <c r="I17" s="36">
        <f>SUMIFS(СВЦЭМ!$C$39:$C$758,СВЦЭМ!$A$39:$A$758,$A17,СВЦЭМ!$B$39:$B$758,I$11)+'СЕТ СН'!$F$12+СВЦЭМ!$D$10+'СЕТ СН'!$F$6-'СЕТ СН'!$F$22</f>
        <v>2117.1446239799998</v>
      </c>
      <c r="J17" s="36">
        <f>SUMIFS(СВЦЭМ!$C$39:$C$758,СВЦЭМ!$A$39:$A$758,$A17,СВЦЭМ!$B$39:$B$758,J$11)+'СЕТ СН'!$F$12+СВЦЭМ!$D$10+'СЕТ СН'!$F$6-'СЕТ СН'!$F$22</f>
        <v>2085.7397081100003</v>
      </c>
      <c r="K17" s="36">
        <f>SUMIFS(СВЦЭМ!$C$39:$C$758,СВЦЭМ!$A$39:$A$758,$A17,СВЦЭМ!$B$39:$B$758,K$11)+'СЕТ СН'!$F$12+СВЦЭМ!$D$10+'СЕТ СН'!$F$6-'СЕТ СН'!$F$22</f>
        <v>2050.7237074700001</v>
      </c>
      <c r="L17" s="36">
        <f>SUMIFS(СВЦЭМ!$C$39:$C$758,СВЦЭМ!$A$39:$A$758,$A17,СВЦЭМ!$B$39:$B$758,L$11)+'СЕТ СН'!$F$12+СВЦЭМ!$D$10+'СЕТ СН'!$F$6-'СЕТ СН'!$F$22</f>
        <v>2037.7032066900001</v>
      </c>
      <c r="M17" s="36">
        <f>SUMIFS(СВЦЭМ!$C$39:$C$758,СВЦЭМ!$A$39:$A$758,$A17,СВЦЭМ!$B$39:$B$758,M$11)+'СЕТ СН'!$F$12+СВЦЭМ!$D$10+'СЕТ СН'!$F$6-'СЕТ СН'!$F$22</f>
        <v>2039.8833193400001</v>
      </c>
      <c r="N17" s="36">
        <f>SUMIFS(СВЦЭМ!$C$39:$C$758,СВЦЭМ!$A$39:$A$758,$A17,СВЦЭМ!$B$39:$B$758,N$11)+'СЕТ СН'!$F$12+СВЦЭМ!$D$10+'СЕТ СН'!$F$6-'СЕТ СН'!$F$22</f>
        <v>2038.3467466</v>
      </c>
      <c r="O17" s="36">
        <f>SUMIFS(СВЦЭМ!$C$39:$C$758,СВЦЭМ!$A$39:$A$758,$A17,СВЦЭМ!$B$39:$B$758,O$11)+'СЕТ СН'!$F$12+СВЦЭМ!$D$10+'СЕТ СН'!$F$6-'СЕТ СН'!$F$22</f>
        <v>2052.7062754400004</v>
      </c>
      <c r="P17" s="36">
        <f>SUMIFS(СВЦЭМ!$C$39:$C$758,СВЦЭМ!$A$39:$A$758,$A17,СВЦЭМ!$B$39:$B$758,P$11)+'СЕТ СН'!$F$12+СВЦЭМ!$D$10+'СЕТ СН'!$F$6-'СЕТ СН'!$F$22</f>
        <v>2070.3846349400001</v>
      </c>
      <c r="Q17" s="36">
        <f>SUMIFS(СВЦЭМ!$C$39:$C$758,СВЦЭМ!$A$39:$A$758,$A17,СВЦЭМ!$B$39:$B$758,Q$11)+'СЕТ СН'!$F$12+СВЦЭМ!$D$10+'СЕТ СН'!$F$6-'СЕТ СН'!$F$22</f>
        <v>2089.2779448400001</v>
      </c>
      <c r="R17" s="36">
        <f>SUMIFS(СВЦЭМ!$C$39:$C$758,СВЦЭМ!$A$39:$A$758,$A17,СВЦЭМ!$B$39:$B$758,R$11)+'СЕТ СН'!$F$12+СВЦЭМ!$D$10+'СЕТ СН'!$F$6-'СЕТ СН'!$F$22</f>
        <v>2100.8474166200003</v>
      </c>
      <c r="S17" s="36">
        <f>SUMIFS(СВЦЭМ!$C$39:$C$758,СВЦЭМ!$A$39:$A$758,$A17,СВЦЭМ!$B$39:$B$758,S$11)+'СЕТ СН'!$F$12+СВЦЭМ!$D$10+'СЕТ СН'!$F$6-'СЕТ СН'!$F$22</f>
        <v>2068.1609585800002</v>
      </c>
      <c r="T17" s="36">
        <f>SUMIFS(СВЦЭМ!$C$39:$C$758,СВЦЭМ!$A$39:$A$758,$A17,СВЦЭМ!$B$39:$B$758,T$11)+'СЕТ СН'!$F$12+СВЦЭМ!$D$10+'СЕТ СН'!$F$6-'СЕТ СН'!$F$22</f>
        <v>2027.6607621200001</v>
      </c>
      <c r="U17" s="36">
        <f>SUMIFS(СВЦЭМ!$C$39:$C$758,СВЦЭМ!$A$39:$A$758,$A17,СВЦЭМ!$B$39:$B$758,U$11)+'СЕТ СН'!$F$12+СВЦЭМ!$D$10+'СЕТ СН'!$F$6-'СЕТ СН'!$F$22</f>
        <v>2007.1835467000001</v>
      </c>
      <c r="V17" s="36">
        <f>SUMIFS(СВЦЭМ!$C$39:$C$758,СВЦЭМ!$A$39:$A$758,$A17,СВЦЭМ!$B$39:$B$758,V$11)+'СЕТ СН'!$F$12+СВЦЭМ!$D$10+'СЕТ СН'!$F$6-'СЕТ СН'!$F$22</f>
        <v>1994.7352631399999</v>
      </c>
      <c r="W17" s="36">
        <f>SUMIFS(СВЦЭМ!$C$39:$C$758,СВЦЭМ!$A$39:$A$758,$A17,СВЦЭМ!$B$39:$B$758,W$11)+'СЕТ СН'!$F$12+СВЦЭМ!$D$10+'СЕТ СН'!$F$6-'СЕТ СН'!$F$22</f>
        <v>1978.38062311</v>
      </c>
      <c r="X17" s="36">
        <f>SUMIFS(СВЦЭМ!$C$39:$C$758,СВЦЭМ!$A$39:$A$758,$A17,СВЦЭМ!$B$39:$B$758,X$11)+'СЕТ СН'!$F$12+СВЦЭМ!$D$10+'СЕТ СН'!$F$6-'СЕТ СН'!$F$22</f>
        <v>2030.8491944800001</v>
      </c>
      <c r="Y17" s="36">
        <f>SUMIFS(СВЦЭМ!$C$39:$C$758,СВЦЭМ!$A$39:$A$758,$A17,СВЦЭМ!$B$39:$B$758,Y$11)+'СЕТ СН'!$F$12+СВЦЭМ!$D$10+'СЕТ СН'!$F$6-'СЕТ СН'!$F$22</f>
        <v>2068.22316748</v>
      </c>
    </row>
    <row r="18" spans="1:25" ht="15.75" x14ac:dyDescent="0.2">
      <c r="A18" s="35">
        <f t="shared" si="0"/>
        <v>45389</v>
      </c>
      <c r="B18" s="36">
        <f>SUMIFS(СВЦЭМ!$C$39:$C$758,СВЦЭМ!$A$39:$A$758,$A18,СВЦЭМ!$B$39:$B$758,B$11)+'СЕТ СН'!$F$12+СВЦЭМ!$D$10+'СЕТ СН'!$F$6-'СЕТ СН'!$F$22</f>
        <v>2166.02751076</v>
      </c>
      <c r="C18" s="36">
        <f>SUMIFS(СВЦЭМ!$C$39:$C$758,СВЦЭМ!$A$39:$A$758,$A18,СВЦЭМ!$B$39:$B$758,C$11)+'СЕТ СН'!$F$12+СВЦЭМ!$D$10+'СЕТ СН'!$F$6-'СЕТ СН'!$F$22</f>
        <v>2211.05343507</v>
      </c>
      <c r="D18" s="36">
        <f>SUMIFS(СВЦЭМ!$C$39:$C$758,СВЦЭМ!$A$39:$A$758,$A18,СВЦЭМ!$B$39:$B$758,D$11)+'СЕТ СН'!$F$12+СВЦЭМ!$D$10+'СЕТ СН'!$F$6-'СЕТ СН'!$F$22</f>
        <v>2248.8410420999999</v>
      </c>
      <c r="E18" s="36">
        <f>SUMIFS(СВЦЭМ!$C$39:$C$758,СВЦЭМ!$A$39:$A$758,$A18,СВЦЭМ!$B$39:$B$758,E$11)+'СЕТ СН'!$F$12+СВЦЭМ!$D$10+'СЕТ СН'!$F$6-'СЕТ СН'!$F$22</f>
        <v>2238.0553523399999</v>
      </c>
      <c r="F18" s="36">
        <f>SUMIFS(СВЦЭМ!$C$39:$C$758,СВЦЭМ!$A$39:$A$758,$A18,СВЦЭМ!$B$39:$B$758,F$11)+'СЕТ СН'!$F$12+СВЦЭМ!$D$10+'СЕТ СН'!$F$6-'СЕТ СН'!$F$22</f>
        <v>2243.7545628600001</v>
      </c>
      <c r="G18" s="36">
        <f>SUMIFS(СВЦЭМ!$C$39:$C$758,СВЦЭМ!$A$39:$A$758,$A18,СВЦЭМ!$B$39:$B$758,G$11)+'СЕТ СН'!$F$12+СВЦЭМ!$D$10+'СЕТ СН'!$F$6-'СЕТ СН'!$F$22</f>
        <v>2243.2668649299999</v>
      </c>
      <c r="H18" s="36">
        <f>SUMIFS(СВЦЭМ!$C$39:$C$758,СВЦЭМ!$A$39:$A$758,$A18,СВЦЭМ!$B$39:$B$758,H$11)+'СЕТ СН'!$F$12+СВЦЭМ!$D$10+'СЕТ СН'!$F$6-'СЕТ СН'!$F$22</f>
        <v>2235.1424103499999</v>
      </c>
      <c r="I18" s="36">
        <f>SUMIFS(СВЦЭМ!$C$39:$C$758,СВЦЭМ!$A$39:$A$758,$A18,СВЦЭМ!$B$39:$B$758,I$11)+'СЕТ СН'!$F$12+СВЦЭМ!$D$10+'СЕТ СН'!$F$6-'СЕТ СН'!$F$22</f>
        <v>2167.2835571800001</v>
      </c>
      <c r="J18" s="36">
        <f>SUMIFS(СВЦЭМ!$C$39:$C$758,СВЦЭМ!$A$39:$A$758,$A18,СВЦЭМ!$B$39:$B$758,J$11)+'СЕТ СН'!$F$12+СВЦЭМ!$D$10+'СЕТ СН'!$F$6-'СЕТ СН'!$F$22</f>
        <v>2118.0913888100004</v>
      </c>
      <c r="K18" s="36">
        <f>SUMIFS(СВЦЭМ!$C$39:$C$758,СВЦЭМ!$A$39:$A$758,$A18,СВЦЭМ!$B$39:$B$758,K$11)+'СЕТ СН'!$F$12+СВЦЭМ!$D$10+'СЕТ СН'!$F$6-'СЕТ СН'!$F$22</f>
        <v>2061.2281205900003</v>
      </c>
      <c r="L18" s="36">
        <f>SUMIFS(СВЦЭМ!$C$39:$C$758,СВЦЭМ!$A$39:$A$758,$A18,СВЦЭМ!$B$39:$B$758,L$11)+'СЕТ СН'!$F$12+СВЦЭМ!$D$10+'СЕТ СН'!$F$6-'СЕТ СН'!$F$22</f>
        <v>2032.6912787000001</v>
      </c>
      <c r="M18" s="36">
        <f>SUMIFS(СВЦЭМ!$C$39:$C$758,СВЦЭМ!$A$39:$A$758,$A18,СВЦЭМ!$B$39:$B$758,M$11)+'СЕТ СН'!$F$12+СВЦЭМ!$D$10+'СЕТ СН'!$F$6-'СЕТ СН'!$F$22</f>
        <v>2035.0815699500001</v>
      </c>
      <c r="N18" s="36">
        <f>SUMIFS(СВЦЭМ!$C$39:$C$758,СВЦЭМ!$A$39:$A$758,$A18,СВЦЭМ!$B$39:$B$758,N$11)+'СЕТ СН'!$F$12+СВЦЭМ!$D$10+'СЕТ СН'!$F$6-'СЕТ СН'!$F$22</f>
        <v>2046.9173335200001</v>
      </c>
      <c r="O18" s="36">
        <f>SUMIFS(СВЦЭМ!$C$39:$C$758,СВЦЭМ!$A$39:$A$758,$A18,СВЦЭМ!$B$39:$B$758,O$11)+'СЕТ СН'!$F$12+СВЦЭМ!$D$10+'СЕТ СН'!$F$6-'СЕТ СН'!$F$22</f>
        <v>2070.87042488</v>
      </c>
      <c r="P18" s="36">
        <f>SUMIFS(СВЦЭМ!$C$39:$C$758,СВЦЭМ!$A$39:$A$758,$A18,СВЦЭМ!$B$39:$B$758,P$11)+'СЕТ СН'!$F$12+СВЦЭМ!$D$10+'СЕТ СН'!$F$6-'СЕТ СН'!$F$22</f>
        <v>2092.4379275700003</v>
      </c>
      <c r="Q18" s="36">
        <f>SUMIFS(СВЦЭМ!$C$39:$C$758,СВЦЭМ!$A$39:$A$758,$A18,СВЦЭМ!$B$39:$B$758,Q$11)+'СЕТ СН'!$F$12+СВЦЭМ!$D$10+'СЕТ СН'!$F$6-'СЕТ СН'!$F$22</f>
        <v>2107.7596718100003</v>
      </c>
      <c r="R18" s="36">
        <f>SUMIFS(СВЦЭМ!$C$39:$C$758,СВЦЭМ!$A$39:$A$758,$A18,СВЦЭМ!$B$39:$B$758,R$11)+'СЕТ СН'!$F$12+СВЦЭМ!$D$10+'СЕТ СН'!$F$6-'СЕТ СН'!$F$22</f>
        <v>2112.8597743800001</v>
      </c>
      <c r="S18" s="36">
        <f>SUMIFS(СВЦЭМ!$C$39:$C$758,СВЦЭМ!$A$39:$A$758,$A18,СВЦЭМ!$B$39:$B$758,S$11)+'СЕТ СН'!$F$12+СВЦЭМ!$D$10+'СЕТ СН'!$F$6-'СЕТ СН'!$F$22</f>
        <v>2079.3988660200002</v>
      </c>
      <c r="T18" s="36">
        <f>SUMIFS(СВЦЭМ!$C$39:$C$758,СВЦЭМ!$A$39:$A$758,$A18,СВЦЭМ!$B$39:$B$758,T$11)+'СЕТ СН'!$F$12+СВЦЭМ!$D$10+'СЕТ СН'!$F$6-'СЕТ СН'!$F$22</f>
        <v>2043.3620223600001</v>
      </c>
      <c r="U18" s="36">
        <f>SUMIFS(СВЦЭМ!$C$39:$C$758,СВЦЭМ!$A$39:$A$758,$A18,СВЦЭМ!$B$39:$B$758,U$11)+'СЕТ СН'!$F$12+СВЦЭМ!$D$10+'СЕТ СН'!$F$6-'СЕТ СН'!$F$22</f>
        <v>2049.2901916800001</v>
      </c>
      <c r="V18" s="36">
        <f>SUMIFS(СВЦЭМ!$C$39:$C$758,СВЦЭМ!$A$39:$A$758,$A18,СВЦЭМ!$B$39:$B$758,V$11)+'СЕТ СН'!$F$12+СВЦЭМ!$D$10+'СЕТ СН'!$F$6-'СЕТ СН'!$F$22</f>
        <v>2015.6338253199999</v>
      </c>
      <c r="W18" s="36">
        <f>SUMIFS(СВЦЭМ!$C$39:$C$758,СВЦЭМ!$A$39:$A$758,$A18,СВЦЭМ!$B$39:$B$758,W$11)+'СЕТ СН'!$F$12+СВЦЭМ!$D$10+'СЕТ СН'!$F$6-'СЕТ СН'!$F$22</f>
        <v>1997.1470379899999</v>
      </c>
      <c r="X18" s="36">
        <f>SUMIFS(СВЦЭМ!$C$39:$C$758,СВЦЭМ!$A$39:$A$758,$A18,СВЦЭМ!$B$39:$B$758,X$11)+'СЕТ СН'!$F$12+СВЦЭМ!$D$10+'СЕТ СН'!$F$6-'СЕТ СН'!$F$22</f>
        <v>2049.8363265800003</v>
      </c>
      <c r="Y18" s="36">
        <f>SUMIFS(СВЦЭМ!$C$39:$C$758,СВЦЭМ!$A$39:$A$758,$A18,СВЦЭМ!$B$39:$B$758,Y$11)+'СЕТ СН'!$F$12+СВЦЭМ!$D$10+'СЕТ СН'!$F$6-'СЕТ СН'!$F$22</f>
        <v>2071.0993135100002</v>
      </c>
    </row>
    <row r="19" spans="1:25" ht="15.75" x14ac:dyDescent="0.2">
      <c r="A19" s="35">
        <f t="shared" si="0"/>
        <v>45390</v>
      </c>
      <c r="B19" s="36">
        <f>SUMIFS(СВЦЭМ!$C$39:$C$758,СВЦЭМ!$A$39:$A$758,$A19,СВЦЭМ!$B$39:$B$758,B$11)+'СЕТ СН'!$F$12+СВЦЭМ!$D$10+'СЕТ СН'!$F$6-'СЕТ СН'!$F$22</f>
        <v>2050.0690471900002</v>
      </c>
      <c r="C19" s="36">
        <f>SUMIFS(СВЦЭМ!$C$39:$C$758,СВЦЭМ!$A$39:$A$758,$A19,СВЦЭМ!$B$39:$B$758,C$11)+'СЕТ СН'!$F$12+СВЦЭМ!$D$10+'СЕТ СН'!$F$6-'СЕТ СН'!$F$22</f>
        <v>2088.3042836</v>
      </c>
      <c r="D19" s="36">
        <f>SUMIFS(СВЦЭМ!$C$39:$C$758,СВЦЭМ!$A$39:$A$758,$A19,СВЦЭМ!$B$39:$B$758,D$11)+'СЕТ СН'!$F$12+СВЦЭМ!$D$10+'СЕТ СН'!$F$6-'СЕТ СН'!$F$22</f>
        <v>2112.2191536999999</v>
      </c>
      <c r="E19" s="36">
        <f>SUMIFS(СВЦЭМ!$C$39:$C$758,СВЦЭМ!$A$39:$A$758,$A19,СВЦЭМ!$B$39:$B$758,E$11)+'СЕТ СН'!$F$12+СВЦЭМ!$D$10+'СЕТ СН'!$F$6-'СЕТ СН'!$F$22</f>
        <v>2130.4922252799997</v>
      </c>
      <c r="F19" s="36">
        <f>SUMIFS(СВЦЭМ!$C$39:$C$758,СВЦЭМ!$A$39:$A$758,$A19,СВЦЭМ!$B$39:$B$758,F$11)+'СЕТ СН'!$F$12+СВЦЭМ!$D$10+'СЕТ СН'!$F$6-'СЕТ СН'!$F$22</f>
        <v>2105.7116803399999</v>
      </c>
      <c r="G19" s="36">
        <f>SUMIFS(СВЦЭМ!$C$39:$C$758,СВЦЭМ!$A$39:$A$758,$A19,СВЦЭМ!$B$39:$B$758,G$11)+'СЕТ СН'!$F$12+СВЦЭМ!$D$10+'СЕТ СН'!$F$6-'СЕТ СН'!$F$22</f>
        <v>2112.6384636299999</v>
      </c>
      <c r="H19" s="36">
        <f>SUMIFS(СВЦЭМ!$C$39:$C$758,СВЦЭМ!$A$39:$A$758,$A19,СВЦЭМ!$B$39:$B$758,H$11)+'СЕТ СН'!$F$12+СВЦЭМ!$D$10+'СЕТ СН'!$F$6-'СЕТ СН'!$F$22</f>
        <v>2068.8270715600001</v>
      </c>
      <c r="I19" s="36">
        <f>SUMIFS(СВЦЭМ!$C$39:$C$758,СВЦЭМ!$A$39:$A$758,$A19,СВЦЭМ!$B$39:$B$758,I$11)+'СЕТ СН'!$F$12+СВЦЭМ!$D$10+'СЕТ СН'!$F$6-'СЕТ СН'!$F$22</f>
        <v>2103.3283869900001</v>
      </c>
      <c r="J19" s="36">
        <f>SUMIFS(СВЦЭМ!$C$39:$C$758,СВЦЭМ!$A$39:$A$758,$A19,СВЦЭМ!$B$39:$B$758,J$11)+'СЕТ СН'!$F$12+СВЦЭМ!$D$10+'СЕТ СН'!$F$6-'СЕТ СН'!$F$22</f>
        <v>2051.4026524000001</v>
      </c>
      <c r="K19" s="36">
        <f>SUMIFS(СВЦЭМ!$C$39:$C$758,СВЦЭМ!$A$39:$A$758,$A19,СВЦЭМ!$B$39:$B$758,K$11)+'СЕТ СН'!$F$12+СВЦЭМ!$D$10+'СЕТ СН'!$F$6-'СЕТ СН'!$F$22</f>
        <v>2034.7705259500001</v>
      </c>
      <c r="L19" s="36">
        <f>SUMIFS(СВЦЭМ!$C$39:$C$758,СВЦЭМ!$A$39:$A$758,$A19,СВЦЭМ!$B$39:$B$758,L$11)+'СЕТ СН'!$F$12+СВЦЭМ!$D$10+'СЕТ СН'!$F$6-'СЕТ СН'!$F$22</f>
        <v>2035.09883737</v>
      </c>
      <c r="M19" s="36">
        <f>SUMIFS(СВЦЭМ!$C$39:$C$758,СВЦЭМ!$A$39:$A$758,$A19,СВЦЭМ!$B$39:$B$758,M$11)+'СЕТ СН'!$F$12+СВЦЭМ!$D$10+'СЕТ СН'!$F$6-'СЕТ СН'!$F$22</f>
        <v>2065.0423016700001</v>
      </c>
      <c r="N19" s="36">
        <f>SUMIFS(СВЦЭМ!$C$39:$C$758,СВЦЭМ!$A$39:$A$758,$A19,СВЦЭМ!$B$39:$B$758,N$11)+'СЕТ СН'!$F$12+СВЦЭМ!$D$10+'СЕТ СН'!$F$6-'СЕТ СН'!$F$22</f>
        <v>2079.7347152100001</v>
      </c>
      <c r="O19" s="36">
        <f>SUMIFS(СВЦЭМ!$C$39:$C$758,СВЦЭМ!$A$39:$A$758,$A19,СВЦЭМ!$B$39:$B$758,O$11)+'СЕТ СН'!$F$12+СВЦЭМ!$D$10+'СЕТ СН'!$F$6-'СЕТ СН'!$F$22</f>
        <v>2099.9407364100002</v>
      </c>
      <c r="P19" s="36">
        <f>SUMIFS(СВЦЭМ!$C$39:$C$758,СВЦЭМ!$A$39:$A$758,$A19,СВЦЭМ!$B$39:$B$758,P$11)+'СЕТ СН'!$F$12+СВЦЭМ!$D$10+'СЕТ СН'!$F$6-'СЕТ СН'!$F$22</f>
        <v>2110.72362251</v>
      </c>
      <c r="Q19" s="36">
        <f>SUMIFS(СВЦЭМ!$C$39:$C$758,СВЦЭМ!$A$39:$A$758,$A19,СВЦЭМ!$B$39:$B$758,Q$11)+'СЕТ СН'!$F$12+СВЦЭМ!$D$10+'СЕТ СН'!$F$6-'СЕТ СН'!$F$22</f>
        <v>2129.0008508600004</v>
      </c>
      <c r="R19" s="36">
        <f>SUMIFS(СВЦЭМ!$C$39:$C$758,СВЦЭМ!$A$39:$A$758,$A19,СВЦЭМ!$B$39:$B$758,R$11)+'СЕТ СН'!$F$12+СВЦЭМ!$D$10+'СЕТ СН'!$F$6-'СЕТ СН'!$F$22</f>
        <v>2131.4568572500002</v>
      </c>
      <c r="S19" s="36">
        <f>SUMIFS(СВЦЭМ!$C$39:$C$758,СВЦЭМ!$A$39:$A$758,$A19,СВЦЭМ!$B$39:$B$758,S$11)+'СЕТ СН'!$F$12+СВЦЭМ!$D$10+'СЕТ СН'!$F$6-'СЕТ СН'!$F$22</f>
        <v>2112.6203316000001</v>
      </c>
      <c r="T19" s="36">
        <f>SUMIFS(СВЦЭМ!$C$39:$C$758,СВЦЭМ!$A$39:$A$758,$A19,СВЦЭМ!$B$39:$B$758,T$11)+'СЕТ СН'!$F$12+СВЦЭМ!$D$10+'СЕТ СН'!$F$6-'СЕТ СН'!$F$22</f>
        <v>2088.23848494</v>
      </c>
      <c r="U19" s="36">
        <f>SUMIFS(СВЦЭМ!$C$39:$C$758,СВЦЭМ!$A$39:$A$758,$A19,СВЦЭМ!$B$39:$B$758,U$11)+'СЕТ СН'!$F$12+СВЦЭМ!$D$10+'СЕТ СН'!$F$6-'СЕТ СН'!$F$22</f>
        <v>2061.08276677</v>
      </c>
      <c r="V19" s="36">
        <f>SUMIFS(СВЦЭМ!$C$39:$C$758,СВЦЭМ!$A$39:$A$758,$A19,СВЦЭМ!$B$39:$B$758,V$11)+'СЕТ СН'!$F$12+СВЦЭМ!$D$10+'СЕТ СН'!$F$6-'СЕТ СН'!$F$22</f>
        <v>2059.1231172400003</v>
      </c>
      <c r="W19" s="36">
        <f>SUMIFS(СВЦЭМ!$C$39:$C$758,СВЦЭМ!$A$39:$A$758,$A19,СВЦЭМ!$B$39:$B$758,W$11)+'СЕТ СН'!$F$12+СВЦЭМ!$D$10+'СЕТ СН'!$F$6-'СЕТ СН'!$F$22</f>
        <v>2052.0852836900003</v>
      </c>
      <c r="X19" s="36">
        <f>SUMIFS(СВЦЭМ!$C$39:$C$758,СВЦЭМ!$A$39:$A$758,$A19,СВЦЭМ!$B$39:$B$758,X$11)+'СЕТ СН'!$F$12+СВЦЭМ!$D$10+'СЕТ СН'!$F$6-'СЕТ СН'!$F$22</f>
        <v>2099.81152587</v>
      </c>
      <c r="Y19" s="36">
        <f>SUMIFS(СВЦЭМ!$C$39:$C$758,СВЦЭМ!$A$39:$A$758,$A19,СВЦЭМ!$B$39:$B$758,Y$11)+'СЕТ СН'!$F$12+СВЦЭМ!$D$10+'СЕТ СН'!$F$6-'СЕТ СН'!$F$22</f>
        <v>2135.8201458100002</v>
      </c>
    </row>
    <row r="20" spans="1:25" ht="15.75" x14ac:dyDescent="0.2">
      <c r="A20" s="35">
        <f t="shared" si="0"/>
        <v>45391</v>
      </c>
      <c r="B20" s="36">
        <f>SUMIFS(СВЦЭМ!$C$39:$C$758,СВЦЭМ!$A$39:$A$758,$A20,СВЦЭМ!$B$39:$B$758,B$11)+'СЕТ СН'!$F$12+СВЦЭМ!$D$10+'СЕТ СН'!$F$6-'СЕТ СН'!$F$22</f>
        <v>2124.6961707099999</v>
      </c>
      <c r="C20" s="36">
        <f>SUMIFS(СВЦЭМ!$C$39:$C$758,СВЦЭМ!$A$39:$A$758,$A20,СВЦЭМ!$B$39:$B$758,C$11)+'СЕТ СН'!$F$12+СВЦЭМ!$D$10+'СЕТ СН'!$F$6-'СЕТ СН'!$F$22</f>
        <v>2169.1073475799999</v>
      </c>
      <c r="D20" s="36">
        <f>SUMIFS(СВЦЭМ!$C$39:$C$758,СВЦЭМ!$A$39:$A$758,$A20,СВЦЭМ!$B$39:$B$758,D$11)+'СЕТ СН'!$F$12+СВЦЭМ!$D$10+'СЕТ СН'!$F$6-'СЕТ СН'!$F$22</f>
        <v>2207.73840522</v>
      </c>
      <c r="E20" s="36">
        <f>SUMIFS(СВЦЭМ!$C$39:$C$758,СВЦЭМ!$A$39:$A$758,$A20,СВЦЭМ!$B$39:$B$758,E$11)+'СЕТ СН'!$F$12+СВЦЭМ!$D$10+'СЕТ СН'!$F$6-'СЕТ СН'!$F$22</f>
        <v>2228.3717621400001</v>
      </c>
      <c r="F20" s="36">
        <f>SUMIFS(СВЦЭМ!$C$39:$C$758,СВЦЭМ!$A$39:$A$758,$A20,СВЦЭМ!$B$39:$B$758,F$11)+'СЕТ СН'!$F$12+СВЦЭМ!$D$10+'СЕТ СН'!$F$6-'СЕТ СН'!$F$22</f>
        <v>2212.9331363199999</v>
      </c>
      <c r="G20" s="36">
        <f>SUMIFS(СВЦЭМ!$C$39:$C$758,СВЦЭМ!$A$39:$A$758,$A20,СВЦЭМ!$B$39:$B$758,G$11)+'СЕТ СН'!$F$12+СВЦЭМ!$D$10+'СЕТ СН'!$F$6-'СЕТ СН'!$F$22</f>
        <v>2200.0795943799999</v>
      </c>
      <c r="H20" s="36">
        <f>SUMIFS(СВЦЭМ!$C$39:$C$758,СВЦЭМ!$A$39:$A$758,$A20,СВЦЭМ!$B$39:$B$758,H$11)+'СЕТ СН'!$F$12+СВЦЭМ!$D$10+'СЕТ СН'!$F$6-'СЕТ СН'!$F$22</f>
        <v>2157.21671255</v>
      </c>
      <c r="I20" s="36">
        <f>SUMIFS(СВЦЭМ!$C$39:$C$758,СВЦЭМ!$A$39:$A$758,$A20,СВЦЭМ!$B$39:$B$758,I$11)+'СЕТ СН'!$F$12+СВЦЭМ!$D$10+'СЕТ СН'!$F$6-'СЕТ СН'!$F$22</f>
        <v>2104.2340219400003</v>
      </c>
      <c r="J20" s="36">
        <f>SUMIFS(СВЦЭМ!$C$39:$C$758,СВЦЭМ!$A$39:$A$758,$A20,СВЦЭМ!$B$39:$B$758,J$11)+'СЕТ СН'!$F$12+СВЦЭМ!$D$10+'СЕТ СН'!$F$6-'СЕТ СН'!$F$22</f>
        <v>2081.8912587100003</v>
      </c>
      <c r="K20" s="36">
        <f>SUMIFS(СВЦЭМ!$C$39:$C$758,СВЦЭМ!$A$39:$A$758,$A20,СВЦЭМ!$B$39:$B$758,K$11)+'СЕТ СН'!$F$12+СВЦЭМ!$D$10+'СЕТ СН'!$F$6-'СЕТ СН'!$F$22</f>
        <v>2069.6914004700002</v>
      </c>
      <c r="L20" s="36">
        <f>SUMIFS(СВЦЭМ!$C$39:$C$758,СВЦЭМ!$A$39:$A$758,$A20,СВЦЭМ!$B$39:$B$758,L$11)+'СЕТ СН'!$F$12+СВЦЭМ!$D$10+'СЕТ СН'!$F$6-'СЕТ СН'!$F$22</f>
        <v>2077.7628560600001</v>
      </c>
      <c r="M20" s="36">
        <f>SUMIFS(СВЦЭМ!$C$39:$C$758,СВЦЭМ!$A$39:$A$758,$A20,СВЦЭМ!$B$39:$B$758,M$11)+'СЕТ СН'!$F$12+СВЦЭМ!$D$10+'СЕТ СН'!$F$6-'СЕТ СН'!$F$22</f>
        <v>2096.9841902100002</v>
      </c>
      <c r="N20" s="36">
        <f>SUMIFS(СВЦЭМ!$C$39:$C$758,СВЦЭМ!$A$39:$A$758,$A20,СВЦЭМ!$B$39:$B$758,N$11)+'СЕТ СН'!$F$12+СВЦЭМ!$D$10+'СЕТ СН'!$F$6-'СЕТ СН'!$F$22</f>
        <v>2104.4024375900003</v>
      </c>
      <c r="O20" s="36">
        <f>SUMIFS(СВЦЭМ!$C$39:$C$758,СВЦЭМ!$A$39:$A$758,$A20,СВЦЭМ!$B$39:$B$758,O$11)+'СЕТ СН'!$F$12+СВЦЭМ!$D$10+'СЕТ СН'!$F$6-'СЕТ СН'!$F$22</f>
        <v>2120.36827683</v>
      </c>
      <c r="P20" s="36">
        <f>SUMIFS(СВЦЭМ!$C$39:$C$758,СВЦЭМ!$A$39:$A$758,$A20,СВЦЭМ!$B$39:$B$758,P$11)+'СЕТ СН'!$F$12+СВЦЭМ!$D$10+'СЕТ СН'!$F$6-'СЕТ СН'!$F$22</f>
        <v>2132.8987173</v>
      </c>
      <c r="Q20" s="36">
        <f>SUMIFS(СВЦЭМ!$C$39:$C$758,СВЦЭМ!$A$39:$A$758,$A20,СВЦЭМ!$B$39:$B$758,Q$11)+'СЕТ СН'!$F$12+СВЦЭМ!$D$10+'СЕТ СН'!$F$6-'СЕТ СН'!$F$22</f>
        <v>2156.5012055400002</v>
      </c>
      <c r="R20" s="36">
        <f>SUMIFS(СВЦЭМ!$C$39:$C$758,СВЦЭМ!$A$39:$A$758,$A20,СВЦЭМ!$B$39:$B$758,R$11)+'СЕТ СН'!$F$12+СВЦЭМ!$D$10+'СЕТ СН'!$F$6-'СЕТ СН'!$F$22</f>
        <v>2157.5223311500004</v>
      </c>
      <c r="S20" s="36">
        <f>SUMIFS(СВЦЭМ!$C$39:$C$758,СВЦЭМ!$A$39:$A$758,$A20,СВЦЭМ!$B$39:$B$758,S$11)+'СЕТ СН'!$F$12+СВЦЭМ!$D$10+'СЕТ СН'!$F$6-'СЕТ СН'!$F$22</f>
        <v>2142.0506082900001</v>
      </c>
      <c r="T20" s="36">
        <f>SUMIFS(СВЦЭМ!$C$39:$C$758,СВЦЭМ!$A$39:$A$758,$A20,СВЦЭМ!$B$39:$B$758,T$11)+'СЕТ СН'!$F$12+СВЦЭМ!$D$10+'СЕТ СН'!$F$6-'СЕТ СН'!$F$22</f>
        <v>2110.6355290500001</v>
      </c>
      <c r="U20" s="36">
        <f>SUMIFS(СВЦЭМ!$C$39:$C$758,СВЦЭМ!$A$39:$A$758,$A20,СВЦЭМ!$B$39:$B$758,U$11)+'СЕТ СН'!$F$12+СВЦЭМ!$D$10+'СЕТ СН'!$F$6-'СЕТ СН'!$F$22</f>
        <v>2097.85508007</v>
      </c>
      <c r="V20" s="36">
        <f>SUMIFS(СВЦЭМ!$C$39:$C$758,СВЦЭМ!$A$39:$A$758,$A20,СВЦЭМ!$B$39:$B$758,V$11)+'СЕТ СН'!$F$12+СВЦЭМ!$D$10+'СЕТ СН'!$F$6-'СЕТ СН'!$F$22</f>
        <v>2069.1420656200003</v>
      </c>
      <c r="W20" s="36">
        <f>SUMIFS(СВЦЭМ!$C$39:$C$758,СВЦЭМ!$A$39:$A$758,$A20,СВЦЭМ!$B$39:$B$758,W$11)+'СЕТ СН'!$F$12+СВЦЭМ!$D$10+'СЕТ СН'!$F$6-'СЕТ СН'!$F$22</f>
        <v>2077.0322104700003</v>
      </c>
      <c r="X20" s="36">
        <f>SUMIFS(СВЦЭМ!$C$39:$C$758,СВЦЭМ!$A$39:$A$758,$A20,СВЦЭМ!$B$39:$B$758,X$11)+'СЕТ СН'!$F$12+СВЦЭМ!$D$10+'СЕТ СН'!$F$6-'СЕТ СН'!$F$22</f>
        <v>2159.3524336999999</v>
      </c>
      <c r="Y20" s="36">
        <f>SUMIFS(СВЦЭМ!$C$39:$C$758,СВЦЭМ!$A$39:$A$758,$A20,СВЦЭМ!$B$39:$B$758,Y$11)+'СЕТ СН'!$F$12+СВЦЭМ!$D$10+'СЕТ СН'!$F$6-'СЕТ СН'!$F$22</f>
        <v>2156.6004024499998</v>
      </c>
    </row>
    <row r="21" spans="1:25" ht="15.75" x14ac:dyDescent="0.2">
      <c r="A21" s="35">
        <f t="shared" si="0"/>
        <v>45392</v>
      </c>
      <c r="B21" s="36">
        <f>SUMIFS(СВЦЭМ!$C$39:$C$758,СВЦЭМ!$A$39:$A$758,$A21,СВЦЭМ!$B$39:$B$758,B$11)+'СЕТ СН'!$F$12+СВЦЭМ!$D$10+'СЕТ СН'!$F$6-'СЕТ СН'!$F$22</f>
        <v>2246.3270779099998</v>
      </c>
      <c r="C21" s="36">
        <f>SUMIFS(СВЦЭМ!$C$39:$C$758,СВЦЭМ!$A$39:$A$758,$A21,СВЦЭМ!$B$39:$B$758,C$11)+'СЕТ СН'!$F$12+СВЦЭМ!$D$10+'СЕТ СН'!$F$6-'СЕТ СН'!$F$22</f>
        <v>2339.9669142799999</v>
      </c>
      <c r="D21" s="36">
        <f>SUMIFS(СВЦЭМ!$C$39:$C$758,СВЦЭМ!$A$39:$A$758,$A21,СВЦЭМ!$B$39:$B$758,D$11)+'СЕТ СН'!$F$12+СВЦЭМ!$D$10+'СЕТ СН'!$F$6-'СЕТ СН'!$F$22</f>
        <v>2344.3014228699999</v>
      </c>
      <c r="E21" s="36">
        <f>SUMIFS(СВЦЭМ!$C$39:$C$758,СВЦЭМ!$A$39:$A$758,$A21,СВЦЭМ!$B$39:$B$758,E$11)+'СЕТ СН'!$F$12+СВЦЭМ!$D$10+'СЕТ СН'!$F$6-'СЕТ СН'!$F$22</f>
        <v>2332.23829931</v>
      </c>
      <c r="F21" s="36">
        <f>SUMIFS(СВЦЭМ!$C$39:$C$758,СВЦЭМ!$A$39:$A$758,$A21,СВЦЭМ!$B$39:$B$758,F$11)+'СЕТ СН'!$F$12+СВЦЭМ!$D$10+'СЕТ СН'!$F$6-'СЕТ СН'!$F$22</f>
        <v>2327.8990210800002</v>
      </c>
      <c r="G21" s="36">
        <f>SUMIFS(СВЦЭМ!$C$39:$C$758,СВЦЭМ!$A$39:$A$758,$A21,СВЦЭМ!$B$39:$B$758,G$11)+'СЕТ СН'!$F$12+СВЦЭМ!$D$10+'СЕТ СН'!$F$6-'СЕТ СН'!$F$22</f>
        <v>2281.8946266200001</v>
      </c>
      <c r="H21" s="36">
        <f>SUMIFS(СВЦЭМ!$C$39:$C$758,СВЦЭМ!$A$39:$A$758,$A21,СВЦЭМ!$B$39:$B$758,H$11)+'СЕТ СН'!$F$12+СВЦЭМ!$D$10+'СЕТ СН'!$F$6-'СЕТ СН'!$F$22</f>
        <v>2196.9377602200002</v>
      </c>
      <c r="I21" s="36">
        <f>SUMIFS(СВЦЭМ!$C$39:$C$758,СВЦЭМ!$A$39:$A$758,$A21,СВЦЭМ!$B$39:$B$758,I$11)+'СЕТ СН'!$F$12+СВЦЭМ!$D$10+'СЕТ СН'!$F$6-'СЕТ СН'!$F$22</f>
        <v>2131.0439488500001</v>
      </c>
      <c r="J21" s="36">
        <f>SUMIFS(СВЦЭМ!$C$39:$C$758,СВЦЭМ!$A$39:$A$758,$A21,СВЦЭМ!$B$39:$B$758,J$11)+'СЕТ СН'!$F$12+СВЦЭМ!$D$10+'СЕТ СН'!$F$6-'СЕТ СН'!$F$22</f>
        <v>2032.99777163</v>
      </c>
      <c r="K21" s="36">
        <f>SUMIFS(СВЦЭМ!$C$39:$C$758,СВЦЭМ!$A$39:$A$758,$A21,СВЦЭМ!$B$39:$B$758,K$11)+'СЕТ СН'!$F$12+СВЦЭМ!$D$10+'СЕТ СН'!$F$6-'СЕТ СН'!$F$22</f>
        <v>2024.1985092499999</v>
      </c>
      <c r="L21" s="36">
        <f>SUMIFS(СВЦЭМ!$C$39:$C$758,СВЦЭМ!$A$39:$A$758,$A21,СВЦЭМ!$B$39:$B$758,L$11)+'СЕТ СН'!$F$12+СВЦЭМ!$D$10+'СЕТ СН'!$F$6-'СЕТ СН'!$F$22</f>
        <v>2038.1795686400001</v>
      </c>
      <c r="M21" s="36">
        <f>SUMIFS(СВЦЭМ!$C$39:$C$758,СВЦЭМ!$A$39:$A$758,$A21,СВЦЭМ!$B$39:$B$758,M$11)+'СЕТ СН'!$F$12+СВЦЭМ!$D$10+'СЕТ СН'!$F$6-'СЕТ СН'!$F$22</f>
        <v>2050.5809501600002</v>
      </c>
      <c r="N21" s="36">
        <f>SUMIFS(СВЦЭМ!$C$39:$C$758,СВЦЭМ!$A$39:$A$758,$A21,СВЦЭМ!$B$39:$B$758,N$11)+'СЕТ СН'!$F$12+СВЦЭМ!$D$10+'СЕТ СН'!$F$6-'СЕТ СН'!$F$22</f>
        <v>2044.1169704399999</v>
      </c>
      <c r="O21" s="36">
        <f>SUMIFS(СВЦЭМ!$C$39:$C$758,СВЦЭМ!$A$39:$A$758,$A21,СВЦЭМ!$B$39:$B$758,O$11)+'СЕТ СН'!$F$12+СВЦЭМ!$D$10+'СЕТ СН'!$F$6-'СЕТ СН'!$F$22</f>
        <v>2051.5192674</v>
      </c>
      <c r="P21" s="36">
        <f>SUMIFS(СВЦЭМ!$C$39:$C$758,СВЦЭМ!$A$39:$A$758,$A21,СВЦЭМ!$B$39:$B$758,P$11)+'СЕТ СН'!$F$12+СВЦЭМ!$D$10+'СЕТ СН'!$F$6-'СЕТ СН'!$F$22</f>
        <v>2062.4962361800003</v>
      </c>
      <c r="Q21" s="36">
        <f>SUMIFS(СВЦЭМ!$C$39:$C$758,СВЦЭМ!$A$39:$A$758,$A21,СВЦЭМ!$B$39:$B$758,Q$11)+'СЕТ СН'!$F$12+СВЦЭМ!$D$10+'СЕТ СН'!$F$6-'СЕТ СН'!$F$22</f>
        <v>2078.5550050900001</v>
      </c>
      <c r="R21" s="36">
        <f>SUMIFS(СВЦЭМ!$C$39:$C$758,СВЦЭМ!$A$39:$A$758,$A21,СВЦЭМ!$B$39:$B$758,R$11)+'СЕТ СН'!$F$12+СВЦЭМ!$D$10+'СЕТ СН'!$F$6-'СЕТ СН'!$F$22</f>
        <v>2087.7450219800003</v>
      </c>
      <c r="S21" s="36">
        <f>SUMIFS(СВЦЭМ!$C$39:$C$758,СВЦЭМ!$A$39:$A$758,$A21,СВЦЭМ!$B$39:$B$758,S$11)+'СЕТ СН'!$F$12+СВЦЭМ!$D$10+'СЕТ СН'!$F$6-'СЕТ СН'!$F$22</f>
        <v>2064.7471441000002</v>
      </c>
      <c r="T21" s="36">
        <f>SUMIFS(СВЦЭМ!$C$39:$C$758,СВЦЭМ!$A$39:$A$758,$A21,СВЦЭМ!$B$39:$B$758,T$11)+'СЕТ СН'!$F$12+СВЦЭМ!$D$10+'СЕТ СН'!$F$6-'СЕТ СН'!$F$22</f>
        <v>2040.6923825599999</v>
      </c>
      <c r="U21" s="36">
        <f>SUMIFS(СВЦЭМ!$C$39:$C$758,СВЦЭМ!$A$39:$A$758,$A21,СВЦЭМ!$B$39:$B$758,U$11)+'СЕТ СН'!$F$12+СВЦЭМ!$D$10+'СЕТ СН'!$F$6-'СЕТ СН'!$F$22</f>
        <v>2020.78869773</v>
      </c>
      <c r="V21" s="36">
        <f>SUMIFS(СВЦЭМ!$C$39:$C$758,СВЦЭМ!$A$39:$A$758,$A21,СВЦЭМ!$B$39:$B$758,V$11)+'СЕТ СН'!$F$12+СВЦЭМ!$D$10+'СЕТ СН'!$F$6-'СЕТ СН'!$F$22</f>
        <v>2001.98655392</v>
      </c>
      <c r="W21" s="36">
        <f>SUMIFS(СВЦЭМ!$C$39:$C$758,СВЦЭМ!$A$39:$A$758,$A21,СВЦЭМ!$B$39:$B$758,W$11)+'СЕТ СН'!$F$12+СВЦЭМ!$D$10+'СЕТ СН'!$F$6-'СЕТ СН'!$F$22</f>
        <v>1990.7040767400001</v>
      </c>
      <c r="X21" s="36">
        <f>SUMIFS(СВЦЭМ!$C$39:$C$758,СВЦЭМ!$A$39:$A$758,$A21,СВЦЭМ!$B$39:$B$758,X$11)+'СЕТ СН'!$F$12+СВЦЭМ!$D$10+'СЕТ СН'!$F$6-'СЕТ СН'!$F$22</f>
        <v>2042.5778834099999</v>
      </c>
      <c r="Y21" s="36">
        <f>SUMIFS(СВЦЭМ!$C$39:$C$758,СВЦЭМ!$A$39:$A$758,$A21,СВЦЭМ!$B$39:$B$758,Y$11)+'СЕТ СН'!$F$12+СВЦЭМ!$D$10+'СЕТ СН'!$F$6-'СЕТ СН'!$F$22</f>
        <v>2080.3573462200002</v>
      </c>
    </row>
    <row r="22" spans="1:25" ht="15.75" x14ac:dyDescent="0.2">
      <c r="A22" s="35">
        <f t="shared" si="0"/>
        <v>45393</v>
      </c>
      <c r="B22" s="36">
        <f>SUMIFS(СВЦЭМ!$C$39:$C$758,СВЦЭМ!$A$39:$A$758,$A22,СВЦЭМ!$B$39:$B$758,B$11)+'СЕТ СН'!$F$12+СВЦЭМ!$D$10+'СЕТ СН'!$F$6-'СЕТ СН'!$F$22</f>
        <v>2117.8714133599997</v>
      </c>
      <c r="C22" s="36">
        <f>SUMIFS(СВЦЭМ!$C$39:$C$758,СВЦЭМ!$A$39:$A$758,$A22,СВЦЭМ!$B$39:$B$758,C$11)+'СЕТ СН'!$F$12+СВЦЭМ!$D$10+'СЕТ СН'!$F$6-'СЕТ СН'!$F$22</f>
        <v>2195.7113083899999</v>
      </c>
      <c r="D22" s="36">
        <f>SUMIFS(СВЦЭМ!$C$39:$C$758,СВЦЭМ!$A$39:$A$758,$A22,СВЦЭМ!$B$39:$B$758,D$11)+'СЕТ СН'!$F$12+СВЦЭМ!$D$10+'СЕТ СН'!$F$6-'СЕТ СН'!$F$22</f>
        <v>2246.9068974299998</v>
      </c>
      <c r="E22" s="36">
        <f>SUMIFS(СВЦЭМ!$C$39:$C$758,СВЦЭМ!$A$39:$A$758,$A22,СВЦЭМ!$B$39:$B$758,E$11)+'СЕТ СН'!$F$12+СВЦЭМ!$D$10+'СЕТ СН'!$F$6-'СЕТ СН'!$F$22</f>
        <v>2249.0693829500001</v>
      </c>
      <c r="F22" s="36">
        <f>SUMIFS(СВЦЭМ!$C$39:$C$758,СВЦЭМ!$A$39:$A$758,$A22,СВЦЭМ!$B$39:$B$758,F$11)+'СЕТ СН'!$F$12+СВЦЭМ!$D$10+'СЕТ СН'!$F$6-'СЕТ СН'!$F$22</f>
        <v>2245.3334689600001</v>
      </c>
      <c r="G22" s="36">
        <f>SUMIFS(СВЦЭМ!$C$39:$C$758,СВЦЭМ!$A$39:$A$758,$A22,СВЦЭМ!$B$39:$B$758,G$11)+'СЕТ СН'!$F$12+СВЦЭМ!$D$10+'СЕТ СН'!$F$6-'СЕТ СН'!$F$22</f>
        <v>2222.48483885</v>
      </c>
      <c r="H22" s="36">
        <f>SUMIFS(СВЦЭМ!$C$39:$C$758,СВЦЭМ!$A$39:$A$758,$A22,СВЦЭМ!$B$39:$B$758,H$11)+'СЕТ СН'!$F$12+СВЦЭМ!$D$10+'СЕТ СН'!$F$6-'СЕТ СН'!$F$22</f>
        <v>2152.67141382</v>
      </c>
      <c r="I22" s="36">
        <f>SUMIFS(СВЦЭМ!$C$39:$C$758,СВЦЭМ!$A$39:$A$758,$A22,СВЦЭМ!$B$39:$B$758,I$11)+'СЕТ СН'!$F$12+СВЦЭМ!$D$10+'СЕТ СН'!$F$6-'СЕТ СН'!$F$22</f>
        <v>2074.28018002</v>
      </c>
      <c r="J22" s="36">
        <f>SUMIFS(СВЦЭМ!$C$39:$C$758,СВЦЭМ!$A$39:$A$758,$A22,СВЦЭМ!$B$39:$B$758,J$11)+'СЕТ СН'!$F$12+СВЦЭМ!$D$10+'СЕТ СН'!$F$6-'СЕТ СН'!$F$22</f>
        <v>2074.1382677700003</v>
      </c>
      <c r="K22" s="36">
        <f>SUMIFS(СВЦЭМ!$C$39:$C$758,СВЦЭМ!$A$39:$A$758,$A22,СВЦЭМ!$B$39:$B$758,K$11)+'СЕТ СН'!$F$12+СВЦЭМ!$D$10+'СЕТ СН'!$F$6-'СЕТ СН'!$F$22</f>
        <v>2074.6469243000001</v>
      </c>
      <c r="L22" s="36">
        <f>SUMIFS(СВЦЭМ!$C$39:$C$758,СВЦЭМ!$A$39:$A$758,$A22,СВЦЭМ!$B$39:$B$758,L$11)+'СЕТ СН'!$F$12+СВЦЭМ!$D$10+'СЕТ СН'!$F$6-'СЕТ СН'!$F$22</f>
        <v>2070.0040118400002</v>
      </c>
      <c r="M22" s="36">
        <f>SUMIFS(СВЦЭМ!$C$39:$C$758,СВЦЭМ!$A$39:$A$758,$A22,СВЦЭМ!$B$39:$B$758,M$11)+'СЕТ СН'!$F$12+СВЦЭМ!$D$10+'СЕТ СН'!$F$6-'СЕТ СН'!$F$22</f>
        <v>2086.6008302800001</v>
      </c>
      <c r="N22" s="36">
        <f>SUMIFS(СВЦЭМ!$C$39:$C$758,СВЦЭМ!$A$39:$A$758,$A22,СВЦЭМ!$B$39:$B$758,N$11)+'СЕТ СН'!$F$12+СВЦЭМ!$D$10+'СЕТ СН'!$F$6-'СЕТ СН'!$F$22</f>
        <v>2077.4986004300004</v>
      </c>
      <c r="O22" s="36">
        <f>SUMIFS(СВЦЭМ!$C$39:$C$758,СВЦЭМ!$A$39:$A$758,$A22,СВЦЭМ!$B$39:$B$758,O$11)+'СЕТ СН'!$F$12+СВЦЭМ!$D$10+'СЕТ СН'!$F$6-'СЕТ СН'!$F$22</f>
        <v>2086.2071156800002</v>
      </c>
      <c r="P22" s="36">
        <f>SUMIFS(СВЦЭМ!$C$39:$C$758,СВЦЭМ!$A$39:$A$758,$A22,СВЦЭМ!$B$39:$B$758,P$11)+'СЕТ СН'!$F$12+СВЦЭМ!$D$10+'СЕТ СН'!$F$6-'СЕТ СН'!$F$22</f>
        <v>2112.42316549</v>
      </c>
      <c r="Q22" s="36">
        <f>SUMIFS(СВЦЭМ!$C$39:$C$758,СВЦЭМ!$A$39:$A$758,$A22,СВЦЭМ!$B$39:$B$758,Q$11)+'СЕТ СН'!$F$12+СВЦЭМ!$D$10+'СЕТ СН'!$F$6-'СЕТ СН'!$F$22</f>
        <v>2126.34794427</v>
      </c>
      <c r="R22" s="36">
        <f>SUMIFS(СВЦЭМ!$C$39:$C$758,СВЦЭМ!$A$39:$A$758,$A22,СВЦЭМ!$B$39:$B$758,R$11)+'СЕТ СН'!$F$12+СВЦЭМ!$D$10+'СЕТ СН'!$F$6-'СЕТ СН'!$F$22</f>
        <v>2114.8801987699999</v>
      </c>
      <c r="S22" s="36">
        <f>SUMIFS(СВЦЭМ!$C$39:$C$758,СВЦЭМ!$A$39:$A$758,$A22,СВЦЭМ!$B$39:$B$758,S$11)+'СЕТ СН'!$F$12+СВЦЭМ!$D$10+'СЕТ СН'!$F$6-'СЕТ СН'!$F$22</f>
        <v>2101.4727834200003</v>
      </c>
      <c r="T22" s="36">
        <f>SUMIFS(СВЦЭМ!$C$39:$C$758,СВЦЭМ!$A$39:$A$758,$A22,СВЦЭМ!$B$39:$B$758,T$11)+'СЕТ СН'!$F$12+СВЦЭМ!$D$10+'СЕТ СН'!$F$6-'СЕТ СН'!$F$22</f>
        <v>2060.8101420200001</v>
      </c>
      <c r="U22" s="36">
        <f>SUMIFS(СВЦЭМ!$C$39:$C$758,СВЦЭМ!$A$39:$A$758,$A22,СВЦЭМ!$B$39:$B$758,U$11)+'СЕТ СН'!$F$12+СВЦЭМ!$D$10+'СЕТ СН'!$F$6-'СЕТ СН'!$F$22</f>
        <v>2046.28203876</v>
      </c>
      <c r="V22" s="36">
        <f>SUMIFS(СВЦЭМ!$C$39:$C$758,СВЦЭМ!$A$39:$A$758,$A22,СВЦЭМ!$B$39:$B$758,V$11)+'СЕТ СН'!$F$12+СВЦЭМ!$D$10+'СЕТ СН'!$F$6-'СЕТ СН'!$F$22</f>
        <v>2041.86407237</v>
      </c>
      <c r="W22" s="36">
        <f>SUMIFS(СВЦЭМ!$C$39:$C$758,СВЦЭМ!$A$39:$A$758,$A22,СВЦЭМ!$B$39:$B$758,W$11)+'СЕТ СН'!$F$12+СВЦЭМ!$D$10+'СЕТ СН'!$F$6-'СЕТ СН'!$F$22</f>
        <v>2023.90170558</v>
      </c>
      <c r="X22" s="36">
        <f>SUMIFS(СВЦЭМ!$C$39:$C$758,СВЦЭМ!$A$39:$A$758,$A22,СВЦЭМ!$B$39:$B$758,X$11)+'СЕТ СН'!$F$12+СВЦЭМ!$D$10+'СЕТ СН'!$F$6-'СЕТ СН'!$F$22</f>
        <v>2066.09748919</v>
      </c>
      <c r="Y22" s="36">
        <f>SUMIFS(СВЦЭМ!$C$39:$C$758,СВЦЭМ!$A$39:$A$758,$A22,СВЦЭМ!$B$39:$B$758,Y$11)+'СЕТ СН'!$F$12+СВЦЭМ!$D$10+'СЕТ СН'!$F$6-'СЕТ СН'!$F$22</f>
        <v>2109.3054757999998</v>
      </c>
    </row>
    <row r="23" spans="1:25" ht="15.75" x14ac:dyDescent="0.2">
      <c r="A23" s="35">
        <f t="shared" si="0"/>
        <v>45394</v>
      </c>
      <c r="B23" s="36">
        <f>SUMIFS(СВЦЭМ!$C$39:$C$758,СВЦЭМ!$A$39:$A$758,$A23,СВЦЭМ!$B$39:$B$758,B$11)+'СЕТ СН'!$F$12+СВЦЭМ!$D$10+'СЕТ СН'!$F$6-'СЕТ СН'!$F$22</f>
        <v>2083.0397398100004</v>
      </c>
      <c r="C23" s="36">
        <f>SUMIFS(СВЦЭМ!$C$39:$C$758,СВЦЭМ!$A$39:$A$758,$A23,СВЦЭМ!$B$39:$B$758,C$11)+'СЕТ СН'!$F$12+СВЦЭМ!$D$10+'СЕТ СН'!$F$6-'СЕТ СН'!$F$22</f>
        <v>2067.2815808099999</v>
      </c>
      <c r="D23" s="36">
        <f>SUMIFS(СВЦЭМ!$C$39:$C$758,СВЦЭМ!$A$39:$A$758,$A23,СВЦЭМ!$B$39:$B$758,D$11)+'СЕТ СН'!$F$12+СВЦЭМ!$D$10+'СЕТ СН'!$F$6-'СЕТ СН'!$F$22</f>
        <v>2091.8423794700002</v>
      </c>
      <c r="E23" s="36">
        <f>SUMIFS(СВЦЭМ!$C$39:$C$758,СВЦЭМ!$A$39:$A$758,$A23,СВЦЭМ!$B$39:$B$758,E$11)+'СЕТ СН'!$F$12+СВЦЭМ!$D$10+'СЕТ СН'!$F$6-'СЕТ СН'!$F$22</f>
        <v>2129.3133998399999</v>
      </c>
      <c r="F23" s="36">
        <f>SUMIFS(СВЦЭМ!$C$39:$C$758,СВЦЭМ!$A$39:$A$758,$A23,СВЦЭМ!$B$39:$B$758,F$11)+'СЕТ СН'!$F$12+СВЦЭМ!$D$10+'СЕТ СН'!$F$6-'СЕТ СН'!$F$22</f>
        <v>2124.0889840099999</v>
      </c>
      <c r="G23" s="36">
        <f>SUMIFS(СВЦЭМ!$C$39:$C$758,СВЦЭМ!$A$39:$A$758,$A23,СВЦЭМ!$B$39:$B$758,G$11)+'СЕТ СН'!$F$12+СВЦЭМ!$D$10+'СЕТ СН'!$F$6-'СЕТ СН'!$F$22</f>
        <v>2092.0649101100003</v>
      </c>
      <c r="H23" s="36">
        <f>SUMIFS(СВЦЭМ!$C$39:$C$758,СВЦЭМ!$A$39:$A$758,$A23,СВЦЭМ!$B$39:$B$758,H$11)+'СЕТ СН'!$F$12+СВЦЭМ!$D$10+'СЕТ СН'!$F$6-'СЕТ СН'!$F$22</f>
        <v>2029.6666289499999</v>
      </c>
      <c r="I23" s="36">
        <f>SUMIFS(СВЦЭМ!$C$39:$C$758,СВЦЭМ!$A$39:$A$758,$A23,СВЦЭМ!$B$39:$B$758,I$11)+'СЕТ СН'!$F$12+СВЦЭМ!$D$10+'СЕТ СН'!$F$6-'СЕТ СН'!$F$22</f>
        <v>1967.14942834</v>
      </c>
      <c r="J23" s="36">
        <f>SUMIFS(СВЦЭМ!$C$39:$C$758,СВЦЭМ!$A$39:$A$758,$A23,СВЦЭМ!$B$39:$B$758,J$11)+'СЕТ СН'!$F$12+СВЦЭМ!$D$10+'СЕТ СН'!$F$6-'СЕТ СН'!$F$22</f>
        <v>1929.76144107</v>
      </c>
      <c r="K23" s="36">
        <f>SUMIFS(СВЦЭМ!$C$39:$C$758,СВЦЭМ!$A$39:$A$758,$A23,СВЦЭМ!$B$39:$B$758,K$11)+'СЕТ СН'!$F$12+СВЦЭМ!$D$10+'СЕТ СН'!$F$6-'СЕТ СН'!$F$22</f>
        <v>1927.3854965600001</v>
      </c>
      <c r="L23" s="36">
        <f>SUMIFS(СВЦЭМ!$C$39:$C$758,СВЦЭМ!$A$39:$A$758,$A23,СВЦЭМ!$B$39:$B$758,L$11)+'СЕТ СН'!$F$12+СВЦЭМ!$D$10+'СЕТ СН'!$F$6-'СЕТ СН'!$F$22</f>
        <v>1928.19144347</v>
      </c>
      <c r="M23" s="36">
        <f>SUMIFS(СВЦЭМ!$C$39:$C$758,СВЦЭМ!$A$39:$A$758,$A23,СВЦЭМ!$B$39:$B$758,M$11)+'СЕТ СН'!$F$12+СВЦЭМ!$D$10+'СЕТ СН'!$F$6-'СЕТ СН'!$F$22</f>
        <v>1936.6409643700001</v>
      </c>
      <c r="N23" s="36">
        <f>SUMIFS(СВЦЭМ!$C$39:$C$758,СВЦЭМ!$A$39:$A$758,$A23,СВЦЭМ!$B$39:$B$758,N$11)+'СЕТ СН'!$F$12+СВЦЭМ!$D$10+'СЕТ СН'!$F$6-'СЕТ СН'!$F$22</f>
        <v>1944.06654731</v>
      </c>
      <c r="O23" s="36">
        <f>SUMIFS(СВЦЭМ!$C$39:$C$758,СВЦЭМ!$A$39:$A$758,$A23,СВЦЭМ!$B$39:$B$758,O$11)+'СЕТ СН'!$F$12+СВЦЭМ!$D$10+'СЕТ СН'!$F$6-'СЕТ СН'!$F$22</f>
        <v>1952.3465062600001</v>
      </c>
      <c r="P23" s="36">
        <f>SUMIFS(СВЦЭМ!$C$39:$C$758,СВЦЭМ!$A$39:$A$758,$A23,СВЦЭМ!$B$39:$B$758,P$11)+'СЕТ СН'!$F$12+СВЦЭМ!$D$10+'СЕТ СН'!$F$6-'СЕТ СН'!$F$22</f>
        <v>1968.04086444</v>
      </c>
      <c r="Q23" s="36">
        <f>SUMIFS(СВЦЭМ!$C$39:$C$758,СВЦЭМ!$A$39:$A$758,$A23,СВЦЭМ!$B$39:$B$758,Q$11)+'СЕТ СН'!$F$12+СВЦЭМ!$D$10+'СЕТ СН'!$F$6-'СЕТ СН'!$F$22</f>
        <v>1984.1416389999999</v>
      </c>
      <c r="R23" s="36">
        <f>SUMIFS(СВЦЭМ!$C$39:$C$758,СВЦЭМ!$A$39:$A$758,$A23,СВЦЭМ!$B$39:$B$758,R$11)+'СЕТ СН'!$F$12+СВЦЭМ!$D$10+'СЕТ СН'!$F$6-'СЕТ СН'!$F$22</f>
        <v>1985.4720034700001</v>
      </c>
      <c r="S23" s="36">
        <f>SUMIFS(СВЦЭМ!$C$39:$C$758,СВЦЭМ!$A$39:$A$758,$A23,СВЦЭМ!$B$39:$B$758,S$11)+'СЕТ СН'!$F$12+СВЦЭМ!$D$10+'СЕТ СН'!$F$6-'СЕТ СН'!$F$22</f>
        <v>1972.88813639</v>
      </c>
      <c r="T23" s="36">
        <f>SUMIFS(СВЦЭМ!$C$39:$C$758,СВЦЭМ!$A$39:$A$758,$A23,СВЦЭМ!$B$39:$B$758,T$11)+'СЕТ СН'!$F$12+СВЦЭМ!$D$10+'СЕТ СН'!$F$6-'СЕТ СН'!$F$22</f>
        <v>1939.0470841399999</v>
      </c>
      <c r="U23" s="36">
        <f>SUMIFS(СВЦЭМ!$C$39:$C$758,СВЦЭМ!$A$39:$A$758,$A23,СВЦЭМ!$B$39:$B$758,U$11)+'СЕТ СН'!$F$12+СВЦЭМ!$D$10+'СЕТ СН'!$F$6-'СЕТ СН'!$F$22</f>
        <v>1942.7539651300001</v>
      </c>
      <c r="V23" s="36">
        <f>SUMIFS(СВЦЭМ!$C$39:$C$758,СВЦЭМ!$A$39:$A$758,$A23,СВЦЭМ!$B$39:$B$758,V$11)+'СЕТ СН'!$F$12+СВЦЭМ!$D$10+'СЕТ СН'!$F$6-'СЕТ СН'!$F$22</f>
        <v>1927.7123615099999</v>
      </c>
      <c r="W23" s="36">
        <f>SUMIFS(СВЦЭМ!$C$39:$C$758,СВЦЭМ!$A$39:$A$758,$A23,СВЦЭМ!$B$39:$B$758,W$11)+'СЕТ СН'!$F$12+СВЦЭМ!$D$10+'СЕТ СН'!$F$6-'СЕТ СН'!$F$22</f>
        <v>1912.0592513300001</v>
      </c>
      <c r="X23" s="36">
        <f>SUMIFS(СВЦЭМ!$C$39:$C$758,СВЦЭМ!$A$39:$A$758,$A23,СВЦЭМ!$B$39:$B$758,X$11)+'СЕТ СН'!$F$12+СВЦЭМ!$D$10+'СЕТ СН'!$F$6-'СЕТ СН'!$F$22</f>
        <v>1966.72857473</v>
      </c>
      <c r="Y23" s="36">
        <f>SUMIFS(СВЦЭМ!$C$39:$C$758,СВЦЭМ!$A$39:$A$758,$A23,СВЦЭМ!$B$39:$B$758,Y$11)+'СЕТ СН'!$F$12+СВЦЭМ!$D$10+'СЕТ СН'!$F$6-'СЕТ СН'!$F$22</f>
        <v>1993.1038889199999</v>
      </c>
    </row>
    <row r="24" spans="1:25" ht="15.75" x14ac:dyDescent="0.2">
      <c r="A24" s="35">
        <f t="shared" si="0"/>
        <v>45395</v>
      </c>
      <c r="B24" s="36">
        <f>SUMIFS(СВЦЭМ!$C$39:$C$758,СВЦЭМ!$A$39:$A$758,$A24,СВЦЭМ!$B$39:$B$758,B$11)+'СЕТ СН'!$F$12+СВЦЭМ!$D$10+'СЕТ СН'!$F$6-'СЕТ СН'!$F$22</f>
        <v>2050.71431798</v>
      </c>
      <c r="C24" s="36">
        <f>SUMIFS(СВЦЭМ!$C$39:$C$758,СВЦЭМ!$A$39:$A$758,$A24,СВЦЭМ!$B$39:$B$758,C$11)+'СЕТ СН'!$F$12+СВЦЭМ!$D$10+'СЕТ СН'!$F$6-'СЕТ СН'!$F$22</f>
        <v>2063.8296503300003</v>
      </c>
      <c r="D24" s="36">
        <f>SUMIFS(СВЦЭМ!$C$39:$C$758,СВЦЭМ!$A$39:$A$758,$A24,СВЦЭМ!$B$39:$B$758,D$11)+'СЕТ СН'!$F$12+СВЦЭМ!$D$10+'СЕТ СН'!$F$6-'СЕТ СН'!$F$22</f>
        <v>2096.3731368500003</v>
      </c>
      <c r="E24" s="36">
        <f>SUMIFS(СВЦЭМ!$C$39:$C$758,СВЦЭМ!$A$39:$A$758,$A24,СВЦЭМ!$B$39:$B$758,E$11)+'СЕТ СН'!$F$12+СВЦЭМ!$D$10+'СЕТ СН'!$F$6-'СЕТ СН'!$F$22</f>
        <v>2120.5555671100001</v>
      </c>
      <c r="F24" s="36">
        <f>SUMIFS(СВЦЭМ!$C$39:$C$758,СВЦЭМ!$A$39:$A$758,$A24,СВЦЭМ!$B$39:$B$758,F$11)+'СЕТ СН'!$F$12+СВЦЭМ!$D$10+'СЕТ СН'!$F$6-'СЕТ СН'!$F$22</f>
        <v>2124.1320741600002</v>
      </c>
      <c r="G24" s="36">
        <f>SUMIFS(СВЦЭМ!$C$39:$C$758,СВЦЭМ!$A$39:$A$758,$A24,СВЦЭМ!$B$39:$B$758,G$11)+'СЕТ СН'!$F$12+СВЦЭМ!$D$10+'СЕТ СН'!$F$6-'СЕТ СН'!$F$22</f>
        <v>2129.3976559800003</v>
      </c>
      <c r="H24" s="36">
        <f>SUMIFS(СВЦЭМ!$C$39:$C$758,СВЦЭМ!$A$39:$A$758,$A24,СВЦЭМ!$B$39:$B$758,H$11)+'СЕТ СН'!$F$12+СВЦЭМ!$D$10+'СЕТ СН'!$F$6-'СЕТ СН'!$F$22</f>
        <v>2101.1702063100001</v>
      </c>
      <c r="I24" s="36">
        <f>SUMIFS(СВЦЭМ!$C$39:$C$758,СВЦЭМ!$A$39:$A$758,$A24,СВЦЭМ!$B$39:$B$758,I$11)+'СЕТ СН'!$F$12+СВЦЭМ!$D$10+'СЕТ СН'!$F$6-'СЕТ СН'!$F$22</f>
        <v>2081.42595076</v>
      </c>
      <c r="J24" s="36">
        <f>SUMIFS(СВЦЭМ!$C$39:$C$758,СВЦЭМ!$A$39:$A$758,$A24,СВЦЭМ!$B$39:$B$758,J$11)+'СЕТ СН'!$F$12+СВЦЭМ!$D$10+'СЕТ СН'!$F$6-'СЕТ СН'!$F$22</f>
        <v>2033.0885439200001</v>
      </c>
      <c r="K24" s="36">
        <f>SUMIFS(СВЦЭМ!$C$39:$C$758,СВЦЭМ!$A$39:$A$758,$A24,СВЦЭМ!$B$39:$B$758,K$11)+'СЕТ СН'!$F$12+СВЦЭМ!$D$10+'СЕТ СН'!$F$6-'СЕТ СН'!$F$22</f>
        <v>1973.2304235199999</v>
      </c>
      <c r="L24" s="36">
        <f>SUMIFS(СВЦЭМ!$C$39:$C$758,СВЦЭМ!$A$39:$A$758,$A24,СВЦЭМ!$B$39:$B$758,L$11)+'СЕТ СН'!$F$12+СВЦЭМ!$D$10+'СЕТ СН'!$F$6-'СЕТ СН'!$F$22</f>
        <v>1947.94583457</v>
      </c>
      <c r="M24" s="36">
        <f>SUMIFS(СВЦЭМ!$C$39:$C$758,СВЦЭМ!$A$39:$A$758,$A24,СВЦЭМ!$B$39:$B$758,M$11)+'СЕТ СН'!$F$12+СВЦЭМ!$D$10+'СЕТ СН'!$F$6-'СЕТ СН'!$F$22</f>
        <v>1982.3685271700001</v>
      </c>
      <c r="N24" s="36">
        <f>SUMIFS(СВЦЭМ!$C$39:$C$758,СВЦЭМ!$A$39:$A$758,$A24,СВЦЭМ!$B$39:$B$758,N$11)+'СЕТ СН'!$F$12+СВЦЭМ!$D$10+'СЕТ СН'!$F$6-'СЕТ СН'!$F$22</f>
        <v>1976.5193058699999</v>
      </c>
      <c r="O24" s="36">
        <f>SUMIFS(СВЦЭМ!$C$39:$C$758,СВЦЭМ!$A$39:$A$758,$A24,СВЦЭМ!$B$39:$B$758,O$11)+'СЕТ СН'!$F$12+СВЦЭМ!$D$10+'СЕТ СН'!$F$6-'СЕТ СН'!$F$22</f>
        <v>2001.61441623</v>
      </c>
      <c r="P24" s="36">
        <f>SUMIFS(СВЦЭМ!$C$39:$C$758,СВЦЭМ!$A$39:$A$758,$A24,СВЦЭМ!$B$39:$B$758,P$11)+'СЕТ СН'!$F$12+СВЦЭМ!$D$10+'СЕТ СН'!$F$6-'СЕТ СН'!$F$22</f>
        <v>2019.6157230700001</v>
      </c>
      <c r="Q24" s="36">
        <f>SUMIFS(СВЦЭМ!$C$39:$C$758,СВЦЭМ!$A$39:$A$758,$A24,СВЦЭМ!$B$39:$B$758,Q$11)+'СЕТ СН'!$F$12+СВЦЭМ!$D$10+'СЕТ СН'!$F$6-'СЕТ СН'!$F$22</f>
        <v>2026.97175462</v>
      </c>
      <c r="R24" s="36">
        <f>SUMIFS(СВЦЭМ!$C$39:$C$758,СВЦЭМ!$A$39:$A$758,$A24,СВЦЭМ!$B$39:$B$758,R$11)+'СЕТ СН'!$F$12+СВЦЭМ!$D$10+'СЕТ СН'!$F$6-'СЕТ СН'!$F$22</f>
        <v>2021.8930970900001</v>
      </c>
      <c r="S24" s="36">
        <f>SUMIFS(СВЦЭМ!$C$39:$C$758,СВЦЭМ!$A$39:$A$758,$A24,СВЦЭМ!$B$39:$B$758,S$11)+'СЕТ СН'!$F$12+СВЦЭМ!$D$10+'СЕТ СН'!$F$6-'СЕТ СН'!$F$22</f>
        <v>2012.82123097</v>
      </c>
      <c r="T24" s="36">
        <f>SUMIFS(СВЦЭМ!$C$39:$C$758,СВЦЭМ!$A$39:$A$758,$A24,СВЦЭМ!$B$39:$B$758,T$11)+'СЕТ СН'!$F$12+СВЦЭМ!$D$10+'СЕТ СН'!$F$6-'СЕТ СН'!$F$22</f>
        <v>1980.6862370599999</v>
      </c>
      <c r="U24" s="36">
        <f>SUMIFS(СВЦЭМ!$C$39:$C$758,СВЦЭМ!$A$39:$A$758,$A24,СВЦЭМ!$B$39:$B$758,U$11)+'СЕТ СН'!$F$12+СВЦЭМ!$D$10+'СЕТ СН'!$F$6-'СЕТ СН'!$F$22</f>
        <v>1979.3424109499999</v>
      </c>
      <c r="V24" s="36">
        <f>SUMIFS(СВЦЭМ!$C$39:$C$758,СВЦЭМ!$A$39:$A$758,$A24,СВЦЭМ!$B$39:$B$758,V$11)+'СЕТ СН'!$F$12+СВЦЭМ!$D$10+'СЕТ СН'!$F$6-'СЕТ СН'!$F$22</f>
        <v>1966.71995053</v>
      </c>
      <c r="W24" s="36">
        <f>SUMIFS(СВЦЭМ!$C$39:$C$758,СВЦЭМ!$A$39:$A$758,$A24,СВЦЭМ!$B$39:$B$758,W$11)+'СЕТ СН'!$F$12+СВЦЭМ!$D$10+'СЕТ СН'!$F$6-'СЕТ СН'!$F$22</f>
        <v>1943.4982555900001</v>
      </c>
      <c r="X24" s="36">
        <f>SUMIFS(СВЦЭМ!$C$39:$C$758,СВЦЭМ!$A$39:$A$758,$A24,СВЦЭМ!$B$39:$B$758,X$11)+'СЕТ СН'!$F$12+СВЦЭМ!$D$10+'СЕТ СН'!$F$6-'СЕТ СН'!$F$22</f>
        <v>1993.9887946399999</v>
      </c>
      <c r="Y24" s="36">
        <f>SUMIFS(СВЦЭМ!$C$39:$C$758,СВЦЭМ!$A$39:$A$758,$A24,СВЦЭМ!$B$39:$B$758,Y$11)+'СЕТ СН'!$F$12+СВЦЭМ!$D$10+'СЕТ СН'!$F$6-'СЕТ СН'!$F$22</f>
        <v>2017.97739239</v>
      </c>
    </row>
    <row r="25" spans="1:25" ht="15.75" x14ac:dyDescent="0.2">
      <c r="A25" s="35">
        <f t="shared" si="0"/>
        <v>45396</v>
      </c>
      <c r="B25" s="36">
        <f>SUMIFS(СВЦЭМ!$C$39:$C$758,СВЦЭМ!$A$39:$A$758,$A25,СВЦЭМ!$B$39:$B$758,B$11)+'СЕТ СН'!$F$12+СВЦЭМ!$D$10+'СЕТ СН'!$F$6-'СЕТ СН'!$F$22</f>
        <v>1947.7625634400001</v>
      </c>
      <c r="C25" s="36">
        <f>SUMIFS(СВЦЭМ!$C$39:$C$758,СВЦЭМ!$A$39:$A$758,$A25,СВЦЭМ!$B$39:$B$758,C$11)+'СЕТ СН'!$F$12+СВЦЭМ!$D$10+'СЕТ СН'!$F$6-'СЕТ СН'!$F$22</f>
        <v>2024.1777677299999</v>
      </c>
      <c r="D25" s="36">
        <f>SUMIFS(СВЦЭМ!$C$39:$C$758,СВЦЭМ!$A$39:$A$758,$A25,СВЦЭМ!$B$39:$B$758,D$11)+'СЕТ СН'!$F$12+СВЦЭМ!$D$10+'СЕТ СН'!$F$6-'СЕТ СН'!$F$22</f>
        <v>2068.7076660600001</v>
      </c>
      <c r="E25" s="36">
        <f>SUMIFS(СВЦЭМ!$C$39:$C$758,СВЦЭМ!$A$39:$A$758,$A25,СВЦЭМ!$B$39:$B$758,E$11)+'СЕТ СН'!$F$12+СВЦЭМ!$D$10+'СЕТ СН'!$F$6-'СЕТ СН'!$F$22</f>
        <v>2074.7979761900001</v>
      </c>
      <c r="F25" s="36">
        <f>SUMIFS(СВЦЭМ!$C$39:$C$758,СВЦЭМ!$A$39:$A$758,$A25,СВЦЭМ!$B$39:$B$758,F$11)+'СЕТ СН'!$F$12+СВЦЭМ!$D$10+'СЕТ СН'!$F$6-'СЕТ СН'!$F$22</f>
        <v>2085.40835616</v>
      </c>
      <c r="G25" s="36">
        <f>SUMIFS(СВЦЭМ!$C$39:$C$758,СВЦЭМ!$A$39:$A$758,$A25,СВЦЭМ!$B$39:$B$758,G$11)+'СЕТ СН'!$F$12+СВЦЭМ!$D$10+'СЕТ СН'!$F$6-'СЕТ СН'!$F$22</f>
        <v>2094.8857974000002</v>
      </c>
      <c r="H25" s="36">
        <f>SUMIFS(СВЦЭМ!$C$39:$C$758,СВЦЭМ!$A$39:$A$758,$A25,СВЦЭМ!$B$39:$B$758,H$11)+'СЕТ СН'!$F$12+СВЦЭМ!$D$10+'СЕТ СН'!$F$6-'СЕТ СН'!$F$22</f>
        <v>2111.4674950099998</v>
      </c>
      <c r="I25" s="36">
        <f>SUMIFS(СВЦЭМ!$C$39:$C$758,СВЦЭМ!$A$39:$A$758,$A25,СВЦЭМ!$B$39:$B$758,I$11)+'СЕТ СН'!$F$12+СВЦЭМ!$D$10+'СЕТ СН'!$F$6-'СЕТ СН'!$F$22</f>
        <v>2092.2204003500001</v>
      </c>
      <c r="J25" s="36">
        <f>SUMIFS(СВЦЭМ!$C$39:$C$758,СВЦЭМ!$A$39:$A$758,$A25,СВЦЭМ!$B$39:$B$758,J$11)+'СЕТ СН'!$F$12+СВЦЭМ!$D$10+'СЕТ СН'!$F$6-'СЕТ СН'!$F$22</f>
        <v>2029.65308306</v>
      </c>
      <c r="K25" s="36">
        <f>SUMIFS(СВЦЭМ!$C$39:$C$758,СВЦЭМ!$A$39:$A$758,$A25,СВЦЭМ!$B$39:$B$758,K$11)+'СЕТ СН'!$F$12+СВЦЭМ!$D$10+'СЕТ СН'!$F$6-'СЕТ СН'!$F$22</f>
        <v>1967.4270704099999</v>
      </c>
      <c r="L25" s="36">
        <f>SUMIFS(СВЦЭМ!$C$39:$C$758,СВЦЭМ!$A$39:$A$758,$A25,СВЦЭМ!$B$39:$B$758,L$11)+'СЕТ СН'!$F$12+СВЦЭМ!$D$10+'СЕТ СН'!$F$6-'СЕТ СН'!$F$22</f>
        <v>1927.3687696899999</v>
      </c>
      <c r="M25" s="36">
        <f>SUMIFS(СВЦЭМ!$C$39:$C$758,СВЦЭМ!$A$39:$A$758,$A25,СВЦЭМ!$B$39:$B$758,M$11)+'СЕТ СН'!$F$12+СВЦЭМ!$D$10+'СЕТ СН'!$F$6-'СЕТ СН'!$F$22</f>
        <v>1939.89698739</v>
      </c>
      <c r="N25" s="36">
        <f>SUMIFS(СВЦЭМ!$C$39:$C$758,СВЦЭМ!$A$39:$A$758,$A25,СВЦЭМ!$B$39:$B$758,N$11)+'СЕТ СН'!$F$12+СВЦЭМ!$D$10+'СЕТ СН'!$F$6-'СЕТ СН'!$F$22</f>
        <v>1980.48541542</v>
      </c>
      <c r="O25" s="36">
        <f>SUMIFS(СВЦЭМ!$C$39:$C$758,СВЦЭМ!$A$39:$A$758,$A25,СВЦЭМ!$B$39:$B$758,O$11)+'СЕТ СН'!$F$12+СВЦЭМ!$D$10+'СЕТ СН'!$F$6-'СЕТ СН'!$F$22</f>
        <v>1994.0310137500001</v>
      </c>
      <c r="P25" s="36">
        <f>SUMIFS(СВЦЭМ!$C$39:$C$758,СВЦЭМ!$A$39:$A$758,$A25,СВЦЭМ!$B$39:$B$758,P$11)+'СЕТ СН'!$F$12+СВЦЭМ!$D$10+'СЕТ СН'!$F$6-'СЕТ СН'!$F$22</f>
        <v>2004.36241986</v>
      </c>
      <c r="Q25" s="36">
        <f>SUMIFS(СВЦЭМ!$C$39:$C$758,СВЦЭМ!$A$39:$A$758,$A25,СВЦЭМ!$B$39:$B$758,Q$11)+'СЕТ СН'!$F$12+СВЦЭМ!$D$10+'СЕТ СН'!$F$6-'СЕТ СН'!$F$22</f>
        <v>2028.73602226</v>
      </c>
      <c r="R25" s="36">
        <f>SUMIFS(СВЦЭМ!$C$39:$C$758,СВЦЭМ!$A$39:$A$758,$A25,СВЦЭМ!$B$39:$B$758,R$11)+'СЕТ СН'!$F$12+СВЦЭМ!$D$10+'СЕТ СН'!$F$6-'СЕТ СН'!$F$22</f>
        <v>2044.50608915</v>
      </c>
      <c r="S25" s="36">
        <f>SUMIFS(СВЦЭМ!$C$39:$C$758,СВЦЭМ!$A$39:$A$758,$A25,СВЦЭМ!$B$39:$B$758,S$11)+'СЕТ СН'!$F$12+СВЦЭМ!$D$10+'СЕТ СН'!$F$6-'СЕТ СН'!$F$22</f>
        <v>2010.8505887199999</v>
      </c>
      <c r="T25" s="36">
        <f>SUMIFS(СВЦЭМ!$C$39:$C$758,СВЦЭМ!$A$39:$A$758,$A25,СВЦЭМ!$B$39:$B$758,T$11)+'СЕТ СН'!$F$12+СВЦЭМ!$D$10+'СЕТ СН'!$F$6-'СЕТ СН'!$F$22</f>
        <v>1974.87608062</v>
      </c>
      <c r="U25" s="36">
        <f>SUMIFS(СВЦЭМ!$C$39:$C$758,СВЦЭМ!$A$39:$A$758,$A25,СВЦЭМ!$B$39:$B$758,U$11)+'СЕТ СН'!$F$12+СВЦЭМ!$D$10+'СЕТ СН'!$F$6-'СЕТ СН'!$F$22</f>
        <v>1985.4427584800001</v>
      </c>
      <c r="V25" s="36">
        <f>SUMIFS(СВЦЭМ!$C$39:$C$758,СВЦЭМ!$A$39:$A$758,$A25,СВЦЭМ!$B$39:$B$758,V$11)+'СЕТ СН'!$F$12+СВЦЭМ!$D$10+'СЕТ СН'!$F$6-'СЕТ СН'!$F$22</f>
        <v>1891.8493732900001</v>
      </c>
      <c r="W25" s="36">
        <f>SUMIFS(СВЦЭМ!$C$39:$C$758,СВЦЭМ!$A$39:$A$758,$A25,СВЦЭМ!$B$39:$B$758,W$11)+'СЕТ СН'!$F$12+СВЦЭМ!$D$10+'СЕТ СН'!$F$6-'СЕТ СН'!$F$22</f>
        <v>1877.7612566600001</v>
      </c>
      <c r="X25" s="36">
        <f>SUMIFS(СВЦЭМ!$C$39:$C$758,СВЦЭМ!$A$39:$A$758,$A25,СВЦЭМ!$B$39:$B$758,X$11)+'СЕТ СН'!$F$12+СВЦЭМ!$D$10+'СЕТ СН'!$F$6-'СЕТ СН'!$F$22</f>
        <v>1932.1627272999999</v>
      </c>
      <c r="Y25" s="36">
        <f>SUMIFS(СВЦЭМ!$C$39:$C$758,СВЦЭМ!$A$39:$A$758,$A25,СВЦЭМ!$B$39:$B$758,Y$11)+'СЕТ СН'!$F$12+СВЦЭМ!$D$10+'СЕТ СН'!$F$6-'СЕТ СН'!$F$22</f>
        <v>1959.62247</v>
      </c>
    </row>
    <row r="26" spans="1:25" ht="15.75" x14ac:dyDescent="0.2">
      <c r="A26" s="35">
        <f t="shared" si="0"/>
        <v>45397</v>
      </c>
      <c r="B26" s="36">
        <f>SUMIFS(СВЦЭМ!$C$39:$C$758,СВЦЭМ!$A$39:$A$758,$A26,СВЦЭМ!$B$39:$B$758,B$11)+'СЕТ СН'!$F$12+СВЦЭМ!$D$10+'СЕТ СН'!$F$6-'СЕТ СН'!$F$22</f>
        <v>2002.0015797599999</v>
      </c>
      <c r="C26" s="36">
        <f>SUMIFS(СВЦЭМ!$C$39:$C$758,СВЦЭМ!$A$39:$A$758,$A26,СВЦЭМ!$B$39:$B$758,C$11)+'СЕТ СН'!$F$12+СВЦЭМ!$D$10+'СЕТ СН'!$F$6-'СЕТ СН'!$F$22</f>
        <v>2121.7909937900004</v>
      </c>
      <c r="D26" s="36">
        <f>SUMIFS(СВЦЭМ!$C$39:$C$758,СВЦЭМ!$A$39:$A$758,$A26,СВЦЭМ!$B$39:$B$758,D$11)+'СЕТ СН'!$F$12+СВЦЭМ!$D$10+'СЕТ СН'!$F$6-'СЕТ СН'!$F$22</f>
        <v>2168.88390338</v>
      </c>
      <c r="E26" s="36">
        <f>SUMIFS(СВЦЭМ!$C$39:$C$758,СВЦЭМ!$A$39:$A$758,$A26,СВЦЭМ!$B$39:$B$758,E$11)+'СЕТ СН'!$F$12+СВЦЭМ!$D$10+'СЕТ СН'!$F$6-'СЕТ СН'!$F$22</f>
        <v>2174.1459030400001</v>
      </c>
      <c r="F26" s="36">
        <f>SUMIFS(СВЦЭМ!$C$39:$C$758,СВЦЭМ!$A$39:$A$758,$A26,СВЦЭМ!$B$39:$B$758,F$11)+'СЕТ СН'!$F$12+СВЦЭМ!$D$10+'СЕТ СН'!$F$6-'СЕТ СН'!$F$22</f>
        <v>2171.2590452899999</v>
      </c>
      <c r="G26" s="36">
        <f>SUMIFS(СВЦЭМ!$C$39:$C$758,СВЦЭМ!$A$39:$A$758,$A26,СВЦЭМ!$B$39:$B$758,G$11)+'СЕТ СН'!$F$12+СВЦЭМ!$D$10+'СЕТ СН'!$F$6-'СЕТ СН'!$F$22</f>
        <v>2079.0581011900003</v>
      </c>
      <c r="H26" s="36">
        <f>SUMIFS(СВЦЭМ!$C$39:$C$758,СВЦЭМ!$A$39:$A$758,$A26,СВЦЭМ!$B$39:$B$758,H$11)+'СЕТ СН'!$F$12+СВЦЭМ!$D$10+'СЕТ СН'!$F$6-'СЕТ СН'!$F$22</f>
        <v>1997.14008704</v>
      </c>
      <c r="I26" s="36">
        <f>SUMIFS(СВЦЭМ!$C$39:$C$758,СВЦЭМ!$A$39:$A$758,$A26,СВЦЭМ!$B$39:$B$758,I$11)+'СЕТ СН'!$F$12+СВЦЭМ!$D$10+'СЕТ СН'!$F$6-'СЕТ СН'!$F$22</f>
        <v>1937.7869583199999</v>
      </c>
      <c r="J26" s="36">
        <f>SUMIFS(СВЦЭМ!$C$39:$C$758,СВЦЭМ!$A$39:$A$758,$A26,СВЦЭМ!$B$39:$B$758,J$11)+'СЕТ СН'!$F$12+СВЦЭМ!$D$10+'СЕТ СН'!$F$6-'СЕТ СН'!$F$22</f>
        <v>1898.1504962199999</v>
      </c>
      <c r="K26" s="36">
        <f>SUMIFS(СВЦЭМ!$C$39:$C$758,СВЦЭМ!$A$39:$A$758,$A26,СВЦЭМ!$B$39:$B$758,K$11)+'СЕТ СН'!$F$12+СВЦЭМ!$D$10+'СЕТ СН'!$F$6-'СЕТ СН'!$F$22</f>
        <v>1891.13194032</v>
      </c>
      <c r="L26" s="36">
        <f>SUMIFS(СВЦЭМ!$C$39:$C$758,СВЦЭМ!$A$39:$A$758,$A26,СВЦЭМ!$B$39:$B$758,L$11)+'СЕТ СН'!$F$12+СВЦЭМ!$D$10+'СЕТ СН'!$F$6-'СЕТ СН'!$F$22</f>
        <v>1891.6696606400001</v>
      </c>
      <c r="M26" s="36">
        <f>SUMIFS(СВЦЭМ!$C$39:$C$758,СВЦЭМ!$A$39:$A$758,$A26,СВЦЭМ!$B$39:$B$758,M$11)+'СЕТ СН'!$F$12+СВЦЭМ!$D$10+'СЕТ СН'!$F$6-'СЕТ СН'!$F$22</f>
        <v>1912.9486477</v>
      </c>
      <c r="N26" s="36">
        <f>SUMIFS(СВЦЭМ!$C$39:$C$758,СВЦЭМ!$A$39:$A$758,$A26,СВЦЭМ!$B$39:$B$758,N$11)+'СЕТ СН'!$F$12+СВЦЭМ!$D$10+'СЕТ СН'!$F$6-'СЕТ СН'!$F$22</f>
        <v>1926.89608522</v>
      </c>
      <c r="O26" s="36">
        <f>SUMIFS(СВЦЭМ!$C$39:$C$758,СВЦЭМ!$A$39:$A$758,$A26,СВЦЭМ!$B$39:$B$758,O$11)+'СЕТ СН'!$F$12+СВЦЭМ!$D$10+'СЕТ СН'!$F$6-'СЕТ СН'!$F$22</f>
        <v>1947.88279807</v>
      </c>
      <c r="P26" s="36">
        <f>SUMIFS(СВЦЭМ!$C$39:$C$758,СВЦЭМ!$A$39:$A$758,$A26,СВЦЭМ!$B$39:$B$758,P$11)+'СЕТ СН'!$F$12+СВЦЭМ!$D$10+'СЕТ СН'!$F$6-'СЕТ СН'!$F$22</f>
        <v>1963.6262294800001</v>
      </c>
      <c r="Q26" s="36">
        <f>SUMIFS(СВЦЭМ!$C$39:$C$758,СВЦЭМ!$A$39:$A$758,$A26,СВЦЭМ!$B$39:$B$758,Q$11)+'СЕТ СН'!$F$12+СВЦЭМ!$D$10+'СЕТ СН'!$F$6-'СЕТ СН'!$F$22</f>
        <v>1971.27646783</v>
      </c>
      <c r="R26" s="36">
        <f>SUMIFS(СВЦЭМ!$C$39:$C$758,СВЦЭМ!$A$39:$A$758,$A26,СВЦЭМ!$B$39:$B$758,R$11)+'СЕТ СН'!$F$12+СВЦЭМ!$D$10+'СЕТ СН'!$F$6-'СЕТ СН'!$F$22</f>
        <v>1982.3677479200001</v>
      </c>
      <c r="S26" s="36">
        <f>SUMIFS(СВЦЭМ!$C$39:$C$758,СВЦЭМ!$A$39:$A$758,$A26,СВЦЭМ!$B$39:$B$758,S$11)+'СЕТ СН'!$F$12+СВЦЭМ!$D$10+'СЕТ СН'!$F$6-'СЕТ СН'!$F$22</f>
        <v>1981.1886788300001</v>
      </c>
      <c r="T26" s="36">
        <f>SUMIFS(СВЦЭМ!$C$39:$C$758,СВЦЭМ!$A$39:$A$758,$A26,СВЦЭМ!$B$39:$B$758,T$11)+'СЕТ СН'!$F$12+СВЦЭМ!$D$10+'СЕТ СН'!$F$6-'СЕТ СН'!$F$22</f>
        <v>1946.8015537599999</v>
      </c>
      <c r="U26" s="36">
        <f>SUMIFS(СВЦЭМ!$C$39:$C$758,СВЦЭМ!$A$39:$A$758,$A26,СВЦЭМ!$B$39:$B$758,U$11)+'СЕТ СН'!$F$12+СВЦЭМ!$D$10+'СЕТ СН'!$F$6-'СЕТ СН'!$F$22</f>
        <v>1913.8435524199999</v>
      </c>
      <c r="V26" s="36">
        <f>SUMIFS(СВЦЭМ!$C$39:$C$758,СВЦЭМ!$A$39:$A$758,$A26,СВЦЭМ!$B$39:$B$758,V$11)+'СЕТ СН'!$F$12+СВЦЭМ!$D$10+'СЕТ СН'!$F$6-'СЕТ СН'!$F$22</f>
        <v>1904.10777646</v>
      </c>
      <c r="W26" s="36">
        <f>SUMIFS(СВЦЭМ!$C$39:$C$758,СВЦЭМ!$A$39:$A$758,$A26,СВЦЭМ!$B$39:$B$758,W$11)+'СЕТ СН'!$F$12+СВЦЭМ!$D$10+'СЕТ СН'!$F$6-'СЕТ СН'!$F$22</f>
        <v>1896.93753765</v>
      </c>
      <c r="X26" s="36">
        <f>SUMIFS(СВЦЭМ!$C$39:$C$758,СВЦЭМ!$A$39:$A$758,$A26,СВЦЭМ!$B$39:$B$758,X$11)+'СЕТ СН'!$F$12+СВЦЭМ!$D$10+'СЕТ СН'!$F$6-'СЕТ СН'!$F$22</f>
        <v>1906.53696317</v>
      </c>
      <c r="Y26" s="36">
        <f>SUMIFS(СВЦЭМ!$C$39:$C$758,СВЦЭМ!$A$39:$A$758,$A26,СВЦЭМ!$B$39:$B$758,Y$11)+'СЕТ СН'!$F$12+СВЦЭМ!$D$10+'СЕТ СН'!$F$6-'СЕТ СН'!$F$22</f>
        <v>1956.5048368099999</v>
      </c>
    </row>
    <row r="27" spans="1:25" ht="15.75" x14ac:dyDescent="0.2">
      <c r="A27" s="35">
        <f t="shared" si="0"/>
        <v>45398</v>
      </c>
      <c r="B27" s="36">
        <f>SUMIFS(СВЦЭМ!$C$39:$C$758,СВЦЭМ!$A$39:$A$758,$A27,СВЦЭМ!$B$39:$B$758,B$11)+'СЕТ СН'!$F$12+СВЦЭМ!$D$10+'СЕТ СН'!$F$6-'СЕТ СН'!$F$22</f>
        <v>2064.7744548800001</v>
      </c>
      <c r="C27" s="36">
        <f>SUMIFS(СВЦЭМ!$C$39:$C$758,СВЦЭМ!$A$39:$A$758,$A27,СВЦЭМ!$B$39:$B$758,C$11)+'СЕТ СН'!$F$12+СВЦЭМ!$D$10+'СЕТ СН'!$F$6-'СЕТ СН'!$F$22</f>
        <v>2111.6379642500001</v>
      </c>
      <c r="D27" s="36">
        <f>SUMIFS(СВЦЭМ!$C$39:$C$758,СВЦЭМ!$A$39:$A$758,$A27,СВЦЭМ!$B$39:$B$758,D$11)+'СЕТ СН'!$F$12+СВЦЭМ!$D$10+'СЕТ СН'!$F$6-'СЕТ СН'!$F$22</f>
        <v>2159.3279264100001</v>
      </c>
      <c r="E27" s="36">
        <f>SUMIFS(СВЦЭМ!$C$39:$C$758,СВЦЭМ!$A$39:$A$758,$A27,СВЦЭМ!$B$39:$B$758,E$11)+'СЕТ СН'!$F$12+СВЦЭМ!$D$10+'СЕТ СН'!$F$6-'СЕТ СН'!$F$22</f>
        <v>2180.7639616400002</v>
      </c>
      <c r="F27" s="36">
        <f>SUMIFS(СВЦЭМ!$C$39:$C$758,СВЦЭМ!$A$39:$A$758,$A27,СВЦЭМ!$B$39:$B$758,F$11)+'СЕТ СН'!$F$12+СВЦЭМ!$D$10+'СЕТ СН'!$F$6-'СЕТ СН'!$F$22</f>
        <v>2180.3867006</v>
      </c>
      <c r="G27" s="36">
        <f>SUMIFS(СВЦЭМ!$C$39:$C$758,СВЦЭМ!$A$39:$A$758,$A27,СВЦЭМ!$B$39:$B$758,G$11)+'СЕТ СН'!$F$12+СВЦЭМ!$D$10+'СЕТ СН'!$F$6-'СЕТ СН'!$F$22</f>
        <v>2153.1315786</v>
      </c>
      <c r="H27" s="36">
        <f>SUMIFS(СВЦЭМ!$C$39:$C$758,СВЦЭМ!$A$39:$A$758,$A27,СВЦЭМ!$B$39:$B$758,H$11)+'СЕТ СН'!$F$12+СВЦЭМ!$D$10+'СЕТ СН'!$F$6-'СЕТ СН'!$F$22</f>
        <v>2071.0641050500003</v>
      </c>
      <c r="I27" s="36">
        <f>SUMIFS(СВЦЭМ!$C$39:$C$758,СВЦЭМ!$A$39:$A$758,$A27,СВЦЭМ!$B$39:$B$758,I$11)+'СЕТ СН'!$F$12+СВЦЭМ!$D$10+'СЕТ СН'!$F$6-'СЕТ СН'!$F$22</f>
        <v>2004.3884625999999</v>
      </c>
      <c r="J27" s="36">
        <f>SUMIFS(СВЦЭМ!$C$39:$C$758,СВЦЭМ!$A$39:$A$758,$A27,СВЦЭМ!$B$39:$B$758,J$11)+'СЕТ СН'!$F$12+СВЦЭМ!$D$10+'СЕТ СН'!$F$6-'СЕТ СН'!$F$22</f>
        <v>1955.4762165</v>
      </c>
      <c r="K27" s="36">
        <f>SUMIFS(СВЦЭМ!$C$39:$C$758,СВЦЭМ!$A$39:$A$758,$A27,СВЦЭМ!$B$39:$B$758,K$11)+'СЕТ СН'!$F$12+СВЦЭМ!$D$10+'СЕТ СН'!$F$6-'СЕТ СН'!$F$22</f>
        <v>1942.5506029999999</v>
      </c>
      <c r="L27" s="36">
        <f>SUMIFS(СВЦЭМ!$C$39:$C$758,СВЦЭМ!$A$39:$A$758,$A27,СВЦЭМ!$B$39:$B$758,L$11)+'СЕТ СН'!$F$12+СВЦЭМ!$D$10+'СЕТ СН'!$F$6-'СЕТ СН'!$F$22</f>
        <v>1946.19783669</v>
      </c>
      <c r="M27" s="36">
        <f>SUMIFS(СВЦЭМ!$C$39:$C$758,СВЦЭМ!$A$39:$A$758,$A27,СВЦЭМ!$B$39:$B$758,M$11)+'СЕТ СН'!$F$12+СВЦЭМ!$D$10+'СЕТ СН'!$F$6-'СЕТ СН'!$F$22</f>
        <v>1962.68409767</v>
      </c>
      <c r="N27" s="36">
        <f>SUMIFS(СВЦЭМ!$C$39:$C$758,СВЦЭМ!$A$39:$A$758,$A27,СВЦЭМ!$B$39:$B$758,N$11)+'СЕТ СН'!$F$12+СВЦЭМ!$D$10+'СЕТ СН'!$F$6-'СЕТ СН'!$F$22</f>
        <v>1966.9357116599999</v>
      </c>
      <c r="O27" s="36">
        <f>SUMIFS(СВЦЭМ!$C$39:$C$758,СВЦЭМ!$A$39:$A$758,$A27,СВЦЭМ!$B$39:$B$758,O$11)+'СЕТ СН'!$F$12+СВЦЭМ!$D$10+'СЕТ СН'!$F$6-'СЕТ СН'!$F$22</f>
        <v>1976.20301492</v>
      </c>
      <c r="P27" s="36">
        <f>SUMIFS(СВЦЭМ!$C$39:$C$758,СВЦЭМ!$A$39:$A$758,$A27,СВЦЭМ!$B$39:$B$758,P$11)+'СЕТ СН'!$F$12+СВЦЭМ!$D$10+'СЕТ СН'!$F$6-'СЕТ СН'!$F$22</f>
        <v>1990.07147448</v>
      </c>
      <c r="Q27" s="36">
        <f>SUMIFS(СВЦЭМ!$C$39:$C$758,СВЦЭМ!$A$39:$A$758,$A27,СВЦЭМ!$B$39:$B$758,Q$11)+'СЕТ СН'!$F$12+СВЦЭМ!$D$10+'СЕТ СН'!$F$6-'СЕТ СН'!$F$22</f>
        <v>1998.27039982</v>
      </c>
      <c r="R27" s="36">
        <f>SUMIFS(СВЦЭМ!$C$39:$C$758,СВЦЭМ!$A$39:$A$758,$A27,СВЦЭМ!$B$39:$B$758,R$11)+'СЕТ СН'!$F$12+СВЦЭМ!$D$10+'СЕТ СН'!$F$6-'СЕТ СН'!$F$22</f>
        <v>2011.0479803999999</v>
      </c>
      <c r="S27" s="36">
        <f>SUMIFS(СВЦЭМ!$C$39:$C$758,СВЦЭМ!$A$39:$A$758,$A27,СВЦЭМ!$B$39:$B$758,S$11)+'СЕТ СН'!$F$12+СВЦЭМ!$D$10+'СЕТ СН'!$F$6-'СЕТ СН'!$F$22</f>
        <v>1992.12189861</v>
      </c>
      <c r="T27" s="36">
        <f>SUMIFS(СВЦЭМ!$C$39:$C$758,СВЦЭМ!$A$39:$A$758,$A27,СВЦЭМ!$B$39:$B$758,T$11)+'СЕТ СН'!$F$12+СВЦЭМ!$D$10+'СЕТ СН'!$F$6-'СЕТ СН'!$F$22</f>
        <v>1941.5385954200001</v>
      </c>
      <c r="U27" s="36">
        <f>SUMIFS(СВЦЭМ!$C$39:$C$758,СВЦЭМ!$A$39:$A$758,$A27,СВЦЭМ!$B$39:$B$758,U$11)+'СЕТ СН'!$F$12+СВЦЭМ!$D$10+'СЕТ СН'!$F$6-'СЕТ СН'!$F$22</f>
        <v>1971.6626727400001</v>
      </c>
      <c r="V27" s="36">
        <f>SUMIFS(СВЦЭМ!$C$39:$C$758,СВЦЭМ!$A$39:$A$758,$A27,СВЦЭМ!$B$39:$B$758,V$11)+'СЕТ СН'!$F$12+СВЦЭМ!$D$10+'СЕТ СН'!$F$6-'СЕТ СН'!$F$22</f>
        <v>1942.2020446399999</v>
      </c>
      <c r="W27" s="36">
        <f>SUMIFS(СВЦЭМ!$C$39:$C$758,СВЦЭМ!$A$39:$A$758,$A27,СВЦЭМ!$B$39:$B$758,W$11)+'СЕТ СН'!$F$12+СВЦЭМ!$D$10+'СЕТ СН'!$F$6-'СЕТ СН'!$F$22</f>
        <v>1923.8166007300001</v>
      </c>
      <c r="X27" s="36">
        <f>SUMIFS(СВЦЭМ!$C$39:$C$758,СВЦЭМ!$A$39:$A$758,$A27,СВЦЭМ!$B$39:$B$758,X$11)+'СЕТ СН'!$F$12+СВЦЭМ!$D$10+'СЕТ СН'!$F$6-'СЕТ СН'!$F$22</f>
        <v>1927.1906647999999</v>
      </c>
      <c r="Y27" s="36">
        <f>SUMIFS(СВЦЭМ!$C$39:$C$758,СВЦЭМ!$A$39:$A$758,$A27,СВЦЭМ!$B$39:$B$758,Y$11)+'СЕТ СН'!$F$12+СВЦЭМ!$D$10+'СЕТ СН'!$F$6-'СЕТ СН'!$F$22</f>
        <v>1939.86335201</v>
      </c>
    </row>
    <row r="28" spans="1:25" ht="15.75" x14ac:dyDescent="0.2">
      <c r="A28" s="35">
        <f t="shared" si="0"/>
        <v>45399</v>
      </c>
      <c r="B28" s="36">
        <f>SUMIFS(СВЦЭМ!$C$39:$C$758,СВЦЭМ!$A$39:$A$758,$A28,СВЦЭМ!$B$39:$B$758,B$11)+'СЕТ СН'!$F$12+СВЦЭМ!$D$10+'СЕТ СН'!$F$6-'СЕТ СН'!$F$22</f>
        <v>1989.89027098</v>
      </c>
      <c r="C28" s="36">
        <f>SUMIFS(СВЦЭМ!$C$39:$C$758,СВЦЭМ!$A$39:$A$758,$A28,СВЦЭМ!$B$39:$B$758,C$11)+'СЕТ СН'!$F$12+СВЦЭМ!$D$10+'СЕТ СН'!$F$6-'СЕТ СН'!$F$22</f>
        <v>2057.5780200300001</v>
      </c>
      <c r="D28" s="36">
        <f>SUMIFS(СВЦЭМ!$C$39:$C$758,СВЦЭМ!$A$39:$A$758,$A28,СВЦЭМ!$B$39:$B$758,D$11)+'СЕТ СН'!$F$12+СВЦЭМ!$D$10+'СЕТ СН'!$F$6-'СЕТ СН'!$F$22</f>
        <v>2079.6655039699999</v>
      </c>
      <c r="E28" s="36">
        <f>SUMIFS(СВЦЭМ!$C$39:$C$758,СВЦЭМ!$A$39:$A$758,$A28,СВЦЭМ!$B$39:$B$758,E$11)+'СЕТ СН'!$F$12+СВЦЭМ!$D$10+'СЕТ СН'!$F$6-'СЕТ СН'!$F$22</f>
        <v>2090.0283118699999</v>
      </c>
      <c r="F28" s="36">
        <f>SUMIFS(СВЦЭМ!$C$39:$C$758,СВЦЭМ!$A$39:$A$758,$A28,СВЦЭМ!$B$39:$B$758,F$11)+'СЕТ СН'!$F$12+СВЦЭМ!$D$10+'СЕТ СН'!$F$6-'СЕТ СН'!$F$22</f>
        <v>2080.41496594</v>
      </c>
      <c r="G28" s="36">
        <f>SUMIFS(СВЦЭМ!$C$39:$C$758,СВЦЭМ!$A$39:$A$758,$A28,СВЦЭМ!$B$39:$B$758,G$11)+'СЕТ СН'!$F$12+СВЦЭМ!$D$10+'СЕТ СН'!$F$6-'СЕТ СН'!$F$22</f>
        <v>2059.7402396800003</v>
      </c>
      <c r="H28" s="36">
        <f>SUMIFS(СВЦЭМ!$C$39:$C$758,СВЦЭМ!$A$39:$A$758,$A28,СВЦЭМ!$B$39:$B$758,H$11)+'СЕТ СН'!$F$12+СВЦЭМ!$D$10+'СЕТ СН'!$F$6-'СЕТ СН'!$F$22</f>
        <v>1986.9928011100001</v>
      </c>
      <c r="I28" s="36">
        <f>SUMIFS(СВЦЭМ!$C$39:$C$758,СВЦЭМ!$A$39:$A$758,$A28,СВЦЭМ!$B$39:$B$758,I$11)+'СЕТ СН'!$F$12+СВЦЭМ!$D$10+'СЕТ СН'!$F$6-'СЕТ СН'!$F$22</f>
        <v>1917.70461254</v>
      </c>
      <c r="J28" s="36">
        <f>SUMIFS(СВЦЭМ!$C$39:$C$758,СВЦЭМ!$A$39:$A$758,$A28,СВЦЭМ!$B$39:$B$758,J$11)+'СЕТ СН'!$F$12+СВЦЭМ!$D$10+'СЕТ СН'!$F$6-'СЕТ СН'!$F$22</f>
        <v>1861.0929141399999</v>
      </c>
      <c r="K28" s="36">
        <f>SUMIFS(СВЦЭМ!$C$39:$C$758,СВЦЭМ!$A$39:$A$758,$A28,СВЦЭМ!$B$39:$B$758,K$11)+'СЕТ СН'!$F$12+СВЦЭМ!$D$10+'СЕТ СН'!$F$6-'СЕТ СН'!$F$22</f>
        <v>1831.69066032</v>
      </c>
      <c r="L28" s="36">
        <f>SUMIFS(СВЦЭМ!$C$39:$C$758,СВЦЭМ!$A$39:$A$758,$A28,СВЦЭМ!$B$39:$B$758,L$11)+'СЕТ СН'!$F$12+СВЦЭМ!$D$10+'СЕТ СН'!$F$6-'СЕТ СН'!$F$22</f>
        <v>1841.61821003</v>
      </c>
      <c r="M28" s="36">
        <f>SUMIFS(СВЦЭМ!$C$39:$C$758,СВЦЭМ!$A$39:$A$758,$A28,СВЦЭМ!$B$39:$B$758,M$11)+'СЕТ СН'!$F$12+СВЦЭМ!$D$10+'СЕТ СН'!$F$6-'СЕТ СН'!$F$22</f>
        <v>1858.4022464699999</v>
      </c>
      <c r="N28" s="36">
        <f>SUMIFS(СВЦЭМ!$C$39:$C$758,СВЦЭМ!$A$39:$A$758,$A28,СВЦЭМ!$B$39:$B$758,N$11)+'СЕТ СН'!$F$12+СВЦЭМ!$D$10+'СЕТ СН'!$F$6-'СЕТ СН'!$F$22</f>
        <v>1858.0156200399999</v>
      </c>
      <c r="O28" s="36">
        <f>SUMIFS(СВЦЭМ!$C$39:$C$758,СВЦЭМ!$A$39:$A$758,$A28,СВЦЭМ!$B$39:$B$758,O$11)+'СЕТ СН'!$F$12+СВЦЭМ!$D$10+'СЕТ СН'!$F$6-'СЕТ СН'!$F$22</f>
        <v>1888.8992423100001</v>
      </c>
      <c r="P28" s="36">
        <f>SUMIFS(СВЦЭМ!$C$39:$C$758,СВЦЭМ!$A$39:$A$758,$A28,СВЦЭМ!$B$39:$B$758,P$11)+'СЕТ СН'!$F$12+СВЦЭМ!$D$10+'СЕТ СН'!$F$6-'СЕТ СН'!$F$22</f>
        <v>1884.3454482699999</v>
      </c>
      <c r="Q28" s="36">
        <f>SUMIFS(СВЦЭМ!$C$39:$C$758,СВЦЭМ!$A$39:$A$758,$A28,СВЦЭМ!$B$39:$B$758,Q$11)+'СЕТ СН'!$F$12+СВЦЭМ!$D$10+'СЕТ СН'!$F$6-'СЕТ СН'!$F$22</f>
        <v>1898.6940055</v>
      </c>
      <c r="R28" s="36">
        <f>SUMIFS(СВЦЭМ!$C$39:$C$758,СВЦЭМ!$A$39:$A$758,$A28,СВЦЭМ!$B$39:$B$758,R$11)+'СЕТ СН'!$F$12+СВЦЭМ!$D$10+'СЕТ СН'!$F$6-'СЕТ СН'!$F$22</f>
        <v>1907.07312462</v>
      </c>
      <c r="S28" s="36">
        <f>SUMIFS(СВЦЭМ!$C$39:$C$758,СВЦЭМ!$A$39:$A$758,$A28,СВЦЭМ!$B$39:$B$758,S$11)+'СЕТ СН'!$F$12+СВЦЭМ!$D$10+'СЕТ СН'!$F$6-'СЕТ СН'!$F$22</f>
        <v>1885.91644787</v>
      </c>
      <c r="T28" s="36">
        <f>SUMIFS(СВЦЭМ!$C$39:$C$758,СВЦЭМ!$A$39:$A$758,$A28,СВЦЭМ!$B$39:$B$758,T$11)+'СЕТ СН'!$F$12+СВЦЭМ!$D$10+'СЕТ СН'!$F$6-'СЕТ СН'!$F$22</f>
        <v>1870.1031831499999</v>
      </c>
      <c r="U28" s="36">
        <f>SUMIFS(СВЦЭМ!$C$39:$C$758,СВЦЭМ!$A$39:$A$758,$A28,СВЦЭМ!$B$39:$B$758,U$11)+'СЕТ СН'!$F$12+СВЦЭМ!$D$10+'СЕТ СН'!$F$6-'СЕТ СН'!$F$22</f>
        <v>1852.3791059499999</v>
      </c>
      <c r="V28" s="36">
        <f>SUMIFS(СВЦЭМ!$C$39:$C$758,СВЦЭМ!$A$39:$A$758,$A28,СВЦЭМ!$B$39:$B$758,V$11)+'СЕТ СН'!$F$12+СВЦЭМ!$D$10+'СЕТ СН'!$F$6-'СЕТ СН'!$F$22</f>
        <v>1823.2840495200001</v>
      </c>
      <c r="W28" s="36">
        <f>SUMIFS(СВЦЭМ!$C$39:$C$758,СВЦЭМ!$A$39:$A$758,$A28,СВЦЭМ!$B$39:$B$758,W$11)+'СЕТ СН'!$F$12+СВЦЭМ!$D$10+'СЕТ СН'!$F$6-'СЕТ СН'!$F$22</f>
        <v>1812.43198089</v>
      </c>
      <c r="X28" s="36">
        <f>SUMIFS(СВЦЭМ!$C$39:$C$758,СВЦЭМ!$A$39:$A$758,$A28,СВЦЭМ!$B$39:$B$758,X$11)+'СЕТ СН'!$F$12+СВЦЭМ!$D$10+'СЕТ СН'!$F$6-'СЕТ СН'!$F$22</f>
        <v>1858.37642469</v>
      </c>
      <c r="Y28" s="36">
        <f>SUMIFS(СВЦЭМ!$C$39:$C$758,СВЦЭМ!$A$39:$A$758,$A28,СВЦЭМ!$B$39:$B$758,Y$11)+'СЕТ СН'!$F$12+СВЦЭМ!$D$10+'СЕТ СН'!$F$6-'СЕТ СН'!$F$22</f>
        <v>1887.45051261</v>
      </c>
    </row>
    <row r="29" spans="1:25" ht="15.75" x14ac:dyDescent="0.2">
      <c r="A29" s="35">
        <f t="shared" si="0"/>
        <v>45400</v>
      </c>
      <c r="B29" s="36">
        <f>SUMIFS(СВЦЭМ!$C$39:$C$758,СВЦЭМ!$A$39:$A$758,$A29,СВЦЭМ!$B$39:$B$758,B$11)+'СЕТ СН'!$F$12+СВЦЭМ!$D$10+'СЕТ СН'!$F$6-'СЕТ СН'!$F$22</f>
        <v>2009.54894115</v>
      </c>
      <c r="C29" s="36">
        <f>SUMIFS(СВЦЭМ!$C$39:$C$758,СВЦЭМ!$A$39:$A$758,$A29,СВЦЭМ!$B$39:$B$758,C$11)+'СЕТ СН'!$F$12+СВЦЭМ!$D$10+'СЕТ СН'!$F$6-'СЕТ СН'!$F$22</f>
        <v>1996.9280395000001</v>
      </c>
      <c r="D29" s="36">
        <f>SUMIFS(СВЦЭМ!$C$39:$C$758,СВЦЭМ!$A$39:$A$758,$A29,СВЦЭМ!$B$39:$B$758,D$11)+'СЕТ СН'!$F$12+СВЦЭМ!$D$10+'СЕТ СН'!$F$6-'СЕТ СН'!$F$22</f>
        <v>2022.9865098400001</v>
      </c>
      <c r="E29" s="36">
        <f>SUMIFS(СВЦЭМ!$C$39:$C$758,СВЦЭМ!$A$39:$A$758,$A29,СВЦЭМ!$B$39:$B$758,E$11)+'СЕТ СН'!$F$12+СВЦЭМ!$D$10+'СЕТ СН'!$F$6-'СЕТ СН'!$F$22</f>
        <v>2028.56466894</v>
      </c>
      <c r="F29" s="36">
        <f>SUMIFS(СВЦЭМ!$C$39:$C$758,СВЦЭМ!$A$39:$A$758,$A29,СВЦЭМ!$B$39:$B$758,F$11)+'СЕТ СН'!$F$12+СВЦЭМ!$D$10+'СЕТ СН'!$F$6-'СЕТ СН'!$F$22</f>
        <v>2027.7113927400001</v>
      </c>
      <c r="G29" s="36">
        <f>SUMIFS(СВЦЭМ!$C$39:$C$758,СВЦЭМ!$A$39:$A$758,$A29,СВЦЭМ!$B$39:$B$758,G$11)+'СЕТ СН'!$F$12+СВЦЭМ!$D$10+'СЕТ СН'!$F$6-'СЕТ СН'!$F$22</f>
        <v>2011.8400209000001</v>
      </c>
      <c r="H29" s="36">
        <f>SUMIFS(СВЦЭМ!$C$39:$C$758,СВЦЭМ!$A$39:$A$758,$A29,СВЦЭМ!$B$39:$B$758,H$11)+'СЕТ СН'!$F$12+СВЦЭМ!$D$10+'СЕТ СН'!$F$6-'СЕТ СН'!$F$22</f>
        <v>1958.14772487</v>
      </c>
      <c r="I29" s="36">
        <f>SUMIFS(СВЦЭМ!$C$39:$C$758,СВЦЭМ!$A$39:$A$758,$A29,СВЦЭМ!$B$39:$B$758,I$11)+'СЕТ СН'!$F$12+СВЦЭМ!$D$10+'СЕТ СН'!$F$6-'СЕТ СН'!$F$22</f>
        <v>1879.65616718</v>
      </c>
      <c r="J29" s="36">
        <f>SUMIFS(СВЦЭМ!$C$39:$C$758,СВЦЭМ!$A$39:$A$758,$A29,СВЦЭМ!$B$39:$B$758,J$11)+'СЕТ СН'!$F$12+СВЦЭМ!$D$10+'СЕТ СН'!$F$6-'СЕТ СН'!$F$22</f>
        <v>1838.26871882</v>
      </c>
      <c r="K29" s="36">
        <f>SUMIFS(СВЦЭМ!$C$39:$C$758,СВЦЭМ!$A$39:$A$758,$A29,СВЦЭМ!$B$39:$B$758,K$11)+'СЕТ СН'!$F$12+СВЦЭМ!$D$10+'СЕТ СН'!$F$6-'СЕТ СН'!$F$22</f>
        <v>1794.5105649</v>
      </c>
      <c r="L29" s="36">
        <f>SUMIFS(СВЦЭМ!$C$39:$C$758,СВЦЭМ!$A$39:$A$758,$A29,СВЦЭМ!$B$39:$B$758,L$11)+'СЕТ СН'!$F$12+СВЦЭМ!$D$10+'СЕТ СН'!$F$6-'СЕТ СН'!$F$22</f>
        <v>1788.2135518299999</v>
      </c>
      <c r="M29" s="36">
        <f>SUMIFS(СВЦЭМ!$C$39:$C$758,СВЦЭМ!$A$39:$A$758,$A29,СВЦЭМ!$B$39:$B$758,M$11)+'СЕТ СН'!$F$12+СВЦЭМ!$D$10+'СЕТ СН'!$F$6-'СЕТ СН'!$F$22</f>
        <v>1870.6041969299999</v>
      </c>
      <c r="N29" s="36">
        <f>SUMIFS(СВЦЭМ!$C$39:$C$758,СВЦЭМ!$A$39:$A$758,$A29,СВЦЭМ!$B$39:$B$758,N$11)+'СЕТ СН'!$F$12+СВЦЭМ!$D$10+'СЕТ СН'!$F$6-'СЕТ СН'!$F$22</f>
        <v>1878.77661162</v>
      </c>
      <c r="O29" s="36">
        <f>SUMIFS(СВЦЭМ!$C$39:$C$758,СВЦЭМ!$A$39:$A$758,$A29,СВЦЭМ!$B$39:$B$758,O$11)+'СЕТ СН'!$F$12+СВЦЭМ!$D$10+'СЕТ СН'!$F$6-'СЕТ СН'!$F$22</f>
        <v>1900.70373344</v>
      </c>
      <c r="P29" s="36">
        <f>SUMIFS(СВЦЭМ!$C$39:$C$758,СВЦЭМ!$A$39:$A$758,$A29,СВЦЭМ!$B$39:$B$758,P$11)+'СЕТ СН'!$F$12+СВЦЭМ!$D$10+'СЕТ СН'!$F$6-'СЕТ СН'!$F$22</f>
        <v>1919.94910261</v>
      </c>
      <c r="Q29" s="36">
        <f>SUMIFS(СВЦЭМ!$C$39:$C$758,СВЦЭМ!$A$39:$A$758,$A29,СВЦЭМ!$B$39:$B$758,Q$11)+'СЕТ СН'!$F$12+СВЦЭМ!$D$10+'СЕТ СН'!$F$6-'СЕТ СН'!$F$22</f>
        <v>1938.06653056</v>
      </c>
      <c r="R29" s="36">
        <f>SUMIFS(СВЦЭМ!$C$39:$C$758,СВЦЭМ!$A$39:$A$758,$A29,СВЦЭМ!$B$39:$B$758,R$11)+'СЕТ СН'!$F$12+СВЦЭМ!$D$10+'СЕТ СН'!$F$6-'СЕТ СН'!$F$22</f>
        <v>1935.30679347</v>
      </c>
      <c r="S29" s="36">
        <f>SUMIFS(СВЦЭМ!$C$39:$C$758,СВЦЭМ!$A$39:$A$758,$A29,СВЦЭМ!$B$39:$B$758,S$11)+'СЕТ СН'!$F$12+СВЦЭМ!$D$10+'СЕТ СН'!$F$6-'СЕТ СН'!$F$22</f>
        <v>1927.4641223000001</v>
      </c>
      <c r="T29" s="36">
        <f>SUMIFS(СВЦЭМ!$C$39:$C$758,СВЦЭМ!$A$39:$A$758,$A29,СВЦЭМ!$B$39:$B$758,T$11)+'СЕТ СН'!$F$12+СВЦЭМ!$D$10+'СЕТ СН'!$F$6-'СЕТ СН'!$F$22</f>
        <v>1889.6574299700001</v>
      </c>
      <c r="U29" s="36">
        <f>SUMIFS(СВЦЭМ!$C$39:$C$758,СВЦЭМ!$A$39:$A$758,$A29,СВЦЭМ!$B$39:$B$758,U$11)+'СЕТ СН'!$F$12+СВЦЭМ!$D$10+'СЕТ СН'!$F$6-'СЕТ СН'!$F$22</f>
        <v>1894.02294474</v>
      </c>
      <c r="V29" s="36">
        <f>SUMIFS(СВЦЭМ!$C$39:$C$758,СВЦЭМ!$A$39:$A$758,$A29,СВЦЭМ!$B$39:$B$758,V$11)+'СЕТ СН'!$F$12+СВЦЭМ!$D$10+'СЕТ СН'!$F$6-'СЕТ СН'!$F$22</f>
        <v>1857.7599293200001</v>
      </c>
      <c r="W29" s="36">
        <f>SUMIFS(СВЦЭМ!$C$39:$C$758,СВЦЭМ!$A$39:$A$758,$A29,СВЦЭМ!$B$39:$B$758,W$11)+'СЕТ СН'!$F$12+СВЦЭМ!$D$10+'СЕТ СН'!$F$6-'СЕТ СН'!$F$22</f>
        <v>1828.9914389099999</v>
      </c>
      <c r="X29" s="36">
        <f>SUMIFS(СВЦЭМ!$C$39:$C$758,СВЦЭМ!$A$39:$A$758,$A29,СВЦЭМ!$B$39:$B$758,X$11)+'СЕТ СН'!$F$12+СВЦЭМ!$D$10+'СЕТ СН'!$F$6-'СЕТ СН'!$F$22</f>
        <v>1879.7971562499999</v>
      </c>
      <c r="Y29" s="36">
        <f>SUMIFS(СВЦЭМ!$C$39:$C$758,СВЦЭМ!$A$39:$A$758,$A29,СВЦЭМ!$B$39:$B$758,Y$11)+'СЕТ СН'!$F$12+СВЦЭМ!$D$10+'СЕТ СН'!$F$6-'СЕТ СН'!$F$22</f>
        <v>1947.41614319</v>
      </c>
    </row>
    <row r="30" spans="1:25" ht="15.75" x14ac:dyDescent="0.2">
      <c r="A30" s="35">
        <f t="shared" si="0"/>
        <v>45401</v>
      </c>
      <c r="B30" s="36">
        <f>SUMIFS(СВЦЭМ!$C$39:$C$758,СВЦЭМ!$A$39:$A$758,$A30,СВЦЭМ!$B$39:$B$758,B$11)+'СЕТ СН'!$F$12+СВЦЭМ!$D$10+'СЕТ СН'!$F$6-'СЕТ СН'!$F$22</f>
        <v>1973.98492392</v>
      </c>
      <c r="C30" s="36">
        <f>SUMIFS(СВЦЭМ!$C$39:$C$758,СВЦЭМ!$A$39:$A$758,$A30,СВЦЭМ!$B$39:$B$758,C$11)+'СЕТ СН'!$F$12+СВЦЭМ!$D$10+'СЕТ СН'!$F$6-'СЕТ СН'!$F$22</f>
        <v>2027.8573099800001</v>
      </c>
      <c r="D30" s="36">
        <f>SUMIFS(СВЦЭМ!$C$39:$C$758,СВЦЭМ!$A$39:$A$758,$A30,СВЦЭМ!$B$39:$B$758,D$11)+'СЕТ СН'!$F$12+СВЦЭМ!$D$10+'СЕТ СН'!$F$6-'СЕТ СН'!$F$22</f>
        <v>2048.9745451399999</v>
      </c>
      <c r="E30" s="36">
        <f>SUMIFS(СВЦЭМ!$C$39:$C$758,СВЦЭМ!$A$39:$A$758,$A30,СВЦЭМ!$B$39:$B$758,E$11)+'СЕТ СН'!$F$12+СВЦЭМ!$D$10+'СЕТ СН'!$F$6-'СЕТ СН'!$F$22</f>
        <v>2058.3988774500003</v>
      </c>
      <c r="F30" s="36">
        <f>SUMIFS(СВЦЭМ!$C$39:$C$758,СВЦЭМ!$A$39:$A$758,$A30,СВЦЭМ!$B$39:$B$758,F$11)+'СЕТ СН'!$F$12+СВЦЭМ!$D$10+'СЕТ СН'!$F$6-'СЕТ СН'!$F$22</f>
        <v>2028.36663808</v>
      </c>
      <c r="G30" s="36">
        <f>SUMIFS(СВЦЭМ!$C$39:$C$758,СВЦЭМ!$A$39:$A$758,$A30,СВЦЭМ!$B$39:$B$758,G$11)+'СЕТ СН'!$F$12+СВЦЭМ!$D$10+'СЕТ СН'!$F$6-'СЕТ СН'!$F$22</f>
        <v>2022.8227111200001</v>
      </c>
      <c r="H30" s="36">
        <f>SUMIFS(СВЦЭМ!$C$39:$C$758,СВЦЭМ!$A$39:$A$758,$A30,СВЦЭМ!$B$39:$B$758,H$11)+'СЕТ СН'!$F$12+СВЦЭМ!$D$10+'СЕТ СН'!$F$6-'СЕТ СН'!$F$22</f>
        <v>1931.2240028900001</v>
      </c>
      <c r="I30" s="36">
        <f>SUMIFS(СВЦЭМ!$C$39:$C$758,СВЦЭМ!$A$39:$A$758,$A30,СВЦЭМ!$B$39:$B$758,I$11)+'СЕТ СН'!$F$12+СВЦЭМ!$D$10+'СЕТ СН'!$F$6-'СЕТ СН'!$F$22</f>
        <v>1903.3985243899999</v>
      </c>
      <c r="J30" s="36">
        <f>SUMIFS(СВЦЭМ!$C$39:$C$758,СВЦЭМ!$A$39:$A$758,$A30,СВЦЭМ!$B$39:$B$758,J$11)+'СЕТ СН'!$F$12+СВЦЭМ!$D$10+'СЕТ СН'!$F$6-'СЕТ СН'!$F$22</f>
        <v>1850.63106844</v>
      </c>
      <c r="K30" s="36">
        <f>SUMIFS(СВЦЭМ!$C$39:$C$758,СВЦЭМ!$A$39:$A$758,$A30,СВЦЭМ!$B$39:$B$758,K$11)+'СЕТ СН'!$F$12+СВЦЭМ!$D$10+'СЕТ СН'!$F$6-'СЕТ СН'!$F$22</f>
        <v>1859.3811898599999</v>
      </c>
      <c r="L30" s="36">
        <f>SUMIFS(СВЦЭМ!$C$39:$C$758,СВЦЭМ!$A$39:$A$758,$A30,СВЦЭМ!$B$39:$B$758,L$11)+'СЕТ СН'!$F$12+СВЦЭМ!$D$10+'СЕТ СН'!$F$6-'СЕТ СН'!$F$22</f>
        <v>1847.57552642</v>
      </c>
      <c r="M30" s="36">
        <f>SUMIFS(СВЦЭМ!$C$39:$C$758,СВЦЭМ!$A$39:$A$758,$A30,СВЦЭМ!$B$39:$B$758,M$11)+'СЕТ СН'!$F$12+СВЦЭМ!$D$10+'СЕТ СН'!$F$6-'СЕТ СН'!$F$22</f>
        <v>1853.8623911</v>
      </c>
      <c r="N30" s="36">
        <f>SUMIFS(СВЦЭМ!$C$39:$C$758,СВЦЭМ!$A$39:$A$758,$A30,СВЦЭМ!$B$39:$B$758,N$11)+'СЕТ СН'!$F$12+СВЦЭМ!$D$10+'СЕТ СН'!$F$6-'СЕТ СН'!$F$22</f>
        <v>1863.7820512799999</v>
      </c>
      <c r="O30" s="36">
        <f>SUMIFS(СВЦЭМ!$C$39:$C$758,СВЦЭМ!$A$39:$A$758,$A30,СВЦЭМ!$B$39:$B$758,O$11)+'СЕТ СН'!$F$12+СВЦЭМ!$D$10+'СЕТ СН'!$F$6-'СЕТ СН'!$F$22</f>
        <v>1861.15375965</v>
      </c>
      <c r="P30" s="36">
        <f>SUMIFS(СВЦЭМ!$C$39:$C$758,СВЦЭМ!$A$39:$A$758,$A30,СВЦЭМ!$B$39:$B$758,P$11)+'СЕТ СН'!$F$12+СВЦЭМ!$D$10+'СЕТ СН'!$F$6-'СЕТ СН'!$F$22</f>
        <v>1889.02300031</v>
      </c>
      <c r="Q30" s="36">
        <f>SUMIFS(СВЦЭМ!$C$39:$C$758,СВЦЭМ!$A$39:$A$758,$A30,СВЦЭМ!$B$39:$B$758,Q$11)+'СЕТ СН'!$F$12+СВЦЭМ!$D$10+'СЕТ СН'!$F$6-'СЕТ СН'!$F$22</f>
        <v>1898.7598056900001</v>
      </c>
      <c r="R30" s="36">
        <f>SUMIFS(СВЦЭМ!$C$39:$C$758,СВЦЭМ!$A$39:$A$758,$A30,СВЦЭМ!$B$39:$B$758,R$11)+'СЕТ СН'!$F$12+СВЦЭМ!$D$10+'СЕТ СН'!$F$6-'СЕТ СН'!$F$22</f>
        <v>1905.94289675</v>
      </c>
      <c r="S30" s="36">
        <f>SUMIFS(СВЦЭМ!$C$39:$C$758,СВЦЭМ!$A$39:$A$758,$A30,СВЦЭМ!$B$39:$B$758,S$11)+'СЕТ СН'!$F$12+СВЦЭМ!$D$10+'СЕТ СН'!$F$6-'СЕТ СН'!$F$22</f>
        <v>1943.4488683500001</v>
      </c>
      <c r="T30" s="36">
        <f>SUMIFS(СВЦЭМ!$C$39:$C$758,СВЦЭМ!$A$39:$A$758,$A30,СВЦЭМ!$B$39:$B$758,T$11)+'СЕТ СН'!$F$12+СВЦЭМ!$D$10+'СЕТ СН'!$F$6-'СЕТ СН'!$F$22</f>
        <v>1921.78447893</v>
      </c>
      <c r="U30" s="36">
        <f>SUMIFS(СВЦЭМ!$C$39:$C$758,СВЦЭМ!$A$39:$A$758,$A30,СВЦЭМ!$B$39:$B$758,U$11)+'СЕТ СН'!$F$12+СВЦЭМ!$D$10+'СЕТ СН'!$F$6-'СЕТ СН'!$F$22</f>
        <v>1830.0920918500001</v>
      </c>
      <c r="V30" s="36">
        <f>SUMIFS(СВЦЭМ!$C$39:$C$758,СВЦЭМ!$A$39:$A$758,$A30,СВЦЭМ!$B$39:$B$758,V$11)+'СЕТ СН'!$F$12+СВЦЭМ!$D$10+'СЕТ СН'!$F$6-'СЕТ СН'!$F$22</f>
        <v>1831.56447099</v>
      </c>
      <c r="W30" s="36">
        <f>SUMIFS(СВЦЭМ!$C$39:$C$758,СВЦЭМ!$A$39:$A$758,$A30,СВЦЭМ!$B$39:$B$758,W$11)+'СЕТ СН'!$F$12+СВЦЭМ!$D$10+'СЕТ СН'!$F$6-'СЕТ СН'!$F$22</f>
        <v>1819.21037811</v>
      </c>
      <c r="X30" s="36">
        <f>SUMIFS(СВЦЭМ!$C$39:$C$758,СВЦЭМ!$A$39:$A$758,$A30,СВЦЭМ!$B$39:$B$758,X$11)+'СЕТ СН'!$F$12+СВЦЭМ!$D$10+'СЕТ СН'!$F$6-'СЕТ СН'!$F$22</f>
        <v>1904.22766471</v>
      </c>
      <c r="Y30" s="36">
        <f>SUMIFS(СВЦЭМ!$C$39:$C$758,СВЦЭМ!$A$39:$A$758,$A30,СВЦЭМ!$B$39:$B$758,Y$11)+'СЕТ СН'!$F$12+СВЦЭМ!$D$10+'СЕТ СН'!$F$6-'СЕТ СН'!$F$22</f>
        <v>1927.08441971</v>
      </c>
    </row>
    <row r="31" spans="1:25" ht="15.75" x14ac:dyDescent="0.2">
      <c r="A31" s="35">
        <f t="shared" si="0"/>
        <v>45402</v>
      </c>
      <c r="B31" s="36">
        <f>SUMIFS(СВЦЭМ!$C$39:$C$758,СВЦЭМ!$A$39:$A$758,$A31,СВЦЭМ!$B$39:$B$758,B$11)+'СЕТ СН'!$F$12+СВЦЭМ!$D$10+'СЕТ СН'!$F$6-'СЕТ СН'!$F$22</f>
        <v>1877.54968543</v>
      </c>
      <c r="C31" s="36">
        <f>SUMIFS(СВЦЭМ!$C$39:$C$758,СВЦЭМ!$A$39:$A$758,$A31,СВЦЭМ!$B$39:$B$758,C$11)+'СЕТ СН'!$F$12+СВЦЭМ!$D$10+'СЕТ СН'!$F$6-'СЕТ СН'!$F$22</f>
        <v>2012.3511331699999</v>
      </c>
      <c r="D31" s="36">
        <f>SUMIFS(СВЦЭМ!$C$39:$C$758,СВЦЭМ!$A$39:$A$758,$A31,СВЦЭМ!$B$39:$B$758,D$11)+'СЕТ СН'!$F$12+СВЦЭМ!$D$10+'СЕТ СН'!$F$6-'СЕТ СН'!$F$22</f>
        <v>2130.42148739</v>
      </c>
      <c r="E31" s="36">
        <f>SUMIFS(СВЦЭМ!$C$39:$C$758,СВЦЭМ!$A$39:$A$758,$A31,СВЦЭМ!$B$39:$B$758,E$11)+'СЕТ СН'!$F$12+СВЦЭМ!$D$10+'СЕТ СН'!$F$6-'СЕТ СН'!$F$22</f>
        <v>2161.4463125699999</v>
      </c>
      <c r="F31" s="36">
        <f>SUMIFS(СВЦЭМ!$C$39:$C$758,СВЦЭМ!$A$39:$A$758,$A31,СВЦЭМ!$B$39:$B$758,F$11)+'СЕТ СН'!$F$12+СВЦЭМ!$D$10+'СЕТ СН'!$F$6-'СЕТ СН'!$F$22</f>
        <v>2161.7928456700001</v>
      </c>
      <c r="G31" s="36">
        <f>SUMIFS(СВЦЭМ!$C$39:$C$758,СВЦЭМ!$A$39:$A$758,$A31,СВЦЭМ!$B$39:$B$758,G$11)+'СЕТ СН'!$F$12+СВЦЭМ!$D$10+'СЕТ СН'!$F$6-'СЕТ СН'!$F$22</f>
        <v>2153.1791178100002</v>
      </c>
      <c r="H31" s="36">
        <f>SUMIFS(СВЦЭМ!$C$39:$C$758,СВЦЭМ!$A$39:$A$758,$A31,СВЦЭМ!$B$39:$B$758,H$11)+'СЕТ СН'!$F$12+СВЦЭМ!$D$10+'СЕТ СН'!$F$6-'СЕТ СН'!$F$22</f>
        <v>2114.7068524199999</v>
      </c>
      <c r="I31" s="36">
        <f>SUMIFS(СВЦЭМ!$C$39:$C$758,СВЦЭМ!$A$39:$A$758,$A31,СВЦЭМ!$B$39:$B$758,I$11)+'СЕТ СН'!$F$12+СВЦЭМ!$D$10+'СЕТ СН'!$F$6-'СЕТ СН'!$F$22</f>
        <v>2075.0256995300001</v>
      </c>
      <c r="J31" s="36">
        <f>SUMIFS(СВЦЭМ!$C$39:$C$758,СВЦЭМ!$A$39:$A$758,$A31,СВЦЭМ!$B$39:$B$758,J$11)+'СЕТ СН'!$F$12+СВЦЭМ!$D$10+'СЕТ СН'!$F$6-'СЕТ СН'!$F$22</f>
        <v>1963.78029111</v>
      </c>
      <c r="K31" s="36">
        <f>SUMIFS(СВЦЭМ!$C$39:$C$758,СВЦЭМ!$A$39:$A$758,$A31,СВЦЭМ!$B$39:$B$758,K$11)+'СЕТ СН'!$F$12+СВЦЭМ!$D$10+'СЕТ СН'!$F$6-'СЕТ СН'!$F$22</f>
        <v>1930.9608428399999</v>
      </c>
      <c r="L31" s="36">
        <f>SUMIFS(СВЦЭМ!$C$39:$C$758,СВЦЭМ!$A$39:$A$758,$A31,СВЦЭМ!$B$39:$B$758,L$11)+'СЕТ СН'!$F$12+СВЦЭМ!$D$10+'СЕТ СН'!$F$6-'СЕТ СН'!$F$22</f>
        <v>1924.6340298299999</v>
      </c>
      <c r="M31" s="36">
        <f>SUMIFS(СВЦЭМ!$C$39:$C$758,СВЦЭМ!$A$39:$A$758,$A31,СВЦЭМ!$B$39:$B$758,M$11)+'СЕТ СН'!$F$12+СВЦЭМ!$D$10+'СЕТ СН'!$F$6-'СЕТ СН'!$F$22</f>
        <v>1910.0411710799999</v>
      </c>
      <c r="N31" s="36">
        <f>SUMIFS(СВЦЭМ!$C$39:$C$758,СВЦЭМ!$A$39:$A$758,$A31,СВЦЭМ!$B$39:$B$758,N$11)+'СЕТ СН'!$F$12+СВЦЭМ!$D$10+'СЕТ СН'!$F$6-'СЕТ СН'!$F$22</f>
        <v>1899.8206519800001</v>
      </c>
      <c r="O31" s="36">
        <f>SUMIFS(СВЦЭМ!$C$39:$C$758,СВЦЭМ!$A$39:$A$758,$A31,СВЦЭМ!$B$39:$B$758,O$11)+'СЕТ СН'!$F$12+СВЦЭМ!$D$10+'СЕТ СН'!$F$6-'СЕТ СН'!$F$22</f>
        <v>1869.27823754</v>
      </c>
      <c r="P31" s="36">
        <f>SUMIFS(СВЦЭМ!$C$39:$C$758,СВЦЭМ!$A$39:$A$758,$A31,СВЦЭМ!$B$39:$B$758,P$11)+'СЕТ СН'!$F$12+СВЦЭМ!$D$10+'СЕТ СН'!$F$6-'СЕТ СН'!$F$22</f>
        <v>1876.08236732</v>
      </c>
      <c r="Q31" s="36">
        <f>SUMIFS(СВЦЭМ!$C$39:$C$758,СВЦЭМ!$A$39:$A$758,$A31,СВЦЭМ!$B$39:$B$758,Q$11)+'СЕТ СН'!$F$12+СВЦЭМ!$D$10+'СЕТ СН'!$F$6-'СЕТ СН'!$F$22</f>
        <v>1892.4503575000001</v>
      </c>
      <c r="R31" s="36">
        <f>SUMIFS(СВЦЭМ!$C$39:$C$758,СВЦЭМ!$A$39:$A$758,$A31,СВЦЭМ!$B$39:$B$758,R$11)+'СЕТ СН'!$F$12+СВЦЭМ!$D$10+'СЕТ СН'!$F$6-'СЕТ СН'!$F$22</f>
        <v>1976.6364306200001</v>
      </c>
      <c r="S31" s="36">
        <f>SUMIFS(СВЦЭМ!$C$39:$C$758,СВЦЭМ!$A$39:$A$758,$A31,СВЦЭМ!$B$39:$B$758,S$11)+'СЕТ СН'!$F$12+СВЦЭМ!$D$10+'СЕТ СН'!$F$6-'СЕТ СН'!$F$22</f>
        <v>1941.4414401900001</v>
      </c>
      <c r="T31" s="36">
        <f>SUMIFS(СВЦЭМ!$C$39:$C$758,СВЦЭМ!$A$39:$A$758,$A31,СВЦЭМ!$B$39:$B$758,T$11)+'СЕТ СН'!$F$12+СВЦЭМ!$D$10+'СЕТ СН'!$F$6-'СЕТ СН'!$F$22</f>
        <v>1920.53636996</v>
      </c>
      <c r="U31" s="36">
        <f>SUMIFS(СВЦЭМ!$C$39:$C$758,СВЦЭМ!$A$39:$A$758,$A31,СВЦЭМ!$B$39:$B$758,U$11)+'СЕТ СН'!$F$12+СВЦЭМ!$D$10+'СЕТ СН'!$F$6-'СЕТ СН'!$F$22</f>
        <v>1916.2996079700001</v>
      </c>
      <c r="V31" s="36">
        <f>SUMIFS(СВЦЭМ!$C$39:$C$758,СВЦЭМ!$A$39:$A$758,$A31,СВЦЭМ!$B$39:$B$758,V$11)+'СЕТ СН'!$F$12+СВЦЭМ!$D$10+'СЕТ СН'!$F$6-'СЕТ СН'!$F$22</f>
        <v>1882.37606656</v>
      </c>
      <c r="W31" s="36">
        <f>SUMIFS(СВЦЭМ!$C$39:$C$758,СВЦЭМ!$A$39:$A$758,$A31,СВЦЭМ!$B$39:$B$758,W$11)+'СЕТ СН'!$F$12+СВЦЭМ!$D$10+'СЕТ СН'!$F$6-'СЕТ СН'!$F$22</f>
        <v>1864.8432278600001</v>
      </c>
      <c r="X31" s="36">
        <f>SUMIFS(СВЦЭМ!$C$39:$C$758,СВЦЭМ!$A$39:$A$758,$A31,СВЦЭМ!$B$39:$B$758,X$11)+'СЕТ СН'!$F$12+СВЦЭМ!$D$10+'СЕТ СН'!$F$6-'СЕТ СН'!$F$22</f>
        <v>1903.21171637</v>
      </c>
      <c r="Y31" s="36">
        <f>SUMIFS(СВЦЭМ!$C$39:$C$758,СВЦЭМ!$A$39:$A$758,$A31,СВЦЭМ!$B$39:$B$758,Y$11)+'СЕТ СН'!$F$12+СВЦЭМ!$D$10+'СЕТ СН'!$F$6-'СЕТ СН'!$F$22</f>
        <v>1943.86878273</v>
      </c>
    </row>
    <row r="32" spans="1:25" ht="15.75" x14ac:dyDescent="0.2">
      <c r="A32" s="35">
        <f t="shared" si="0"/>
        <v>45403</v>
      </c>
      <c r="B32" s="36">
        <f>SUMIFS(СВЦЭМ!$C$39:$C$758,СВЦЭМ!$A$39:$A$758,$A32,СВЦЭМ!$B$39:$B$758,B$11)+'СЕТ СН'!$F$12+СВЦЭМ!$D$10+'СЕТ СН'!$F$6-'СЕТ СН'!$F$22</f>
        <v>2027.2127326899999</v>
      </c>
      <c r="C32" s="36">
        <f>SUMIFS(СВЦЭМ!$C$39:$C$758,СВЦЭМ!$A$39:$A$758,$A32,СВЦЭМ!$B$39:$B$758,C$11)+'СЕТ СН'!$F$12+СВЦЭМ!$D$10+'СЕТ СН'!$F$6-'СЕТ СН'!$F$22</f>
        <v>2090.04620978</v>
      </c>
      <c r="D32" s="36">
        <f>SUMIFS(СВЦЭМ!$C$39:$C$758,СВЦЭМ!$A$39:$A$758,$A32,СВЦЭМ!$B$39:$B$758,D$11)+'СЕТ СН'!$F$12+СВЦЭМ!$D$10+'СЕТ СН'!$F$6-'СЕТ СН'!$F$22</f>
        <v>2113.9340564300001</v>
      </c>
      <c r="E32" s="36">
        <f>SUMIFS(СВЦЭМ!$C$39:$C$758,СВЦЭМ!$A$39:$A$758,$A32,СВЦЭМ!$B$39:$B$758,E$11)+'СЕТ СН'!$F$12+СВЦЭМ!$D$10+'СЕТ СН'!$F$6-'СЕТ СН'!$F$22</f>
        <v>2122.93316938</v>
      </c>
      <c r="F32" s="36">
        <f>SUMIFS(СВЦЭМ!$C$39:$C$758,СВЦЭМ!$A$39:$A$758,$A32,СВЦЭМ!$B$39:$B$758,F$11)+'СЕТ СН'!$F$12+СВЦЭМ!$D$10+'СЕТ СН'!$F$6-'СЕТ СН'!$F$22</f>
        <v>2126.5701172099998</v>
      </c>
      <c r="G32" s="36">
        <f>SUMIFS(СВЦЭМ!$C$39:$C$758,СВЦЭМ!$A$39:$A$758,$A32,СВЦЭМ!$B$39:$B$758,G$11)+'СЕТ СН'!$F$12+СВЦЭМ!$D$10+'СЕТ СН'!$F$6-'СЕТ СН'!$F$22</f>
        <v>2102.7019706200003</v>
      </c>
      <c r="H32" s="36">
        <f>SUMIFS(СВЦЭМ!$C$39:$C$758,СВЦЭМ!$A$39:$A$758,$A32,СВЦЭМ!$B$39:$B$758,H$11)+'СЕТ СН'!$F$12+СВЦЭМ!$D$10+'СЕТ СН'!$F$6-'СЕТ СН'!$F$22</f>
        <v>2092.8968648700002</v>
      </c>
      <c r="I32" s="36">
        <f>SUMIFS(СВЦЭМ!$C$39:$C$758,СВЦЭМ!$A$39:$A$758,$A32,СВЦЭМ!$B$39:$B$758,I$11)+'СЕТ СН'!$F$12+СВЦЭМ!$D$10+'СЕТ СН'!$F$6-'СЕТ СН'!$F$22</f>
        <v>2069.3704958400003</v>
      </c>
      <c r="J32" s="36">
        <f>SUMIFS(СВЦЭМ!$C$39:$C$758,СВЦЭМ!$A$39:$A$758,$A32,СВЦЭМ!$B$39:$B$758,J$11)+'СЕТ СН'!$F$12+СВЦЭМ!$D$10+'СЕТ СН'!$F$6-'СЕТ СН'!$F$22</f>
        <v>1919.4643564600001</v>
      </c>
      <c r="K32" s="36">
        <f>SUMIFS(СВЦЭМ!$C$39:$C$758,СВЦЭМ!$A$39:$A$758,$A32,СВЦЭМ!$B$39:$B$758,K$11)+'СЕТ СН'!$F$12+СВЦЭМ!$D$10+'СЕТ СН'!$F$6-'СЕТ СН'!$F$22</f>
        <v>1847.2186598799999</v>
      </c>
      <c r="L32" s="36">
        <f>SUMIFS(СВЦЭМ!$C$39:$C$758,СВЦЭМ!$A$39:$A$758,$A32,СВЦЭМ!$B$39:$B$758,L$11)+'СЕТ СН'!$F$12+СВЦЭМ!$D$10+'СЕТ СН'!$F$6-'СЕТ СН'!$F$22</f>
        <v>1835.91472843</v>
      </c>
      <c r="M32" s="36">
        <f>SUMIFS(СВЦЭМ!$C$39:$C$758,СВЦЭМ!$A$39:$A$758,$A32,СВЦЭМ!$B$39:$B$758,M$11)+'СЕТ СН'!$F$12+СВЦЭМ!$D$10+'СЕТ СН'!$F$6-'СЕТ СН'!$F$22</f>
        <v>1837.4483743200001</v>
      </c>
      <c r="N32" s="36">
        <f>SUMIFS(СВЦЭМ!$C$39:$C$758,СВЦЭМ!$A$39:$A$758,$A32,СВЦЭМ!$B$39:$B$758,N$11)+'СЕТ СН'!$F$12+СВЦЭМ!$D$10+'СЕТ СН'!$F$6-'СЕТ СН'!$F$22</f>
        <v>1874.18421373</v>
      </c>
      <c r="O32" s="36">
        <f>SUMIFS(СВЦЭМ!$C$39:$C$758,СВЦЭМ!$A$39:$A$758,$A32,СВЦЭМ!$B$39:$B$758,O$11)+'СЕТ СН'!$F$12+СВЦЭМ!$D$10+'СЕТ СН'!$F$6-'СЕТ СН'!$F$22</f>
        <v>1902.3157159100001</v>
      </c>
      <c r="P32" s="36">
        <f>SUMIFS(СВЦЭМ!$C$39:$C$758,СВЦЭМ!$A$39:$A$758,$A32,СВЦЭМ!$B$39:$B$758,P$11)+'СЕТ СН'!$F$12+СВЦЭМ!$D$10+'СЕТ СН'!$F$6-'СЕТ СН'!$F$22</f>
        <v>1940.7574184499999</v>
      </c>
      <c r="Q32" s="36">
        <f>SUMIFS(СВЦЭМ!$C$39:$C$758,СВЦЭМ!$A$39:$A$758,$A32,СВЦЭМ!$B$39:$B$758,Q$11)+'СЕТ СН'!$F$12+СВЦЭМ!$D$10+'СЕТ СН'!$F$6-'СЕТ СН'!$F$22</f>
        <v>1970.9523871700001</v>
      </c>
      <c r="R32" s="36">
        <f>SUMIFS(СВЦЭМ!$C$39:$C$758,СВЦЭМ!$A$39:$A$758,$A32,СВЦЭМ!$B$39:$B$758,R$11)+'СЕТ СН'!$F$12+СВЦЭМ!$D$10+'СЕТ СН'!$F$6-'СЕТ СН'!$F$22</f>
        <v>2001.10298304</v>
      </c>
      <c r="S32" s="36">
        <f>SUMIFS(СВЦЭМ!$C$39:$C$758,СВЦЭМ!$A$39:$A$758,$A32,СВЦЭМ!$B$39:$B$758,S$11)+'СЕТ СН'!$F$12+СВЦЭМ!$D$10+'СЕТ СН'!$F$6-'СЕТ СН'!$F$22</f>
        <v>1982.0674575</v>
      </c>
      <c r="T32" s="36">
        <f>SUMIFS(СВЦЭМ!$C$39:$C$758,СВЦЭМ!$A$39:$A$758,$A32,СВЦЭМ!$B$39:$B$758,T$11)+'СЕТ СН'!$F$12+СВЦЭМ!$D$10+'СЕТ СН'!$F$6-'СЕТ СН'!$F$22</f>
        <v>1941.06333565</v>
      </c>
      <c r="U32" s="36">
        <f>SUMIFS(СВЦЭМ!$C$39:$C$758,СВЦЭМ!$A$39:$A$758,$A32,СВЦЭМ!$B$39:$B$758,U$11)+'СЕТ СН'!$F$12+СВЦЭМ!$D$10+'СЕТ СН'!$F$6-'СЕТ СН'!$F$22</f>
        <v>1925.95053951</v>
      </c>
      <c r="V32" s="36">
        <f>SUMIFS(СВЦЭМ!$C$39:$C$758,СВЦЭМ!$A$39:$A$758,$A32,СВЦЭМ!$B$39:$B$758,V$11)+'СЕТ СН'!$F$12+СВЦЭМ!$D$10+'СЕТ СН'!$F$6-'СЕТ СН'!$F$22</f>
        <v>1884.95476325</v>
      </c>
      <c r="W32" s="36">
        <f>SUMIFS(СВЦЭМ!$C$39:$C$758,СВЦЭМ!$A$39:$A$758,$A32,СВЦЭМ!$B$39:$B$758,W$11)+'СЕТ СН'!$F$12+СВЦЭМ!$D$10+'СЕТ СН'!$F$6-'СЕТ СН'!$F$22</f>
        <v>1875.8145019400001</v>
      </c>
      <c r="X32" s="36">
        <f>SUMIFS(СВЦЭМ!$C$39:$C$758,СВЦЭМ!$A$39:$A$758,$A32,СВЦЭМ!$B$39:$B$758,X$11)+'СЕТ СН'!$F$12+СВЦЭМ!$D$10+'СЕТ СН'!$F$6-'СЕТ СН'!$F$22</f>
        <v>1949.48899962</v>
      </c>
      <c r="Y32" s="36">
        <f>SUMIFS(СВЦЭМ!$C$39:$C$758,СВЦЭМ!$A$39:$A$758,$A32,СВЦЭМ!$B$39:$B$758,Y$11)+'СЕТ СН'!$F$12+СВЦЭМ!$D$10+'СЕТ СН'!$F$6-'СЕТ СН'!$F$22</f>
        <v>2026.3937479799999</v>
      </c>
    </row>
    <row r="33" spans="1:25" ht="15.75" x14ac:dyDescent="0.2">
      <c r="A33" s="35">
        <f t="shared" si="0"/>
        <v>45404</v>
      </c>
      <c r="B33" s="36">
        <f>SUMIFS(СВЦЭМ!$C$39:$C$758,СВЦЭМ!$A$39:$A$758,$A33,СВЦЭМ!$B$39:$B$758,B$11)+'СЕТ СН'!$F$12+СВЦЭМ!$D$10+'СЕТ СН'!$F$6-'СЕТ СН'!$F$22</f>
        <v>2113.5245516300001</v>
      </c>
      <c r="C33" s="36">
        <f>SUMIFS(СВЦЭМ!$C$39:$C$758,СВЦЭМ!$A$39:$A$758,$A33,СВЦЭМ!$B$39:$B$758,C$11)+'СЕТ СН'!$F$12+СВЦЭМ!$D$10+'СЕТ СН'!$F$6-'СЕТ СН'!$F$22</f>
        <v>2135.0516647700001</v>
      </c>
      <c r="D33" s="36">
        <f>SUMIFS(СВЦЭМ!$C$39:$C$758,СВЦЭМ!$A$39:$A$758,$A33,СВЦЭМ!$B$39:$B$758,D$11)+'СЕТ СН'!$F$12+СВЦЭМ!$D$10+'СЕТ СН'!$F$6-'СЕТ СН'!$F$22</f>
        <v>2133.01402633</v>
      </c>
      <c r="E33" s="36">
        <f>SUMIFS(СВЦЭМ!$C$39:$C$758,СВЦЭМ!$A$39:$A$758,$A33,СВЦЭМ!$B$39:$B$758,E$11)+'СЕТ СН'!$F$12+СВЦЭМ!$D$10+'СЕТ СН'!$F$6-'СЕТ СН'!$F$22</f>
        <v>2155.86266359</v>
      </c>
      <c r="F33" s="36">
        <f>SUMIFS(СВЦЭМ!$C$39:$C$758,СВЦЭМ!$A$39:$A$758,$A33,СВЦЭМ!$B$39:$B$758,F$11)+'СЕТ СН'!$F$12+СВЦЭМ!$D$10+'СЕТ СН'!$F$6-'СЕТ СН'!$F$22</f>
        <v>2121.4292127999997</v>
      </c>
      <c r="G33" s="36">
        <f>SUMIFS(СВЦЭМ!$C$39:$C$758,СВЦЭМ!$A$39:$A$758,$A33,СВЦЭМ!$B$39:$B$758,G$11)+'СЕТ СН'!$F$12+СВЦЭМ!$D$10+'СЕТ СН'!$F$6-'СЕТ СН'!$F$22</f>
        <v>2095.5969597799999</v>
      </c>
      <c r="H33" s="36">
        <f>SUMIFS(СВЦЭМ!$C$39:$C$758,СВЦЭМ!$A$39:$A$758,$A33,СВЦЭМ!$B$39:$B$758,H$11)+'СЕТ СН'!$F$12+СВЦЭМ!$D$10+'СЕТ СН'!$F$6-'СЕТ СН'!$F$22</f>
        <v>2014.74659597</v>
      </c>
      <c r="I33" s="36">
        <f>SUMIFS(СВЦЭМ!$C$39:$C$758,СВЦЭМ!$A$39:$A$758,$A33,СВЦЭМ!$B$39:$B$758,I$11)+'СЕТ СН'!$F$12+СВЦЭМ!$D$10+'СЕТ СН'!$F$6-'СЕТ СН'!$F$22</f>
        <v>1940.7397931800001</v>
      </c>
      <c r="J33" s="36">
        <f>SUMIFS(СВЦЭМ!$C$39:$C$758,СВЦЭМ!$A$39:$A$758,$A33,СВЦЭМ!$B$39:$B$758,J$11)+'СЕТ СН'!$F$12+СВЦЭМ!$D$10+'СЕТ СН'!$F$6-'СЕТ СН'!$F$22</f>
        <v>1950.43181026</v>
      </c>
      <c r="K33" s="36">
        <f>SUMIFS(СВЦЭМ!$C$39:$C$758,СВЦЭМ!$A$39:$A$758,$A33,СВЦЭМ!$B$39:$B$758,K$11)+'СЕТ СН'!$F$12+СВЦЭМ!$D$10+'СЕТ СН'!$F$6-'СЕТ СН'!$F$22</f>
        <v>1913.7312479100001</v>
      </c>
      <c r="L33" s="36">
        <f>SUMIFS(СВЦЭМ!$C$39:$C$758,СВЦЭМ!$A$39:$A$758,$A33,СВЦЭМ!$B$39:$B$758,L$11)+'СЕТ СН'!$F$12+СВЦЭМ!$D$10+'СЕТ СН'!$F$6-'СЕТ СН'!$F$22</f>
        <v>1898.2355090400001</v>
      </c>
      <c r="M33" s="36">
        <f>SUMIFS(СВЦЭМ!$C$39:$C$758,СВЦЭМ!$A$39:$A$758,$A33,СВЦЭМ!$B$39:$B$758,M$11)+'СЕТ СН'!$F$12+СВЦЭМ!$D$10+'СЕТ СН'!$F$6-'СЕТ СН'!$F$22</f>
        <v>1922.73471</v>
      </c>
      <c r="N33" s="36">
        <f>SUMIFS(СВЦЭМ!$C$39:$C$758,СВЦЭМ!$A$39:$A$758,$A33,СВЦЭМ!$B$39:$B$758,N$11)+'СЕТ СН'!$F$12+СВЦЭМ!$D$10+'СЕТ СН'!$F$6-'СЕТ СН'!$F$22</f>
        <v>1922.7942188</v>
      </c>
      <c r="O33" s="36">
        <f>SUMIFS(СВЦЭМ!$C$39:$C$758,СВЦЭМ!$A$39:$A$758,$A33,СВЦЭМ!$B$39:$B$758,O$11)+'СЕТ СН'!$F$12+СВЦЭМ!$D$10+'СЕТ СН'!$F$6-'СЕТ СН'!$F$22</f>
        <v>1961.18628846</v>
      </c>
      <c r="P33" s="36">
        <f>SUMIFS(СВЦЭМ!$C$39:$C$758,СВЦЭМ!$A$39:$A$758,$A33,СВЦЭМ!$B$39:$B$758,P$11)+'СЕТ СН'!$F$12+СВЦЭМ!$D$10+'СЕТ СН'!$F$6-'СЕТ СН'!$F$22</f>
        <v>1969.29635312</v>
      </c>
      <c r="Q33" s="36">
        <f>SUMIFS(СВЦЭМ!$C$39:$C$758,СВЦЭМ!$A$39:$A$758,$A33,СВЦЭМ!$B$39:$B$758,Q$11)+'СЕТ СН'!$F$12+СВЦЭМ!$D$10+'СЕТ СН'!$F$6-'СЕТ СН'!$F$22</f>
        <v>1987.25742343</v>
      </c>
      <c r="R33" s="36">
        <f>SUMIFS(СВЦЭМ!$C$39:$C$758,СВЦЭМ!$A$39:$A$758,$A33,СВЦЭМ!$B$39:$B$758,R$11)+'СЕТ СН'!$F$12+СВЦЭМ!$D$10+'СЕТ СН'!$F$6-'СЕТ СН'!$F$22</f>
        <v>1971.7625031499999</v>
      </c>
      <c r="S33" s="36">
        <f>SUMIFS(СВЦЭМ!$C$39:$C$758,СВЦЭМ!$A$39:$A$758,$A33,СВЦЭМ!$B$39:$B$758,S$11)+'СЕТ СН'!$F$12+СВЦЭМ!$D$10+'СЕТ СН'!$F$6-'СЕТ СН'!$F$22</f>
        <v>1972.4258537600001</v>
      </c>
      <c r="T33" s="36">
        <f>SUMIFS(СВЦЭМ!$C$39:$C$758,СВЦЭМ!$A$39:$A$758,$A33,СВЦЭМ!$B$39:$B$758,T$11)+'СЕТ СН'!$F$12+СВЦЭМ!$D$10+'СЕТ СН'!$F$6-'СЕТ СН'!$F$22</f>
        <v>1937.08925826</v>
      </c>
      <c r="U33" s="36">
        <f>SUMIFS(СВЦЭМ!$C$39:$C$758,СВЦЭМ!$A$39:$A$758,$A33,СВЦЭМ!$B$39:$B$758,U$11)+'СЕТ СН'!$F$12+СВЦЭМ!$D$10+'СЕТ СН'!$F$6-'СЕТ СН'!$F$22</f>
        <v>1896.1520845499999</v>
      </c>
      <c r="V33" s="36">
        <f>SUMIFS(СВЦЭМ!$C$39:$C$758,СВЦЭМ!$A$39:$A$758,$A33,СВЦЭМ!$B$39:$B$758,V$11)+'СЕТ СН'!$F$12+СВЦЭМ!$D$10+'СЕТ СН'!$F$6-'СЕТ СН'!$F$22</f>
        <v>1863.5703349099999</v>
      </c>
      <c r="W33" s="36">
        <f>SUMIFS(СВЦЭМ!$C$39:$C$758,СВЦЭМ!$A$39:$A$758,$A33,СВЦЭМ!$B$39:$B$758,W$11)+'СЕТ СН'!$F$12+СВЦЭМ!$D$10+'СЕТ СН'!$F$6-'СЕТ СН'!$F$22</f>
        <v>1879.46577303</v>
      </c>
      <c r="X33" s="36">
        <f>SUMIFS(СВЦЭМ!$C$39:$C$758,СВЦЭМ!$A$39:$A$758,$A33,СВЦЭМ!$B$39:$B$758,X$11)+'СЕТ СН'!$F$12+СВЦЭМ!$D$10+'СЕТ СН'!$F$6-'СЕТ СН'!$F$22</f>
        <v>1964.0151517300001</v>
      </c>
      <c r="Y33" s="36">
        <f>SUMIFS(СВЦЭМ!$C$39:$C$758,СВЦЭМ!$A$39:$A$758,$A33,СВЦЭМ!$B$39:$B$758,Y$11)+'СЕТ СН'!$F$12+СВЦЭМ!$D$10+'СЕТ СН'!$F$6-'СЕТ СН'!$F$22</f>
        <v>2003.8807478799999</v>
      </c>
    </row>
    <row r="34" spans="1:25" ht="15.75" x14ac:dyDescent="0.2">
      <c r="A34" s="35">
        <f t="shared" si="0"/>
        <v>45405</v>
      </c>
      <c r="B34" s="36">
        <f>SUMIFS(СВЦЭМ!$C$39:$C$758,СВЦЭМ!$A$39:$A$758,$A34,СВЦЭМ!$B$39:$B$758,B$11)+'СЕТ СН'!$F$12+СВЦЭМ!$D$10+'СЕТ СН'!$F$6-'СЕТ СН'!$F$22</f>
        <v>2005.0694121500001</v>
      </c>
      <c r="C34" s="36">
        <f>SUMIFS(СВЦЭМ!$C$39:$C$758,СВЦЭМ!$A$39:$A$758,$A34,СВЦЭМ!$B$39:$B$758,C$11)+'СЕТ СН'!$F$12+СВЦЭМ!$D$10+'СЕТ СН'!$F$6-'СЕТ СН'!$F$22</f>
        <v>2081.6036892500001</v>
      </c>
      <c r="D34" s="36">
        <f>SUMIFS(СВЦЭМ!$C$39:$C$758,СВЦЭМ!$A$39:$A$758,$A34,СВЦЭМ!$B$39:$B$758,D$11)+'СЕТ СН'!$F$12+СВЦЭМ!$D$10+'СЕТ СН'!$F$6-'СЕТ СН'!$F$22</f>
        <v>2107.4523295600002</v>
      </c>
      <c r="E34" s="36">
        <f>SUMIFS(СВЦЭМ!$C$39:$C$758,СВЦЭМ!$A$39:$A$758,$A34,СВЦЭМ!$B$39:$B$758,E$11)+'СЕТ СН'!$F$12+СВЦЭМ!$D$10+'СЕТ СН'!$F$6-'СЕТ СН'!$F$22</f>
        <v>2134.6742563400003</v>
      </c>
      <c r="F34" s="36">
        <f>SUMIFS(СВЦЭМ!$C$39:$C$758,СВЦЭМ!$A$39:$A$758,$A34,СВЦЭМ!$B$39:$B$758,F$11)+'СЕТ СН'!$F$12+СВЦЭМ!$D$10+'СЕТ СН'!$F$6-'СЕТ СН'!$F$22</f>
        <v>2141.7561858099998</v>
      </c>
      <c r="G34" s="36">
        <f>SUMIFS(СВЦЭМ!$C$39:$C$758,СВЦЭМ!$A$39:$A$758,$A34,СВЦЭМ!$B$39:$B$758,G$11)+'СЕТ СН'!$F$12+СВЦЭМ!$D$10+'СЕТ СН'!$F$6-'СЕТ СН'!$F$22</f>
        <v>2115.7996001500001</v>
      </c>
      <c r="H34" s="36">
        <f>SUMIFS(СВЦЭМ!$C$39:$C$758,СВЦЭМ!$A$39:$A$758,$A34,СВЦЭМ!$B$39:$B$758,H$11)+'СЕТ СН'!$F$12+СВЦЭМ!$D$10+'СЕТ СН'!$F$6-'СЕТ СН'!$F$22</f>
        <v>2030.98481689</v>
      </c>
      <c r="I34" s="36">
        <f>SUMIFS(СВЦЭМ!$C$39:$C$758,СВЦЭМ!$A$39:$A$758,$A34,СВЦЭМ!$B$39:$B$758,I$11)+'СЕТ СН'!$F$12+СВЦЭМ!$D$10+'СЕТ СН'!$F$6-'СЕТ СН'!$F$22</f>
        <v>1928.18929237</v>
      </c>
      <c r="J34" s="36">
        <f>SUMIFS(СВЦЭМ!$C$39:$C$758,СВЦЭМ!$A$39:$A$758,$A34,СВЦЭМ!$B$39:$B$758,J$11)+'СЕТ СН'!$F$12+СВЦЭМ!$D$10+'СЕТ СН'!$F$6-'СЕТ СН'!$F$22</f>
        <v>1854.24037954</v>
      </c>
      <c r="K34" s="36">
        <f>SUMIFS(СВЦЭМ!$C$39:$C$758,СВЦЭМ!$A$39:$A$758,$A34,СВЦЭМ!$B$39:$B$758,K$11)+'СЕТ СН'!$F$12+СВЦЭМ!$D$10+'СЕТ СН'!$F$6-'СЕТ СН'!$F$22</f>
        <v>1840.7678304400001</v>
      </c>
      <c r="L34" s="36">
        <f>SUMIFS(СВЦЭМ!$C$39:$C$758,СВЦЭМ!$A$39:$A$758,$A34,СВЦЭМ!$B$39:$B$758,L$11)+'СЕТ СН'!$F$12+СВЦЭМ!$D$10+'СЕТ СН'!$F$6-'СЕТ СН'!$F$22</f>
        <v>1826.66045882</v>
      </c>
      <c r="M34" s="36">
        <f>SUMIFS(СВЦЭМ!$C$39:$C$758,СВЦЭМ!$A$39:$A$758,$A34,СВЦЭМ!$B$39:$B$758,M$11)+'СЕТ СН'!$F$12+СВЦЭМ!$D$10+'СЕТ СН'!$F$6-'СЕТ СН'!$F$22</f>
        <v>1818.0235450600001</v>
      </c>
      <c r="N34" s="36">
        <f>SUMIFS(СВЦЭМ!$C$39:$C$758,СВЦЭМ!$A$39:$A$758,$A34,СВЦЭМ!$B$39:$B$758,N$11)+'СЕТ СН'!$F$12+СВЦЭМ!$D$10+'СЕТ СН'!$F$6-'СЕТ СН'!$F$22</f>
        <v>1814.8816108200001</v>
      </c>
      <c r="O34" s="36">
        <f>SUMIFS(СВЦЭМ!$C$39:$C$758,СВЦЭМ!$A$39:$A$758,$A34,СВЦЭМ!$B$39:$B$758,O$11)+'СЕТ СН'!$F$12+СВЦЭМ!$D$10+'СЕТ СН'!$F$6-'СЕТ СН'!$F$22</f>
        <v>1823.4656746600001</v>
      </c>
      <c r="P34" s="36">
        <f>SUMIFS(СВЦЭМ!$C$39:$C$758,СВЦЭМ!$A$39:$A$758,$A34,СВЦЭМ!$B$39:$B$758,P$11)+'СЕТ СН'!$F$12+СВЦЭМ!$D$10+'СЕТ СН'!$F$6-'СЕТ СН'!$F$22</f>
        <v>1843.4919236800001</v>
      </c>
      <c r="Q34" s="36">
        <f>SUMIFS(СВЦЭМ!$C$39:$C$758,СВЦЭМ!$A$39:$A$758,$A34,СВЦЭМ!$B$39:$B$758,Q$11)+'СЕТ СН'!$F$12+СВЦЭМ!$D$10+'СЕТ СН'!$F$6-'СЕТ СН'!$F$22</f>
        <v>1871.3227050800001</v>
      </c>
      <c r="R34" s="36">
        <f>SUMIFS(СВЦЭМ!$C$39:$C$758,СВЦЭМ!$A$39:$A$758,$A34,СВЦЭМ!$B$39:$B$758,R$11)+'СЕТ СН'!$F$12+СВЦЭМ!$D$10+'СЕТ СН'!$F$6-'СЕТ СН'!$F$22</f>
        <v>1886.2481533</v>
      </c>
      <c r="S34" s="36">
        <f>SUMIFS(СВЦЭМ!$C$39:$C$758,СВЦЭМ!$A$39:$A$758,$A34,СВЦЭМ!$B$39:$B$758,S$11)+'СЕТ СН'!$F$12+СВЦЭМ!$D$10+'СЕТ СН'!$F$6-'СЕТ СН'!$F$22</f>
        <v>1885.52249951</v>
      </c>
      <c r="T34" s="36">
        <f>SUMIFS(СВЦЭМ!$C$39:$C$758,СВЦЭМ!$A$39:$A$758,$A34,СВЦЭМ!$B$39:$B$758,T$11)+'СЕТ СН'!$F$12+СВЦЭМ!$D$10+'СЕТ СН'!$F$6-'СЕТ СН'!$F$22</f>
        <v>1856.3588439</v>
      </c>
      <c r="U34" s="36">
        <f>SUMIFS(СВЦЭМ!$C$39:$C$758,СВЦЭМ!$A$39:$A$758,$A34,СВЦЭМ!$B$39:$B$758,U$11)+'СЕТ СН'!$F$12+СВЦЭМ!$D$10+'СЕТ СН'!$F$6-'СЕТ СН'!$F$22</f>
        <v>1887.89545051</v>
      </c>
      <c r="V34" s="36">
        <f>SUMIFS(СВЦЭМ!$C$39:$C$758,СВЦЭМ!$A$39:$A$758,$A34,СВЦЭМ!$B$39:$B$758,V$11)+'СЕТ СН'!$F$12+СВЦЭМ!$D$10+'СЕТ СН'!$F$6-'СЕТ СН'!$F$22</f>
        <v>1843.4113911700001</v>
      </c>
      <c r="W34" s="36">
        <f>SUMIFS(СВЦЭМ!$C$39:$C$758,СВЦЭМ!$A$39:$A$758,$A34,СВЦЭМ!$B$39:$B$758,W$11)+'СЕТ СН'!$F$12+СВЦЭМ!$D$10+'СЕТ СН'!$F$6-'СЕТ СН'!$F$22</f>
        <v>1822.58635534</v>
      </c>
      <c r="X34" s="36">
        <f>SUMIFS(СВЦЭМ!$C$39:$C$758,СВЦЭМ!$A$39:$A$758,$A34,СВЦЭМ!$B$39:$B$758,X$11)+'СЕТ СН'!$F$12+СВЦЭМ!$D$10+'СЕТ СН'!$F$6-'СЕТ СН'!$F$22</f>
        <v>1870.1847269499999</v>
      </c>
      <c r="Y34" s="36">
        <f>SUMIFS(СВЦЭМ!$C$39:$C$758,СВЦЭМ!$A$39:$A$758,$A34,СВЦЭМ!$B$39:$B$758,Y$11)+'СЕТ СН'!$F$12+СВЦЭМ!$D$10+'СЕТ СН'!$F$6-'СЕТ СН'!$F$22</f>
        <v>1916.05122871</v>
      </c>
    </row>
    <row r="35" spans="1:25" ht="15.75" x14ac:dyDescent="0.2">
      <c r="A35" s="35">
        <f t="shared" si="0"/>
        <v>45406</v>
      </c>
      <c r="B35" s="36">
        <f>SUMIFS(СВЦЭМ!$C$39:$C$758,СВЦЭМ!$A$39:$A$758,$A35,СВЦЭМ!$B$39:$B$758,B$11)+'СЕТ СН'!$F$12+СВЦЭМ!$D$10+'СЕТ СН'!$F$6-'СЕТ СН'!$F$22</f>
        <v>1985.5180324200001</v>
      </c>
      <c r="C35" s="36">
        <f>SUMIFS(СВЦЭМ!$C$39:$C$758,СВЦЭМ!$A$39:$A$758,$A35,СВЦЭМ!$B$39:$B$758,C$11)+'СЕТ СН'!$F$12+СВЦЭМ!$D$10+'СЕТ СН'!$F$6-'СЕТ СН'!$F$22</f>
        <v>2037.2040754500001</v>
      </c>
      <c r="D35" s="36">
        <f>SUMIFS(СВЦЭМ!$C$39:$C$758,СВЦЭМ!$A$39:$A$758,$A35,СВЦЭМ!$B$39:$B$758,D$11)+'СЕТ СН'!$F$12+СВЦЭМ!$D$10+'СЕТ СН'!$F$6-'СЕТ СН'!$F$22</f>
        <v>2055.76078319</v>
      </c>
      <c r="E35" s="36">
        <f>SUMIFS(СВЦЭМ!$C$39:$C$758,СВЦЭМ!$A$39:$A$758,$A35,СВЦЭМ!$B$39:$B$758,E$11)+'СЕТ СН'!$F$12+СВЦЭМ!$D$10+'СЕТ СН'!$F$6-'СЕТ СН'!$F$22</f>
        <v>2066.4279366200003</v>
      </c>
      <c r="F35" s="36">
        <f>SUMIFS(СВЦЭМ!$C$39:$C$758,СВЦЭМ!$A$39:$A$758,$A35,СВЦЭМ!$B$39:$B$758,F$11)+'СЕТ СН'!$F$12+СВЦЭМ!$D$10+'СЕТ СН'!$F$6-'СЕТ СН'!$F$22</f>
        <v>2037.9470650600001</v>
      </c>
      <c r="G35" s="36">
        <f>SUMIFS(СВЦЭМ!$C$39:$C$758,СВЦЭМ!$A$39:$A$758,$A35,СВЦЭМ!$B$39:$B$758,G$11)+'СЕТ СН'!$F$12+СВЦЭМ!$D$10+'СЕТ СН'!$F$6-'СЕТ СН'!$F$22</f>
        <v>2006.7735484100001</v>
      </c>
      <c r="H35" s="36">
        <f>SUMIFS(СВЦЭМ!$C$39:$C$758,СВЦЭМ!$A$39:$A$758,$A35,СВЦЭМ!$B$39:$B$758,H$11)+'СЕТ СН'!$F$12+СВЦЭМ!$D$10+'СЕТ СН'!$F$6-'СЕТ СН'!$F$22</f>
        <v>1944.5503827800001</v>
      </c>
      <c r="I35" s="36">
        <f>SUMIFS(СВЦЭМ!$C$39:$C$758,СВЦЭМ!$A$39:$A$758,$A35,СВЦЭМ!$B$39:$B$758,I$11)+'СЕТ СН'!$F$12+СВЦЭМ!$D$10+'СЕТ СН'!$F$6-'СЕТ СН'!$F$22</f>
        <v>1894.4924916</v>
      </c>
      <c r="J35" s="36">
        <f>SUMIFS(СВЦЭМ!$C$39:$C$758,СВЦЭМ!$A$39:$A$758,$A35,СВЦЭМ!$B$39:$B$758,J$11)+'СЕТ СН'!$F$12+СВЦЭМ!$D$10+'СЕТ СН'!$F$6-'СЕТ СН'!$F$22</f>
        <v>1833.81859149</v>
      </c>
      <c r="K35" s="36">
        <f>SUMIFS(СВЦЭМ!$C$39:$C$758,СВЦЭМ!$A$39:$A$758,$A35,СВЦЭМ!$B$39:$B$758,K$11)+'СЕТ СН'!$F$12+СВЦЭМ!$D$10+'СЕТ СН'!$F$6-'СЕТ СН'!$F$22</f>
        <v>1835.0275319300001</v>
      </c>
      <c r="L35" s="36">
        <f>SUMIFS(СВЦЭМ!$C$39:$C$758,СВЦЭМ!$A$39:$A$758,$A35,СВЦЭМ!$B$39:$B$758,L$11)+'СЕТ СН'!$F$12+СВЦЭМ!$D$10+'СЕТ СН'!$F$6-'СЕТ СН'!$F$22</f>
        <v>1839.0306328199999</v>
      </c>
      <c r="M35" s="36">
        <f>SUMIFS(СВЦЭМ!$C$39:$C$758,СВЦЭМ!$A$39:$A$758,$A35,СВЦЭМ!$B$39:$B$758,M$11)+'СЕТ СН'!$F$12+СВЦЭМ!$D$10+'СЕТ СН'!$F$6-'СЕТ СН'!$F$22</f>
        <v>1841.66030886</v>
      </c>
      <c r="N35" s="36">
        <f>SUMIFS(СВЦЭМ!$C$39:$C$758,СВЦЭМ!$A$39:$A$758,$A35,СВЦЭМ!$B$39:$B$758,N$11)+'СЕТ СН'!$F$12+СВЦЭМ!$D$10+'СЕТ СН'!$F$6-'СЕТ СН'!$F$22</f>
        <v>1834.6639040699999</v>
      </c>
      <c r="O35" s="36">
        <f>SUMIFS(СВЦЭМ!$C$39:$C$758,СВЦЭМ!$A$39:$A$758,$A35,СВЦЭМ!$B$39:$B$758,O$11)+'СЕТ СН'!$F$12+СВЦЭМ!$D$10+'СЕТ СН'!$F$6-'СЕТ СН'!$F$22</f>
        <v>1849.23778556</v>
      </c>
      <c r="P35" s="36">
        <f>SUMIFS(СВЦЭМ!$C$39:$C$758,СВЦЭМ!$A$39:$A$758,$A35,СВЦЭМ!$B$39:$B$758,P$11)+'СЕТ СН'!$F$12+СВЦЭМ!$D$10+'СЕТ СН'!$F$6-'СЕТ СН'!$F$22</f>
        <v>1867.5505737799999</v>
      </c>
      <c r="Q35" s="36">
        <f>SUMIFS(СВЦЭМ!$C$39:$C$758,СВЦЭМ!$A$39:$A$758,$A35,СВЦЭМ!$B$39:$B$758,Q$11)+'СЕТ СН'!$F$12+СВЦЭМ!$D$10+'СЕТ СН'!$F$6-'СЕТ СН'!$F$22</f>
        <v>1887.9115797100001</v>
      </c>
      <c r="R35" s="36">
        <f>SUMIFS(СВЦЭМ!$C$39:$C$758,СВЦЭМ!$A$39:$A$758,$A35,СВЦЭМ!$B$39:$B$758,R$11)+'СЕТ СН'!$F$12+СВЦЭМ!$D$10+'СЕТ СН'!$F$6-'СЕТ СН'!$F$22</f>
        <v>1881.56198911</v>
      </c>
      <c r="S35" s="36">
        <f>SUMIFS(СВЦЭМ!$C$39:$C$758,СВЦЭМ!$A$39:$A$758,$A35,СВЦЭМ!$B$39:$B$758,S$11)+'СЕТ СН'!$F$12+СВЦЭМ!$D$10+'СЕТ СН'!$F$6-'СЕТ СН'!$F$22</f>
        <v>1850.2452884500001</v>
      </c>
      <c r="T35" s="36">
        <f>SUMIFS(СВЦЭМ!$C$39:$C$758,СВЦЭМ!$A$39:$A$758,$A35,СВЦЭМ!$B$39:$B$758,T$11)+'СЕТ СН'!$F$12+СВЦЭМ!$D$10+'СЕТ СН'!$F$6-'СЕТ СН'!$F$22</f>
        <v>1829.4298947500001</v>
      </c>
      <c r="U35" s="36">
        <f>SUMIFS(СВЦЭМ!$C$39:$C$758,СВЦЭМ!$A$39:$A$758,$A35,СВЦЭМ!$B$39:$B$758,U$11)+'СЕТ СН'!$F$12+СВЦЭМ!$D$10+'СЕТ СН'!$F$6-'СЕТ СН'!$F$22</f>
        <v>1785.48980882</v>
      </c>
      <c r="V35" s="36">
        <f>SUMIFS(СВЦЭМ!$C$39:$C$758,СВЦЭМ!$A$39:$A$758,$A35,СВЦЭМ!$B$39:$B$758,V$11)+'СЕТ СН'!$F$12+СВЦЭМ!$D$10+'СЕТ СН'!$F$6-'СЕТ СН'!$F$22</f>
        <v>1754.2047064999999</v>
      </c>
      <c r="W35" s="36">
        <f>SUMIFS(СВЦЭМ!$C$39:$C$758,СВЦЭМ!$A$39:$A$758,$A35,СВЦЭМ!$B$39:$B$758,W$11)+'СЕТ СН'!$F$12+СВЦЭМ!$D$10+'СЕТ СН'!$F$6-'СЕТ СН'!$F$22</f>
        <v>1785.3782780900001</v>
      </c>
      <c r="X35" s="36">
        <f>SUMIFS(СВЦЭМ!$C$39:$C$758,СВЦЭМ!$A$39:$A$758,$A35,СВЦЭМ!$B$39:$B$758,X$11)+'СЕТ СН'!$F$12+СВЦЭМ!$D$10+'СЕТ СН'!$F$6-'СЕТ СН'!$F$22</f>
        <v>1854.4577071399999</v>
      </c>
      <c r="Y35" s="36">
        <f>SUMIFS(СВЦЭМ!$C$39:$C$758,СВЦЭМ!$A$39:$A$758,$A35,СВЦЭМ!$B$39:$B$758,Y$11)+'СЕТ СН'!$F$12+СВЦЭМ!$D$10+'СЕТ СН'!$F$6-'СЕТ СН'!$F$22</f>
        <v>1893.06467901</v>
      </c>
    </row>
    <row r="36" spans="1:25" ht="15.75" x14ac:dyDescent="0.2">
      <c r="A36" s="35">
        <f t="shared" si="0"/>
        <v>45407</v>
      </c>
      <c r="B36" s="36">
        <f>SUMIFS(СВЦЭМ!$C$39:$C$758,СВЦЭМ!$A$39:$A$758,$A36,СВЦЭМ!$B$39:$B$758,B$11)+'СЕТ СН'!$F$12+СВЦЭМ!$D$10+'СЕТ СН'!$F$6-'СЕТ СН'!$F$22</f>
        <v>1940.4707054099999</v>
      </c>
      <c r="C36" s="36">
        <f>SUMIFS(СВЦЭМ!$C$39:$C$758,СВЦЭМ!$A$39:$A$758,$A36,СВЦЭМ!$B$39:$B$758,C$11)+'СЕТ СН'!$F$12+СВЦЭМ!$D$10+'СЕТ СН'!$F$6-'СЕТ СН'!$F$22</f>
        <v>2009.14358898</v>
      </c>
      <c r="D36" s="36">
        <f>SUMIFS(СВЦЭМ!$C$39:$C$758,СВЦЭМ!$A$39:$A$758,$A36,СВЦЭМ!$B$39:$B$758,D$11)+'СЕТ СН'!$F$12+СВЦЭМ!$D$10+'СЕТ СН'!$F$6-'СЕТ СН'!$F$22</f>
        <v>2080.22334271</v>
      </c>
      <c r="E36" s="36">
        <f>SUMIFS(СВЦЭМ!$C$39:$C$758,СВЦЭМ!$A$39:$A$758,$A36,СВЦЭМ!$B$39:$B$758,E$11)+'СЕТ СН'!$F$12+СВЦЭМ!$D$10+'СЕТ СН'!$F$6-'СЕТ СН'!$F$22</f>
        <v>2088.2209663100002</v>
      </c>
      <c r="F36" s="36">
        <f>SUMIFS(СВЦЭМ!$C$39:$C$758,СВЦЭМ!$A$39:$A$758,$A36,СВЦЭМ!$B$39:$B$758,F$11)+'СЕТ СН'!$F$12+СВЦЭМ!$D$10+'СЕТ СН'!$F$6-'СЕТ СН'!$F$22</f>
        <v>2083.86340389</v>
      </c>
      <c r="G36" s="36">
        <f>SUMIFS(СВЦЭМ!$C$39:$C$758,СВЦЭМ!$A$39:$A$758,$A36,СВЦЭМ!$B$39:$B$758,G$11)+'СЕТ СН'!$F$12+СВЦЭМ!$D$10+'СЕТ СН'!$F$6-'СЕТ СН'!$F$22</f>
        <v>2085.18960178</v>
      </c>
      <c r="H36" s="36">
        <f>SUMIFS(СВЦЭМ!$C$39:$C$758,СВЦЭМ!$A$39:$A$758,$A36,СВЦЭМ!$B$39:$B$758,H$11)+'СЕТ СН'!$F$12+СВЦЭМ!$D$10+'СЕТ СН'!$F$6-'СЕТ СН'!$F$22</f>
        <v>1952.0106432499999</v>
      </c>
      <c r="I36" s="36">
        <f>SUMIFS(СВЦЭМ!$C$39:$C$758,СВЦЭМ!$A$39:$A$758,$A36,СВЦЭМ!$B$39:$B$758,I$11)+'СЕТ СН'!$F$12+СВЦЭМ!$D$10+'СЕТ СН'!$F$6-'СЕТ СН'!$F$22</f>
        <v>1931.6702674200001</v>
      </c>
      <c r="J36" s="36">
        <f>SUMIFS(СВЦЭМ!$C$39:$C$758,СВЦЭМ!$A$39:$A$758,$A36,СВЦЭМ!$B$39:$B$758,J$11)+'СЕТ СН'!$F$12+СВЦЭМ!$D$10+'СЕТ СН'!$F$6-'СЕТ СН'!$F$22</f>
        <v>1901.9241031900001</v>
      </c>
      <c r="K36" s="36">
        <f>SUMIFS(СВЦЭМ!$C$39:$C$758,СВЦЭМ!$A$39:$A$758,$A36,СВЦЭМ!$B$39:$B$758,K$11)+'СЕТ СН'!$F$12+СВЦЭМ!$D$10+'СЕТ СН'!$F$6-'СЕТ СН'!$F$22</f>
        <v>1906.0627971900001</v>
      </c>
      <c r="L36" s="36">
        <f>SUMIFS(СВЦЭМ!$C$39:$C$758,СВЦЭМ!$A$39:$A$758,$A36,СВЦЭМ!$B$39:$B$758,L$11)+'СЕТ СН'!$F$12+СВЦЭМ!$D$10+'СЕТ СН'!$F$6-'СЕТ СН'!$F$22</f>
        <v>1912.754132</v>
      </c>
      <c r="M36" s="36">
        <f>SUMIFS(СВЦЭМ!$C$39:$C$758,СВЦЭМ!$A$39:$A$758,$A36,СВЦЭМ!$B$39:$B$758,M$11)+'СЕТ СН'!$F$12+СВЦЭМ!$D$10+'СЕТ СН'!$F$6-'СЕТ СН'!$F$22</f>
        <v>1905.45840484</v>
      </c>
      <c r="N36" s="36">
        <f>SUMIFS(СВЦЭМ!$C$39:$C$758,СВЦЭМ!$A$39:$A$758,$A36,СВЦЭМ!$B$39:$B$758,N$11)+'СЕТ СН'!$F$12+СВЦЭМ!$D$10+'СЕТ СН'!$F$6-'СЕТ СН'!$F$22</f>
        <v>1899.76796006</v>
      </c>
      <c r="O36" s="36">
        <f>SUMIFS(СВЦЭМ!$C$39:$C$758,СВЦЭМ!$A$39:$A$758,$A36,СВЦЭМ!$B$39:$B$758,O$11)+'СЕТ СН'!$F$12+СВЦЭМ!$D$10+'СЕТ СН'!$F$6-'СЕТ СН'!$F$22</f>
        <v>1945.0624291500001</v>
      </c>
      <c r="P36" s="36">
        <f>SUMIFS(СВЦЭМ!$C$39:$C$758,СВЦЭМ!$A$39:$A$758,$A36,СВЦЭМ!$B$39:$B$758,P$11)+'СЕТ СН'!$F$12+СВЦЭМ!$D$10+'СЕТ СН'!$F$6-'СЕТ СН'!$F$22</f>
        <v>1946.4714827400001</v>
      </c>
      <c r="Q36" s="36">
        <f>SUMIFS(СВЦЭМ!$C$39:$C$758,СВЦЭМ!$A$39:$A$758,$A36,СВЦЭМ!$B$39:$B$758,Q$11)+'СЕТ СН'!$F$12+СВЦЭМ!$D$10+'СЕТ СН'!$F$6-'СЕТ СН'!$F$22</f>
        <v>1974.6564059899999</v>
      </c>
      <c r="R36" s="36">
        <f>SUMIFS(СВЦЭМ!$C$39:$C$758,СВЦЭМ!$A$39:$A$758,$A36,СВЦЭМ!$B$39:$B$758,R$11)+'СЕТ СН'!$F$12+СВЦЭМ!$D$10+'СЕТ СН'!$F$6-'СЕТ СН'!$F$22</f>
        <v>1977.2161499900001</v>
      </c>
      <c r="S36" s="36">
        <f>SUMIFS(СВЦЭМ!$C$39:$C$758,СВЦЭМ!$A$39:$A$758,$A36,СВЦЭМ!$B$39:$B$758,S$11)+'СЕТ СН'!$F$12+СВЦЭМ!$D$10+'СЕТ СН'!$F$6-'СЕТ СН'!$F$22</f>
        <v>1954.2679268900001</v>
      </c>
      <c r="T36" s="36">
        <f>SUMIFS(СВЦЭМ!$C$39:$C$758,СВЦЭМ!$A$39:$A$758,$A36,СВЦЭМ!$B$39:$B$758,T$11)+'СЕТ СН'!$F$12+СВЦЭМ!$D$10+'СЕТ СН'!$F$6-'СЕТ СН'!$F$22</f>
        <v>1897.4576473</v>
      </c>
      <c r="U36" s="36">
        <f>SUMIFS(СВЦЭМ!$C$39:$C$758,СВЦЭМ!$A$39:$A$758,$A36,СВЦЭМ!$B$39:$B$758,U$11)+'СЕТ СН'!$F$12+СВЦЭМ!$D$10+'СЕТ СН'!$F$6-'СЕТ СН'!$F$22</f>
        <v>1858.33086839</v>
      </c>
      <c r="V36" s="36">
        <f>SUMIFS(СВЦЭМ!$C$39:$C$758,СВЦЭМ!$A$39:$A$758,$A36,СВЦЭМ!$B$39:$B$758,V$11)+'СЕТ СН'!$F$12+СВЦЭМ!$D$10+'СЕТ СН'!$F$6-'СЕТ СН'!$F$22</f>
        <v>1835.1451772600001</v>
      </c>
      <c r="W36" s="36">
        <f>SUMIFS(СВЦЭМ!$C$39:$C$758,СВЦЭМ!$A$39:$A$758,$A36,СВЦЭМ!$B$39:$B$758,W$11)+'СЕТ СН'!$F$12+СВЦЭМ!$D$10+'СЕТ СН'!$F$6-'СЕТ СН'!$F$22</f>
        <v>1862.86019738</v>
      </c>
      <c r="X36" s="36">
        <f>SUMIFS(СВЦЭМ!$C$39:$C$758,СВЦЭМ!$A$39:$A$758,$A36,СВЦЭМ!$B$39:$B$758,X$11)+'СЕТ СН'!$F$12+СВЦЭМ!$D$10+'СЕТ СН'!$F$6-'СЕТ СН'!$F$22</f>
        <v>1919.93256724</v>
      </c>
      <c r="Y36" s="36">
        <f>SUMIFS(СВЦЭМ!$C$39:$C$758,СВЦЭМ!$A$39:$A$758,$A36,СВЦЭМ!$B$39:$B$758,Y$11)+'СЕТ СН'!$F$12+СВЦЭМ!$D$10+'СЕТ СН'!$F$6-'СЕТ СН'!$F$22</f>
        <v>1959.63619548</v>
      </c>
    </row>
    <row r="37" spans="1:25" ht="15.75" x14ac:dyDescent="0.2">
      <c r="A37" s="35">
        <f t="shared" si="0"/>
        <v>45408</v>
      </c>
      <c r="B37" s="36">
        <f>SUMIFS(СВЦЭМ!$C$39:$C$758,СВЦЭМ!$A$39:$A$758,$A37,СВЦЭМ!$B$39:$B$758,B$11)+'СЕТ СН'!$F$12+СВЦЭМ!$D$10+'СЕТ СН'!$F$6-'СЕТ СН'!$F$22</f>
        <v>1967.94074561</v>
      </c>
      <c r="C37" s="36">
        <f>SUMIFS(СВЦЭМ!$C$39:$C$758,СВЦЭМ!$A$39:$A$758,$A37,СВЦЭМ!$B$39:$B$758,C$11)+'СЕТ СН'!$F$12+СВЦЭМ!$D$10+'СЕТ СН'!$F$6-'СЕТ СН'!$F$22</f>
        <v>2022.81905964</v>
      </c>
      <c r="D37" s="36">
        <f>SUMIFS(СВЦЭМ!$C$39:$C$758,СВЦЭМ!$A$39:$A$758,$A37,СВЦЭМ!$B$39:$B$758,D$11)+'СЕТ СН'!$F$12+СВЦЭМ!$D$10+'СЕТ СН'!$F$6-'СЕТ СН'!$F$22</f>
        <v>2086.3201452200001</v>
      </c>
      <c r="E37" s="36">
        <f>SUMIFS(СВЦЭМ!$C$39:$C$758,СВЦЭМ!$A$39:$A$758,$A37,СВЦЭМ!$B$39:$B$758,E$11)+'СЕТ СН'!$F$12+СВЦЭМ!$D$10+'СЕТ СН'!$F$6-'СЕТ СН'!$F$22</f>
        <v>2108.7302449899998</v>
      </c>
      <c r="F37" s="36">
        <f>SUMIFS(СВЦЭМ!$C$39:$C$758,СВЦЭМ!$A$39:$A$758,$A37,СВЦЭМ!$B$39:$B$758,F$11)+'СЕТ СН'!$F$12+СВЦЭМ!$D$10+'СЕТ СН'!$F$6-'СЕТ СН'!$F$22</f>
        <v>2104.62415715</v>
      </c>
      <c r="G37" s="36">
        <f>SUMIFS(СВЦЭМ!$C$39:$C$758,СВЦЭМ!$A$39:$A$758,$A37,СВЦЭМ!$B$39:$B$758,G$11)+'СЕТ СН'!$F$12+СВЦЭМ!$D$10+'СЕТ СН'!$F$6-'СЕТ СН'!$F$22</f>
        <v>2083.09745944</v>
      </c>
      <c r="H37" s="36">
        <f>SUMIFS(СВЦЭМ!$C$39:$C$758,СВЦЭМ!$A$39:$A$758,$A37,СВЦЭМ!$B$39:$B$758,H$11)+'СЕТ СН'!$F$12+СВЦЭМ!$D$10+'СЕТ СН'!$F$6-'СЕТ СН'!$F$22</f>
        <v>2015.07567288</v>
      </c>
      <c r="I37" s="36">
        <f>SUMIFS(СВЦЭМ!$C$39:$C$758,СВЦЭМ!$A$39:$A$758,$A37,СВЦЭМ!$B$39:$B$758,I$11)+'СЕТ СН'!$F$12+СВЦЭМ!$D$10+'СЕТ СН'!$F$6-'СЕТ СН'!$F$22</f>
        <v>1946.30325971</v>
      </c>
      <c r="J37" s="36">
        <f>SUMIFS(СВЦЭМ!$C$39:$C$758,СВЦЭМ!$A$39:$A$758,$A37,СВЦЭМ!$B$39:$B$758,J$11)+'СЕТ СН'!$F$12+СВЦЭМ!$D$10+'СЕТ СН'!$F$6-'СЕТ СН'!$F$22</f>
        <v>1901.6862812500001</v>
      </c>
      <c r="K37" s="36">
        <f>SUMIFS(СВЦЭМ!$C$39:$C$758,СВЦЭМ!$A$39:$A$758,$A37,СВЦЭМ!$B$39:$B$758,K$11)+'СЕТ СН'!$F$12+СВЦЭМ!$D$10+'СЕТ СН'!$F$6-'СЕТ СН'!$F$22</f>
        <v>1894.98861992</v>
      </c>
      <c r="L37" s="36">
        <f>SUMIFS(СВЦЭМ!$C$39:$C$758,СВЦЭМ!$A$39:$A$758,$A37,СВЦЭМ!$B$39:$B$758,L$11)+'СЕТ СН'!$F$12+СВЦЭМ!$D$10+'СЕТ СН'!$F$6-'СЕТ СН'!$F$22</f>
        <v>1876.3938249600001</v>
      </c>
      <c r="M37" s="36">
        <f>SUMIFS(СВЦЭМ!$C$39:$C$758,СВЦЭМ!$A$39:$A$758,$A37,СВЦЭМ!$B$39:$B$758,M$11)+'СЕТ СН'!$F$12+СВЦЭМ!$D$10+'СЕТ СН'!$F$6-'СЕТ СН'!$F$22</f>
        <v>1885.1472533900001</v>
      </c>
      <c r="N37" s="36">
        <f>SUMIFS(СВЦЭМ!$C$39:$C$758,СВЦЭМ!$A$39:$A$758,$A37,СВЦЭМ!$B$39:$B$758,N$11)+'СЕТ СН'!$F$12+СВЦЭМ!$D$10+'СЕТ СН'!$F$6-'СЕТ СН'!$F$22</f>
        <v>1889.9639580200001</v>
      </c>
      <c r="O37" s="36">
        <f>SUMIFS(СВЦЭМ!$C$39:$C$758,СВЦЭМ!$A$39:$A$758,$A37,СВЦЭМ!$B$39:$B$758,O$11)+'СЕТ СН'!$F$12+СВЦЭМ!$D$10+'СЕТ СН'!$F$6-'СЕТ СН'!$F$22</f>
        <v>1888.21091875</v>
      </c>
      <c r="P37" s="36">
        <f>SUMIFS(СВЦЭМ!$C$39:$C$758,СВЦЭМ!$A$39:$A$758,$A37,СВЦЭМ!$B$39:$B$758,P$11)+'СЕТ СН'!$F$12+СВЦЭМ!$D$10+'СЕТ СН'!$F$6-'СЕТ СН'!$F$22</f>
        <v>1855.75054806</v>
      </c>
      <c r="Q37" s="36">
        <f>SUMIFS(СВЦЭМ!$C$39:$C$758,СВЦЭМ!$A$39:$A$758,$A37,СВЦЭМ!$B$39:$B$758,Q$11)+'СЕТ СН'!$F$12+СВЦЭМ!$D$10+'СЕТ СН'!$F$6-'СЕТ СН'!$F$22</f>
        <v>1881.4623090100001</v>
      </c>
      <c r="R37" s="36">
        <f>SUMIFS(СВЦЭМ!$C$39:$C$758,СВЦЭМ!$A$39:$A$758,$A37,СВЦЭМ!$B$39:$B$758,R$11)+'СЕТ СН'!$F$12+СВЦЭМ!$D$10+'СЕТ СН'!$F$6-'СЕТ СН'!$F$22</f>
        <v>1917.6853215399999</v>
      </c>
      <c r="S37" s="36">
        <f>SUMIFS(СВЦЭМ!$C$39:$C$758,СВЦЭМ!$A$39:$A$758,$A37,СВЦЭМ!$B$39:$B$758,S$11)+'СЕТ СН'!$F$12+СВЦЭМ!$D$10+'СЕТ СН'!$F$6-'СЕТ СН'!$F$22</f>
        <v>1915.8617612400001</v>
      </c>
      <c r="T37" s="36">
        <f>SUMIFS(СВЦЭМ!$C$39:$C$758,СВЦЭМ!$A$39:$A$758,$A37,СВЦЭМ!$B$39:$B$758,T$11)+'СЕТ СН'!$F$12+СВЦЭМ!$D$10+'СЕТ СН'!$F$6-'СЕТ СН'!$F$22</f>
        <v>1882.2992915</v>
      </c>
      <c r="U37" s="36">
        <f>SUMIFS(СВЦЭМ!$C$39:$C$758,СВЦЭМ!$A$39:$A$758,$A37,СВЦЭМ!$B$39:$B$758,U$11)+'СЕТ СН'!$F$12+СВЦЭМ!$D$10+'СЕТ СН'!$F$6-'СЕТ СН'!$F$22</f>
        <v>1879.7892548699999</v>
      </c>
      <c r="V37" s="36">
        <f>SUMIFS(СВЦЭМ!$C$39:$C$758,СВЦЭМ!$A$39:$A$758,$A37,СВЦЭМ!$B$39:$B$758,V$11)+'СЕТ СН'!$F$12+СВЦЭМ!$D$10+'СЕТ СН'!$F$6-'СЕТ СН'!$F$22</f>
        <v>1849.3002965600001</v>
      </c>
      <c r="W37" s="36">
        <f>SUMIFS(СВЦЭМ!$C$39:$C$758,СВЦЭМ!$A$39:$A$758,$A37,СВЦЭМ!$B$39:$B$758,W$11)+'СЕТ СН'!$F$12+СВЦЭМ!$D$10+'СЕТ СН'!$F$6-'СЕТ СН'!$F$22</f>
        <v>1840.2183232100001</v>
      </c>
      <c r="X37" s="36">
        <f>SUMIFS(СВЦЭМ!$C$39:$C$758,СВЦЭМ!$A$39:$A$758,$A37,СВЦЭМ!$B$39:$B$758,X$11)+'СЕТ СН'!$F$12+СВЦЭМ!$D$10+'СЕТ СН'!$F$6-'СЕТ СН'!$F$22</f>
        <v>1848.9746692799999</v>
      </c>
      <c r="Y37" s="36">
        <f>SUMIFS(СВЦЭМ!$C$39:$C$758,СВЦЭМ!$A$39:$A$758,$A37,СВЦЭМ!$B$39:$B$758,Y$11)+'СЕТ СН'!$F$12+СВЦЭМ!$D$10+'СЕТ СН'!$F$6-'СЕТ СН'!$F$22</f>
        <v>1907.9064264900001</v>
      </c>
    </row>
    <row r="38" spans="1:25" ht="15.75" x14ac:dyDescent="0.2">
      <c r="A38" s="35">
        <f t="shared" si="0"/>
        <v>45409</v>
      </c>
      <c r="B38" s="36">
        <f>SUMIFS(СВЦЭМ!$C$39:$C$758,СВЦЭМ!$A$39:$A$758,$A38,СВЦЭМ!$B$39:$B$758,B$11)+'СЕТ СН'!$F$12+СВЦЭМ!$D$10+'СЕТ СН'!$F$6-'СЕТ СН'!$F$22</f>
        <v>2007.2762293200001</v>
      </c>
      <c r="C38" s="36">
        <f>SUMIFS(СВЦЭМ!$C$39:$C$758,СВЦЭМ!$A$39:$A$758,$A38,СВЦЭМ!$B$39:$B$758,C$11)+'СЕТ СН'!$F$12+СВЦЭМ!$D$10+'СЕТ СН'!$F$6-'СЕТ СН'!$F$22</f>
        <v>2116.69388213</v>
      </c>
      <c r="D38" s="36">
        <f>SUMIFS(СВЦЭМ!$C$39:$C$758,СВЦЭМ!$A$39:$A$758,$A38,СВЦЭМ!$B$39:$B$758,D$11)+'СЕТ СН'!$F$12+СВЦЭМ!$D$10+'СЕТ СН'!$F$6-'СЕТ СН'!$F$22</f>
        <v>2109.5522773499997</v>
      </c>
      <c r="E38" s="36">
        <f>SUMIFS(СВЦЭМ!$C$39:$C$758,СВЦЭМ!$A$39:$A$758,$A38,СВЦЭМ!$B$39:$B$758,E$11)+'СЕТ СН'!$F$12+СВЦЭМ!$D$10+'СЕТ СН'!$F$6-'СЕТ СН'!$F$22</f>
        <v>2108.5579645400003</v>
      </c>
      <c r="F38" s="36">
        <f>SUMIFS(СВЦЭМ!$C$39:$C$758,СВЦЭМ!$A$39:$A$758,$A38,СВЦЭМ!$B$39:$B$758,F$11)+'СЕТ СН'!$F$12+СВЦЭМ!$D$10+'СЕТ СН'!$F$6-'СЕТ СН'!$F$22</f>
        <v>2117.4581932700003</v>
      </c>
      <c r="G38" s="36">
        <f>SUMIFS(СВЦЭМ!$C$39:$C$758,СВЦЭМ!$A$39:$A$758,$A38,СВЦЭМ!$B$39:$B$758,G$11)+'СЕТ СН'!$F$12+СВЦЭМ!$D$10+'СЕТ СН'!$F$6-'СЕТ СН'!$F$22</f>
        <v>2119.0496288499999</v>
      </c>
      <c r="H38" s="36">
        <f>SUMIFS(СВЦЭМ!$C$39:$C$758,СВЦЭМ!$A$39:$A$758,$A38,СВЦЭМ!$B$39:$B$758,H$11)+'СЕТ СН'!$F$12+СВЦЭМ!$D$10+'СЕТ СН'!$F$6-'СЕТ СН'!$F$22</f>
        <v>2045.29494009</v>
      </c>
      <c r="I38" s="36">
        <f>SUMIFS(СВЦЭМ!$C$39:$C$758,СВЦЭМ!$A$39:$A$758,$A38,СВЦЭМ!$B$39:$B$758,I$11)+'СЕТ СН'!$F$12+СВЦЭМ!$D$10+'СЕТ СН'!$F$6-'СЕТ СН'!$F$22</f>
        <v>2031.9110465399999</v>
      </c>
      <c r="J38" s="36">
        <f>SUMIFS(СВЦЭМ!$C$39:$C$758,СВЦЭМ!$A$39:$A$758,$A38,СВЦЭМ!$B$39:$B$758,J$11)+'СЕТ СН'!$F$12+СВЦЭМ!$D$10+'СЕТ СН'!$F$6-'СЕТ СН'!$F$22</f>
        <v>1953.0500041600001</v>
      </c>
      <c r="K38" s="36">
        <f>SUMIFS(СВЦЭМ!$C$39:$C$758,СВЦЭМ!$A$39:$A$758,$A38,СВЦЭМ!$B$39:$B$758,K$11)+'СЕТ СН'!$F$12+СВЦЭМ!$D$10+'СЕТ СН'!$F$6-'СЕТ СН'!$F$22</f>
        <v>1957.16600109</v>
      </c>
      <c r="L38" s="36">
        <f>SUMIFS(СВЦЭМ!$C$39:$C$758,СВЦЭМ!$A$39:$A$758,$A38,СВЦЭМ!$B$39:$B$758,L$11)+'СЕТ СН'!$F$12+СВЦЭМ!$D$10+'СЕТ СН'!$F$6-'СЕТ СН'!$F$22</f>
        <v>1896.5007862</v>
      </c>
      <c r="M38" s="36">
        <f>SUMIFS(СВЦЭМ!$C$39:$C$758,СВЦЭМ!$A$39:$A$758,$A38,СВЦЭМ!$B$39:$B$758,M$11)+'СЕТ СН'!$F$12+СВЦЭМ!$D$10+'СЕТ СН'!$F$6-'СЕТ СН'!$F$22</f>
        <v>1925.3870027299999</v>
      </c>
      <c r="N38" s="36">
        <f>SUMIFS(СВЦЭМ!$C$39:$C$758,СВЦЭМ!$A$39:$A$758,$A38,СВЦЭМ!$B$39:$B$758,N$11)+'СЕТ СН'!$F$12+СВЦЭМ!$D$10+'СЕТ СН'!$F$6-'СЕТ СН'!$F$22</f>
        <v>1920.0319436699999</v>
      </c>
      <c r="O38" s="36">
        <f>SUMIFS(СВЦЭМ!$C$39:$C$758,СВЦЭМ!$A$39:$A$758,$A38,СВЦЭМ!$B$39:$B$758,O$11)+'СЕТ СН'!$F$12+СВЦЭМ!$D$10+'СЕТ СН'!$F$6-'СЕТ СН'!$F$22</f>
        <v>1937.1873318600001</v>
      </c>
      <c r="P38" s="36">
        <f>SUMIFS(СВЦЭМ!$C$39:$C$758,СВЦЭМ!$A$39:$A$758,$A38,СВЦЭМ!$B$39:$B$758,P$11)+'СЕТ СН'!$F$12+СВЦЭМ!$D$10+'СЕТ СН'!$F$6-'СЕТ СН'!$F$22</f>
        <v>1951.4167165399999</v>
      </c>
      <c r="Q38" s="36">
        <f>SUMIFS(СВЦЭМ!$C$39:$C$758,СВЦЭМ!$A$39:$A$758,$A38,СВЦЭМ!$B$39:$B$758,Q$11)+'СЕТ СН'!$F$12+СВЦЭМ!$D$10+'СЕТ СН'!$F$6-'СЕТ СН'!$F$22</f>
        <v>1967.4293788800001</v>
      </c>
      <c r="R38" s="36">
        <f>SUMIFS(СВЦЭМ!$C$39:$C$758,СВЦЭМ!$A$39:$A$758,$A38,СВЦЭМ!$B$39:$B$758,R$11)+'СЕТ СН'!$F$12+СВЦЭМ!$D$10+'СЕТ СН'!$F$6-'СЕТ СН'!$F$22</f>
        <v>1974.74223631</v>
      </c>
      <c r="S38" s="36">
        <f>SUMIFS(СВЦЭМ!$C$39:$C$758,СВЦЭМ!$A$39:$A$758,$A38,СВЦЭМ!$B$39:$B$758,S$11)+'СЕТ СН'!$F$12+СВЦЭМ!$D$10+'СЕТ СН'!$F$6-'СЕТ СН'!$F$22</f>
        <v>1938.6571549299999</v>
      </c>
      <c r="T38" s="36">
        <f>SUMIFS(СВЦЭМ!$C$39:$C$758,СВЦЭМ!$A$39:$A$758,$A38,СВЦЭМ!$B$39:$B$758,T$11)+'СЕТ СН'!$F$12+СВЦЭМ!$D$10+'СЕТ СН'!$F$6-'СЕТ СН'!$F$22</f>
        <v>1960.43522355</v>
      </c>
      <c r="U38" s="36">
        <f>SUMIFS(СВЦЭМ!$C$39:$C$758,СВЦЭМ!$A$39:$A$758,$A38,СВЦЭМ!$B$39:$B$758,U$11)+'СЕТ СН'!$F$12+СВЦЭМ!$D$10+'СЕТ СН'!$F$6-'СЕТ СН'!$F$22</f>
        <v>1880.1671475600001</v>
      </c>
      <c r="V38" s="36">
        <f>SUMIFS(СВЦЭМ!$C$39:$C$758,СВЦЭМ!$A$39:$A$758,$A38,СВЦЭМ!$B$39:$B$758,V$11)+'СЕТ СН'!$F$12+СВЦЭМ!$D$10+'СЕТ СН'!$F$6-'СЕТ СН'!$F$22</f>
        <v>1918.35045459</v>
      </c>
      <c r="W38" s="36">
        <f>SUMIFS(СВЦЭМ!$C$39:$C$758,СВЦЭМ!$A$39:$A$758,$A38,СВЦЭМ!$B$39:$B$758,W$11)+'СЕТ СН'!$F$12+СВЦЭМ!$D$10+'СЕТ СН'!$F$6-'СЕТ СН'!$F$22</f>
        <v>1914.9063099</v>
      </c>
      <c r="X38" s="36">
        <f>SUMIFS(СВЦЭМ!$C$39:$C$758,СВЦЭМ!$A$39:$A$758,$A38,СВЦЭМ!$B$39:$B$758,X$11)+'СЕТ СН'!$F$12+СВЦЭМ!$D$10+'СЕТ СН'!$F$6-'СЕТ СН'!$F$22</f>
        <v>2008.20023739</v>
      </c>
      <c r="Y38" s="36">
        <f>SUMIFS(СВЦЭМ!$C$39:$C$758,СВЦЭМ!$A$39:$A$758,$A38,СВЦЭМ!$B$39:$B$758,Y$11)+'СЕТ СН'!$F$12+СВЦЭМ!$D$10+'СЕТ СН'!$F$6-'СЕТ СН'!$F$22</f>
        <v>2097.11028734</v>
      </c>
    </row>
    <row r="39" spans="1:25" ht="15.75" x14ac:dyDescent="0.2">
      <c r="A39" s="35">
        <f t="shared" si="0"/>
        <v>45410</v>
      </c>
      <c r="B39" s="36">
        <f>SUMIFS(СВЦЭМ!$C$39:$C$758,СВЦЭМ!$A$39:$A$758,$A39,СВЦЭМ!$B$39:$B$758,B$11)+'СЕТ СН'!$F$12+СВЦЭМ!$D$10+'СЕТ СН'!$F$6-'СЕТ СН'!$F$22</f>
        <v>2144.0547717099998</v>
      </c>
      <c r="C39" s="36">
        <f>SUMIFS(СВЦЭМ!$C$39:$C$758,СВЦЭМ!$A$39:$A$758,$A39,СВЦЭМ!$B$39:$B$758,C$11)+'СЕТ СН'!$F$12+СВЦЭМ!$D$10+'СЕТ СН'!$F$6-'СЕТ СН'!$F$22</f>
        <v>1945.6907066000001</v>
      </c>
      <c r="D39" s="36">
        <f>SUMIFS(СВЦЭМ!$C$39:$C$758,СВЦЭМ!$A$39:$A$758,$A39,СВЦЭМ!$B$39:$B$758,D$11)+'СЕТ СН'!$F$12+СВЦЭМ!$D$10+'СЕТ СН'!$F$6-'СЕТ СН'!$F$22</f>
        <v>1979.7011753300001</v>
      </c>
      <c r="E39" s="36">
        <f>SUMIFS(СВЦЭМ!$C$39:$C$758,СВЦЭМ!$A$39:$A$758,$A39,СВЦЭМ!$B$39:$B$758,E$11)+'СЕТ СН'!$F$12+СВЦЭМ!$D$10+'СЕТ СН'!$F$6-'СЕТ СН'!$F$22</f>
        <v>1993.68102836</v>
      </c>
      <c r="F39" s="36">
        <f>SUMIFS(СВЦЭМ!$C$39:$C$758,СВЦЭМ!$A$39:$A$758,$A39,СВЦЭМ!$B$39:$B$758,F$11)+'СЕТ СН'!$F$12+СВЦЭМ!$D$10+'СЕТ СН'!$F$6-'СЕТ СН'!$F$22</f>
        <v>2015.7948744400001</v>
      </c>
      <c r="G39" s="36">
        <f>SUMIFS(СВЦЭМ!$C$39:$C$758,СВЦЭМ!$A$39:$A$758,$A39,СВЦЭМ!$B$39:$B$758,G$11)+'СЕТ СН'!$F$12+СВЦЭМ!$D$10+'СЕТ СН'!$F$6-'СЕТ СН'!$F$22</f>
        <v>2001.4141792800001</v>
      </c>
      <c r="H39" s="36">
        <f>SUMIFS(СВЦЭМ!$C$39:$C$758,СВЦЭМ!$A$39:$A$758,$A39,СВЦЭМ!$B$39:$B$758,H$11)+'СЕТ СН'!$F$12+СВЦЭМ!$D$10+'СЕТ СН'!$F$6-'СЕТ СН'!$F$22</f>
        <v>2105.5875790300001</v>
      </c>
      <c r="I39" s="36">
        <f>SUMIFS(СВЦЭМ!$C$39:$C$758,СВЦЭМ!$A$39:$A$758,$A39,СВЦЭМ!$B$39:$B$758,I$11)+'СЕТ СН'!$F$12+СВЦЭМ!$D$10+'СЕТ СН'!$F$6-'СЕТ СН'!$F$22</f>
        <v>2040.2290693899999</v>
      </c>
      <c r="J39" s="36">
        <f>SUMIFS(СВЦЭМ!$C$39:$C$758,СВЦЭМ!$A$39:$A$758,$A39,СВЦЭМ!$B$39:$B$758,J$11)+'СЕТ СН'!$F$12+СВЦЭМ!$D$10+'СЕТ СН'!$F$6-'СЕТ СН'!$F$22</f>
        <v>1909.3209283900001</v>
      </c>
      <c r="K39" s="36">
        <f>SUMIFS(СВЦЭМ!$C$39:$C$758,СВЦЭМ!$A$39:$A$758,$A39,СВЦЭМ!$B$39:$B$758,K$11)+'СЕТ СН'!$F$12+СВЦЭМ!$D$10+'СЕТ СН'!$F$6-'СЕТ СН'!$F$22</f>
        <v>1855.90500838</v>
      </c>
      <c r="L39" s="36">
        <f>SUMIFS(СВЦЭМ!$C$39:$C$758,СВЦЭМ!$A$39:$A$758,$A39,СВЦЭМ!$B$39:$B$758,L$11)+'СЕТ СН'!$F$12+СВЦЭМ!$D$10+'СЕТ СН'!$F$6-'СЕТ СН'!$F$22</f>
        <v>1843.3954436900001</v>
      </c>
      <c r="M39" s="36">
        <f>SUMIFS(СВЦЭМ!$C$39:$C$758,СВЦЭМ!$A$39:$A$758,$A39,СВЦЭМ!$B$39:$B$758,M$11)+'СЕТ СН'!$F$12+СВЦЭМ!$D$10+'СЕТ СН'!$F$6-'СЕТ СН'!$F$22</f>
        <v>1880.14414953</v>
      </c>
      <c r="N39" s="36">
        <f>SUMIFS(СВЦЭМ!$C$39:$C$758,СВЦЭМ!$A$39:$A$758,$A39,СВЦЭМ!$B$39:$B$758,N$11)+'СЕТ СН'!$F$12+СВЦЭМ!$D$10+'СЕТ СН'!$F$6-'СЕТ СН'!$F$22</f>
        <v>1884.7219471000001</v>
      </c>
      <c r="O39" s="36">
        <f>SUMIFS(СВЦЭМ!$C$39:$C$758,СВЦЭМ!$A$39:$A$758,$A39,СВЦЭМ!$B$39:$B$758,O$11)+'СЕТ СН'!$F$12+СВЦЭМ!$D$10+'СЕТ СН'!$F$6-'СЕТ СН'!$F$22</f>
        <v>1910.3238580500001</v>
      </c>
      <c r="P39" s="36">
        <f>SUMIFS(СВЦЭМ!$C$39:$C$758,СВЦЭМ!$A$39:$A$758,$A39,СВЦЭМ!$B$39:$B$758,P$11)+'СЕТ СН'!$F$12+СВЦЭМ!$D$10+'СЕТ СН'!$F$6-'СЕТ СН'!$F$22</f>
        <v>1924.71182546</v>
      </c>
      <c r="Q39" s="36">
        <f>SUMIFS(СВЦЭМ!$C$39:$C$758,СВЦЭМ!$A$39:$A$758,$A39,СВЦЭМ!$B$39:$B$758,Q$11)+'СЕТ СН'!$F$12+СВЦЭМ!$D$10+'СЕТ СН'!$F$6-'СЕТ СН'!$F$22</f>
        <v>1938.4712852</v>
      </c>
      <c r="R39" s="36">
        <f>SUMIFS(СВЦЭМ!$C$39:$C$758,СВЦЭМ!$A$39:$A$758,$A39,СВЦЭМ!$B$39:$B$758,R$11)+'СЕТ СН'!$F$12+СВЦЭМ!$D$10+'СЕТ СН'!$F$6-'СЕТ СН'!$F$22</f>
        <v>1972.3716234400001</v>
      </c>
      <c r="S39" s="36">
        <f>SUMIFS(СВЦЭМ!$C$39:$C$758,СВЦЭМ!$A$39:$A$758,$A39,СВЦЭМ!$B$39:$B$758,S$11)+'СЕТ СН'!$F$12+СВЦЭМ!$D$10+'СЕТ СН'!$F$6-'СЕТ СН'!$F$22</f>
        <v>1956.1250142700001</v>
      </c>
      <c r="T39" s="36">
        <f>SUMIFS(СВЦЭМ!$C$39:$C$758,СВЦЭМ!$A$39:$A$758,$A39,СВЦЭМ!$B$39:$B$758,T$11)+'СЕТ СН'!$F$12+СВЦЭМ!$D$10+'СЕТ СН'!$F$6-'СЕТ СН'!$F$22</f>
        <v>1921.75588834</v>
      </c>
      <c r="U39" s="36">
        <f>SUMIFS(СВЦЭМ!$C$39:$C$758,СВЦЭМ!$A$39:$A$758,$A39,СВЦЭМ!$B$39:$B$758,U$11)+'СЕТ СН'!$F$12+СВЦЭМ!$D$10+'СЕТ СН'!$F$6-'СЕТ СН'!$F$22</f>
        <v>1917.3179335899999</v>
      </c>
      <c r="V39" s="36">
        <f>SUMIFS(СВЦЭМ!$C$39:$C$758,СВЦЭМ!$A$39:$A$758,$A39,СВЦЭМ!$B$39:$B$758,V$11)+'СЕТ СН'!$F$12+СВЦЭМ!$D$10+'СЕТ СН'!$F$6-'СЕТ СН'!$F$22</f>
        <v>1873.4687757900001</v>
      </c>
      <c r="W39" s="36">
        <f>SUMIFS(СВЦЭМ!$C$39:$C$758,СВЦЭМ!$A$39:$A$758,$A39,СВЦЭМ!$B$39:$B$758,W$11)+'СЕТ СН'!$F$12+СВЦЭМ!$D$10+'СЕТ СН'!$F$6-'СЕТ СН'!$F$22</f>
        <v>1851.13612571</v>
      </c>
      <c r="X39" s="36">
        <f>SUMIFS(СВЦЭМ!$C$39:$C$758,СВЦЭМ!$A$39:$A$758,$A39,СВЦЭМ!$B$39:$B$758,X$11)+'СЕТ СН'!$F$12+СВЦЭМ!$D$10+'СЕТ СН'!$F$6-'СЕТ СН'!$F$22</f>
        <v>1879.3839036900001</v>
      </c>
      <c r="Y39" s="36">
        <f>SUMIFS(СВЦЭМ!$C$39:$C$758,СВЦЭМ!$A$39:$A$758,$A39,СВЦЭМ!$B$39:$B$758,Y$11)+'СЕТ СН'!$F$12+СВЦЭМ!$D$10+'СЕТ СН'!$F$6-'СЕТ СН'!$F$22</f>
        <v>1953.21745882</v>
      </c>
    </row>
    <row r="40" spans="1:25" ht="15.75" x14ac:dyDescent="0.2">
      <c r="A40" s="35">
        <f t="shared" si="0"/>
        <v>45411</v>
      </c>
      <c r="B40" s="36">
        <f>SUMIFS(СВЦЭМ!$C$39:$C$758,СВЦЭМ!$A$39:$A$758,$A40,СВЦЭМ!$B$39:$B$758,B$11)+'СЕТ СН'!$F$12+СВЦЭМ!$D$10+'СЕТ СН'!$F$6-'СЕТ СН'!$F$22</f>
        <v>1829.15840329</v>
      </c>
      <c r="C40" s="36">
        <f>SUMIFS(СВЦЭМ!$C$39:$C$758,СВЦЭМ!$A$39:$A$758,$A40,СВЦЭМ!$B$39:$B$758,C$11)+'СЕТ СН'!$F$12+СВЦЭМ!$D$10+'СЕТ СН'!$F$6-'СЕТ СН'!$F$22</f>
        <v>1914.8705931899999</v>
      </c>
      <c r="D40" s="36">
        <f>SUMIFS(СВЦЭМ!$C$39:$C$758,СВЦЭМ!$A$39:$A$758,$A40,СВЦЭМ!$B$39:$B$758,D$11)+'СЕТ СН'!$F$12+СВЦЭМ!$D$10+'СЕТ СН'!$F$6-'СЕТ СН'!$F$22</f>
        <v>1982.0149473199999</v>
      </c>
      <c r="E40" s="36">
        <f>SUMIFS(СВЦЭМ!$C$39:$C$758,СВЦЭМ!$A$39:$A$758,$A40,СВЦЭМ!$B$39:$B$758,E$11)+'СЕТ СН'!$F$12+СВЦЭМ!$D$10+'СЕТ СН'!$F$6-'СЕТ СН'!$F$22</f>
        <v>1995.7055197300001</v>
      </c>
      <c r="F40" s="36">
        <f>SUMIFS(СВЦЭМ!$C$39:$C$758,СВЦЭМ!$A$39:$A$758,$A40,СВЦЭМ!$B$39:$B$758,F$11)+'СЕТ СН'!$F$12+СВЦЭМ!$D$10+'СЕТ СН'!$F$6-'СЕТ СН'!$F$22</f>
        <v>2001.49419392</v>
      </c>
      <c r="G40" s="36">
        <f>SUMIFS(СВЦЭМ!$C$39:$C$758,СВЦЭМ!$A$39:$A$758,$A40,СВЦЭМ!$B$39:$B$758,G$11)+'СЕТ СН'!$F$12+СВЦЭМ!$D$10+'СЕТ СН'!$F$6-'СЕТ СН'!$F$22</f>
        <v>1980.84796164</v>
      </c>
      <c r="H40" s="36">
        <f>SUMIFS(СВЦЭМ!$C$39:$C$758,СВЦЭМ!$A$39:$A$758,$A40,СВЦЭМ!$B$39:$B$758,H$11)+'СЕТ СН'!$F$12+СВЦЭМ!$D$10+'СЕТ СН'!$F$6-'СЕТ СН'!$F$22</f>
        <v>1969.3839027700001</v>
      </c>
      <c r="I40" s="36">
        <f>SUMIFS(СВЦЭМ!$C$39:$C$758,СВЦЭМ!$A$39:$A$758,$A40,СВЦЭМ!$B$39:$B$758,I$11)+'СЕТ СН'!$F$12+СВЦЭМ!$D$10+'СЕТ СН'!$F$6-'СЕТ СН'!$F$22</f>
        <v>1925.50751451</v>
      </c>
      <c r="J40" s="36">
        <f>SUMIFS(СВЦЭМ!$C$39:$C$758,СВЦЭМ!$A$39:$A$758,$A40,СВЦЭМ!$B$39:$B$758,J$11)+'СЕТ СН'!$F$12+СВЦЭМ!$D$10+'СЕТ СН'!$F$6-'СЕТ СН'!$F$22</f>
        <v>1829.43897507</v>
      </c>
      <c r="K40" s="36">
        <f>SUMIFS(СВЦЭМ!$C$39:$C$758,СВЦЭМ!$A$39:$A$758,$A40,СВЦЭМ!$B$39:$B$758,K$11)+'СЕТ СН'!$F$12+СВЦЭМ!$D$10+'СЕТ СН'!$F$6-'СЕТ СН'!$F$22</f>
        <v>1768.4387987100001</v>
      </c>
      <c r="L40" s="36">
        <f>SUMIFS(СВЦЭМ!$C$39:$C$758,СВЦЭМ!$A$39:$A$758,$A40,СВЦЭМ!$B$39:$B$758,L$11)+'СЕТ СН'!$F$12+СВЦЭМ!$D$10+'СЕТ СН'!$F$6-'СЕТ СН'!$F$22</f>
        <v>1723.2563659899999</v>
      </c>
      <c r="M40" s="36">
        <f>SUMIFS(СВЦЭМ!$C$39:$C$758,СВЦЭМ!$A$39:$A$758,$A40,СВЦЭМ!$B$39:$B$758,M$11)+'СЕТ СН'!$F$12+СВЦЭМ!$D$10+'СЕТ СН'!$F$6-'СЕТ СН'!$F$22</f>
        <v>1719.3735617499999</v>
      </c>
      <c r="N40" s="36">
        <f>SUMIFS(СВЦЭМ!$C$39:$C$758,СВЦЭМ!$A$39:$A$758,$A40,СВЦЭМ!$B$39:$B$758,N$11)+'СЕТ СН'!$F$12+СВЦЭМ!$D$10+'СЕТ СН'!$F$6-'СЕТ СН'!$F$22</f>
        <v>1752.27086902</v>
      </c>
      <c r="O40" s="36">
        <f>SUMIFS(СВЦЭМ!$C$39:$C$758,СВЦЭМ!$A$39:$A$758,$A40,СВЦЭМ!$B$39:$B$758,O$11)+'СЕТ СН'!$F$12+СВЦЭМ!$D$10+'СЕТ СН'!$F$6-'СЕТ СН'!$F$22</f>
        <v>1760.48060536</v>
      </c>
      <c r="P40" s="36">
        <f>SUMIFS(СВЦЭМ!$C$39:$C$758,СВЦЭМ!$A$39:$A$758,$A40,СВЦЭМ!$B$39:$B$758,P$11)+'СЕТ СН'!$F$12+СВЦЭМ!$D$10+'СЕТ СН'!$F$6-'СЕТ СН'!$F$22</f>
        <v>1767.7970547100001</v>
      </c>
      <c r="Q40" s="36">
        <f>SUMIFS(СВЦЭМ!$C$39:$C$758,СВЦЭМ!$A$39:$A$758,$A40,СВЦЭМ!$B$39:$B$758,Q$11)+'СЕТ СН'!$F$12+СВЦЭМ!$D$10+'СЕТ СН'!$F$6-'СЕТ СН'!$F$22</f>
        <v>1794.4542214600001</v>
      </c>
      <c r="R40" s="36">
        <f>SUMIFS(СВЦЭМ!$C$39:$C$758,СВЦЭМ!$A$39:$A$758,$A40,СВЦЭМ!$B$39:$B$758,R$11)+'СЕТ СН'!$F$12+СВЦЭМ!$D$10+'СЕТ СН'!$F$6-'СЕТ СН'!$F$22</f>
        <v>1819.4762772300001</v>
      </c>
      <c r="S40" s="36">
        <f>SUMIFS(СВЦЭМ!$C$39:$C$758,СВЦЭМ!$A$39:$A$758,$A40,СВЦЭМ!$B$39:$B$758,S$11)+'СЕТ СН'!$F$12+СВЦЭМ!$D$10+'СЕТ СН'!$F$6-'СЕТ СН'!$F$22</f>
        <v>1810.35512369</v>
      </c>
      <c r="T40" s="36">
        <f>SUMIFS(СВЦЭМ!$C$39:$C$758,СВЦЭМ!$A$39:$A$758,$A40,СВЦЭМ!$B$39:$B$758,T$11)+'СЕТ СН'!$F$12+СВЦЭМ!$D$10+'СЕТ СН'!$F$6-'СЕТ СН'!$F$22</f>
        <v>1790.80194497</v>
      </c>
      <c r="U40" s="36">
        <f>SUMIFS(СВЦЭМ!$C$39:$C$758,СВЦЭМ!$A$39:$A$758,$A40,СВЦЭМ!$B$39:$B$758,U$11)+'СЕТ СН'!$F$12+СВЦЭМ!$D$10+'СЕТ СН'!$F$6-'СЕТ СН'!$F$22</f>
        <v>1806.9180517300001</v>
      </c>
      <c r="V40" s="36">
        <f>SUMIFS(СВЦЭМ!$C$39:$C$758,СВЦЭМ!$A$39:$A$758,$A40,СВЦЭМ!$B$39:$B$758,V$11)+'СЕТ СН'!$F$12+СВЦЭМ!$D$10+'СЕТ СН'!$F$6-'СЕТ СН'!$F$22</f>
        <v>1756.19688838</v>
      </c>
      <c r="W40" s="36">
        <f>SUMIFS(СВЦЭМ!$C$39:$C$758,СВЦЭМ!$A$39:$A$758,$A40,СВЦЭМ!$B$39:$B$758,W$11)+'СЕТ СН'!$F$12+СВЦЭМ!$D$10+'СЕТ СН'!$F$6-'СЕТ СН'!$F$22</f>
        <v>1741.1437188800001</v>
      </c>
      <c r="X40" s="36">
        <f>SUMIFS(СВЦЭМ!$C$39:$C$758,СВЦЭМ!$A$39:$A$758,$A40,СВЦЭМ!$B$39:$B$758,X$11)+'СЕТ СН'!$F$12+СВЦЭМ!$D$10+'СЕТ СН'!$F$6-'СЕТ СН'!$F$22</f>
        <v>1770.8621647499999</v>
      </c>
      <c r="Y40" s="36">
        <f>SUMIFS(СВЦЭМ!$C$39:$C$758,СВЦЭМ!$A$39:$A$758,$A40,СВЦЭМ!$B$39:$B$758,Y$11)+'СЕТ СН'!$F$12+СВЦЭМ!$D$10+'СЕТ СН'!$F$6-'СЕТ СН'!$F$22</f>
        <v>1848.8110456100001</v>
      </c>
    </row>
    <row r="41" spans="1:25" ht="15.75" x14ac:dyDescent="0.2">
      <c r="A41" s="35">
        <f t="shared" si="0"/>
        <v>45412</v>
      </c>
      <c r="B41" s="36">
        <f>SUMIFS(СВЦЭМ!$C$39:$C$758,СВЦЭМ!$A$39:$A$758,$A41,СВЦЭМ!$B$39:$B$758,B$11)+'СЕТ СН'!$F$12+СВЦЭМ!$D$10+'СЕТ СН'!$F$6-'СЕТ СН'!$F$22</f>
        <v>1915.0032046199999</v>
      </c>
      <c r="C41" s="36">
        <f>SUMIFS(СВЦЭМ!$C$39:$C$758,СВЦЭМ!$A$39:$A$758,$A41,СВЦЭМ!$B$39:$B$758,C$11)+'СЕТ СН'!$F$12+СВЦЭМ!$D$10+'СЕТ СН'!$F$6-'СЕТ СН'!$F$22</f>
        <v>2006.9964693300001</v>
      </c>
      <c r="D41" s="36">
        <f>SUMIFS(СВЦЭМ!$C$39:$C$758,СВЦЭМ!$A$39:$A$758,$A41,СВЦЭМ!$B$39:$B$758,D$11)+'СЕТ СН'!$F$12+СВЦЭМ!$D$10+'СЕТ СН'!$F$6-'СЕТ СН'!$F$22</f>
        <v>2056.1585491200003</v>
      </c>
      <c r="E41" s="36">
        <f>SUMIFS(СВЦЭМ!$C$39:$C$758,СВЦЭМ!$A$39:$A$758,$A41,СВЦЭМ!$B$39:$B$758,E$11)+'СЕТ СН'!$F$12+СВЦЭМ!$D$10+'СЕТ СН'!$F$6-'СЕТ СН'!$F$22</f>
        <v>2078.5606367300002</v>
      </c>
      <c r="F41" s="36">
        <f>SUMIFS(СВЦЭМ!$C$39:$C$758,СВЦЭМ!$A$39:$A$758,$A41,СВЦЭМ!$B$39:$B$758,F$11)+'СЕТ СН'!$F$12+СВЦЭМ!$D$10+'СЕТ СН'!$F$6-'СЕТ СН'!$F$22</f>
        <v>2086.8336358800002</v>
      </c>
      <c r="G41" s="36">
        <f>SUMIFS(СВЦЭМ!$C$39:$C$758,СВЦЭМ!$A$39:$A$758,$A41,СВЦЭМ!$B$39:$B$758,G$11)+'СЕТ СН'!$F$12+СВЦЭМ!$D$10+'СЕТ СН'!$F$6-'СЕТ СН'!$F$22</f>
        <v>2076.7565848100003</v>
      </c>
      <c r="H41" s="36">
        <f>SUMIFS(СВЦЭМ!$C$39:$C$758,СВЦЭМ!$A$39:$A$758,$A41,СВЦЭМ!$B$39:$B$758,H$11)+'СЕТ СН'!$F$12+СВЦЭМ!$D$10+'СЕТ СН'!$F$6-'СЕТ СН'!$F$22</f>
        <v>2056.9836513800001</v>
      </c>
      <c r="I41" s="36">
        <f>SUMIFS(СВЦЭМ!$C$39:$C$758,СВЦЭМ!$A$39:$A$758,$A41,СВЦЭМ!$B$39:$B$758,I$11)+'СЕТ СН'!$F$12+СВЦЭМ!$D$10+'СЕТ СН'!$F$6-'СЕТ СН'!$F$22</f>
        <v>1967.31721556</v>
      </c>
      <c r="J41" s="36">
        <f>SUMIFS(СВЦЭМ!$C$39:$C$758,СВЦЭМ!$A$39:$A$758,$A41,СВЦЭМ!$B$39:$B$758,J$11)+'СЕТ СН'!$F$12+СВЦЭМ!$D$10+'СЕТ СН'!$F$6-'СЕТ СН'!$F$22</f>
        <v>1901.64805252</v>
      </c>
      <c r="K41" s="36">
        <f>SUMIFS(СВЦЭМ!$C$39:$C$758,СВЦЭМ!$A$39:$A$758,$A41,СВЦЭМ!$B$39:$B$758,K$11)+'СЕТ СН'!$F$12+СВЦЭМ!$D$10+'СЕТ СН'!$F$6-'СЕТ СН'!$F$22</f>
        <v>1847.3670581000001</v>
      </c>
      <c r="L41" s="36">
        <f>SUMIFS(СВЦЭМ!$C$39:$C$758,СВЦЭМ!$A$39:$A$758,$A41,СВЦЭМ!$B$39:$B$758,L$11)+'СЕТ СН'!$F$12+СВЦЭМ!$D$10+'СЕТ СН'!$F$6-'СЕТ СН'!$F$22</f>
        <v>1794.1695563200001</v>
      </c>
      <c r="M41" s="36">
        <f>SUMIFS(СВЦЭМ!$C$39:$C$758,СВЦЭМ!$A$39:$A$758,$A41,СВЦЭМ!$B$39:$B$758,M$11)+'СЕТ СН'!$F$12+СВЦЭМ!$D$10+'СЕТ СН'!$F$6-'СЕТ СН'!$F$22</f>
        <v>1788.91479127</v>
      </c>
      <c r="N41" s="36">
        <f>SUMIFS(СВЦЭМ!$C$39:$C$758,СВЦЭМ!$A$39:$A$758,$A41,СВЦЭМ!$B$39:$B$758,N$11)+'СЕТ СН'!$F$12+СВЦЭМ!$D$10+'СЕТ СН'!$F$6-'СЕТ СН'!$F$22</f>
        <v>1832.92765192</v>
      </c>
      <c r="O41" s="36">
        <f>SUMIFS(СВЦЭМ!$C$39:$C$758,СВЦЭМ!$A$39:$A$758,$A41,СВЦЭМ!$B$39:$B$758,O$11)+'СЕТ СН'!$F$12+СВЦЭМ!$D$10+'СЕТ СН'!$F$6-'СЕТ СН'!$F$22</f>
        <v>1836.51986242</v>
      </c>
      <c r="P41" s="36">
        <f>SUMIFS(СВЦЭМ!$C$39:$C$758,СВЦЭМ!$A$39:$A$758,$A41,СВЦЭМ!$B$39:$B$758,P$11)+'СЕТ СН'!$F$12+СВЦЭМ!$D$10+'СЕТ СН'!$F$6-'СЕТ СН'!$F$22</f>
        <v>1850.7225561099999</v>
      </c>
      <c r="Q41" s="36">
        <f>SUMIFS(СВЦЭМ!$C$39:$C$758,СВЦЭМ!$A$39:$A$758,$A41,СВЦЭМ!$B$39:$B$758,Q$11)+'СЕТ СН'!$F$12+СВЦЭМ!$D$10+'СЕТ СН'!$F$6-'СЕТ СН'!$F$22</f>
        <v>1868.77184934</v>
      </c>
      <c r="R41" s="36">
        <f>SUMIFS(СВЦЭМ!$C$39:$C$758,СВЦЭМ!$A$39:$A$758,$A41,СВЦЭМ!$B$39:$B$758,R$11)+'СЕТ СН'!$F$12+СВЦЭМ!$D$10+'СЕТ СН'!$F$6-'СЕТ СН'!$F$22</f>
        <v>1890.92102174</v>
      </c>
      <c r="S41" s="36">
        <f>SUMIFS(СВЦЭМ!$C$39:$C$758,СВЦЭМ!$A$39:$A$758,$A41,СВЦЭМ!$B$39:$B$758,S$11)+'СЕТ СН'!$F$12+СВЦЭМ!$D$10+'СЕТ СН'!$F$6-'СЕТ СН'!$F$22</f>
        <v>1879.6991881399999</v>
      </c>
      <c r="T41" s="36">
        <f>SUMIFS(СВЦЭМ!$C$39:$C$758,СВЦЭМ!$A$39:$A$758,$A41,СВЦЭМ!$B$39:$B$758,T$11)+'СЕТ СН'!$F$12+СВЦЭМ!$D$10+'СЕТ СН'!$F$6-'СЕТ СН'!$F$22</f>
        <v>1848.4170909899999</v>
      </c>
      <c r="U41" s="36">
        <f>SUMIFS(СВЦЭМ!$C$39:$C$758,СВЦЭМ!$A$39:$A$758,$A41,СВЦЭМ!$B$39:$B$758,U$11)+'СЕТ СН'!$F$12+СВЦЭМ!$D$10+'СЕТ СН'!$F$6-'СЕТ СН'!$F$22</f>
        <v>1851.08804685</v>
      </c>
      <c r="V41" s="36">
        <f>SUMIFS(СВЦЭМ!$C$39:$C$758,СВЦЭМ!$A$39:$A$758,$A41,СВЦЭМ!$B$39:$B$758,V$11)+'СЕТ СН'!$F$12+СВЦЭМ!$D$10+'СЕТ СН'!$F$6-'СЕТ СН'!$F$22</f>
        <v>1799.6366923600001</v>
      </c>
      <c r="W41" s="36">
        <f>SUMIFS(СВЦЭМ!$C$39:$C$758,СВЦЭМ!$A$39:$A$758,$A41,СВЦЭМ!$B$39:$B$758,W$11)+'СЕТ СН'!$F$12+СВЦЭМ!$D$10+'СЕТ СН'!$F$6-'СЕТ СН'!$F$22</f>
        <v>1779.8887318500001</v>
      </c>
      <c r="X41" s="36">
        <f>SUMIFS(СВЦЭМ!$C$39:$C$758,СВЦЭМ!$A$39:$A$758,$A41,СВЦЭМ!$B$39:$B$758,X$11)+'СЕТ СН'!$F$12+СВЦЭМ!$D$10+'СЕТ СН'!$F$6-'СЕТ СН'!$F$22</f>
        <v>1832.1059791800001</v>
      </c>
      <c r="Y41" s="36">
        <f>SUMIFS(СВЦЭМ!$C$39:$C$758,СВЦЭМ!$A$39:$A$758,$A41,СВЦЭМ!$B$39:$B$758,Y$11)+'СЕТ СН'!$F$12+СВЦЭМ!$D$10+'СЕТ СН'!$F$6-'СЕТ СН'!$F$22</f>
        <v>1866.19153815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СН'!$G$12+СВЦЭМ!$D$10+'СЕТ СН'!$G$6-'СЕТ СН'!$G$22</f>
        <v>2460.2626568199998</v>
      </c>
      <c r="C48" s="36">
        <f>SUMIFS(СВЦЭМ!$C$39:$C$758,СВЦЭМ!$A$39:$A$758,$A48,СВЦЭМ!$B$39:$B$758,C$47)+'СЕТ СН'!$G$12+СВЦЭМ!$D$10+'СЕТ СН'!$G$6-'СЕТ СН'!$G$22</f>
        <v>2476.8793544300001</v>
      </c>
      <c r="D48" s="36">
        <f>SUMIFS(СВЦЭМ!$C$39:$C$758,СВЦЭМ!$A$39:$A$758,$A48,СВЦЭМ!$B$39:$B$758,D$47)+'СЕТ СН'!$G$12+СВЦЭМ!$D$10+'СЕТ СН'!$G$6-'СЕТ СН'!$G$22</f>
        <v>2495.0329433100001</v>
      </c>
      <c r="E48" s="36">
        <f>SUMIFS(СВЦЭМ!$C$39:$C$758,СВЦЭМ!$A$39:$A$758,$A48,СВЦЭМ!$B$39:$B$758,E$47)+'СЕТ СН'!$G$12+СВЦЭМ!$D$10+'СЕТ СН'!$G$6-'СЕТ СН'!$G$22</f>
        <v>2511.0930275699998</v>
      </c>
      <c r="F48" s="36">
        <f>SUMIFS(СВЦЭМ!$C$39:$C$758,СВЦЭМ!$A$39:$A$758,$A48,СВЦЭМ!$B$39:$B$758,F$47)+'СЕТ СН'!$G$12+СВЦЭМ!$D$10+'СЕТ СН'!$G$6-'СЕТ СН'!$G$22</f>
        <v>2478.46997607</v>
      </c>
      <c r="G48" s="36">
        <f>SUMIFS(СВЦЭМ!$C$39:$C$758,СВЦЭМ!$A$39:$A$758,$A48,СВЦЭМ!$B$39:$B$758,G$47)+'СЕТ СН'!$G$12+СВЦЭМ!$D$10+'СЕТ СН'!$G$6-'СЕТ СН'!$G$22</f>
        <v>2527.1586920300001</v>
      </c>
      <c r="H48" s="36">
        <f>SUMIFS(СВЦЭМ!$C$39:$C$758,СВЦЭМ!$A$39:$A$758,$A48,СВЦЭМ!$B$39:$B$758,H$47)+'СЕТ СН'!$G$12+СВЦЭМ!$D$10+'СЕТ СН'!$G$6-'СЕТ СН'!$G$22</f>
        <v>2421.3347738100001</v>
      </c>
      <c r="I48" s="36">
        <f>SUMIFS(СВЦЭМ!$C$39:$C$758,СВЦЭМ!$A$39:$A$758,$A48,СВЦЭМ!$B$39:$B$758,I$47)+'СЕТ СН'!$G$12+СВЦЭМ!$D$10+'СЕТ СН'!$G$6-'СЕТ СН'!$G$22</f>
        <v>2353.7237169199998</v>
      </c>
      <c r="J48" s="36">
        <f>SUMIFS(СВЦЭМ!$C$39:$C$758,СВЦЭМ!$A$39:$A$758,$A48,СВЦЭМ!$B$39:$B$758,J$47)+'СЕТ СН'!$G$12+СВЦЭМ!$D$10+'СЕТ СН'!$G$6-'СЕТ СН'!$G$22</f>
        <v>2309.5425761300003</v>
      </c>
      <c r="K48" s="36">
        <f>SUMIFS(СВЦЭМ!$C$39:$C$758,СВЦЭМ!$A$39:$A$758,$A48,СВЦЭМ!$B$39:$B$758,K$47)+'СЕТ СН'!$G$12+СВЦЭМ!$D$10+'СЕТ СН'!$G$6-'СЕТ СН'!$G$22</f>
        <v>2271.2990537800001</v>
      </c>
      <c r="L48" s="36">
        <f>SUMIFS(СВЦЭМ!$C$39:$C$758,СВЦЭМ!$A$39:$A$758,$A48,СВЦЭМ!$B$39:$B$758,L$47)+'СЕТ СН'!$G$12+СВЦЭМ!$D$10+'СЕТ СН'!$G$6-'СЕТ СН'!$G$22</f>
        <v>2284.69471161</v>
      </c>
      <c r="M48" s="36">
        <f>SUMIFS(СВЦЭМ!$C$39:$C$758,СВЦЭМ!$A$39:$A$758,$A48,СВЦЭМ!$B$39:$B$758,M$47)+'СЕТ СН'!$G$12+СВЦЭМ!$D$10+'СЕТ СН'!$G$6-'СЕТ СН'!$G$22</f>
        <v>2308.7887262300001</v>
      </c>
      <c r="N48" s="36">
        <f>SUMIFS(СВЦЭМ!$C$39:$C$758,СВЦЭМ!$A$39:$A$758,$A48,СВЦЭМ!$B$39:$B$758,N$47)+'СЕТ СН'!$G$12+СВЦЭМ!$D$10+'СЕТ СН'!$G$6-'СЕТ СН'!$G$22</f>
        <v>2319.6342655199996</v>
      </c>
      <c r="O48" s="36">
        <f>SUMIFS(СВЦЭМ!$C$39:$C$758,СВЦЭМ!$A$39:$A$758,$A48,СВЦЭМ!$B$39:$B$758,O$47)+'СЕТ СН'!$G$12+СВЦЭМ!$D$10+'СЕТ СН'!$G$6-'СЕТ СН'!$G$22</f>
        <v>2336.59869708</v>
      </c>
      <c r="P48" s="36">
        <f>SUMIFS(СВЦЭМ!$C$39:$C$758,СВЦЭМ!$A$39:$A$758,$A48,СВЦЭМ!$B$39:$B$758,P$47)+'СЕТ СН'!$G$12+СВЦЭМ!$D$10+'СЕТ СН'!$G$6-'СЕТ СН'!$G$22</f>
        <v>2370.39538459</v>
      </c>
      <c r="Q48" s="36">
        <f>SUMIFS(СВЦЭМ!$C$39:$C$758,СВЦЭМ!$A$39:$A$758,$A48,СВЦЭМ!$B$39:$B$758,Q$47)+'СЕТ СН'!$G$12+СВЦЭМ!$D$10+'СЕТ СН'!$G$6-'СЕТ СН'!$G$22</f>
        <v>2377.71699812</v>
      </c>
      <c r="R48" s="36">
        <f>SUMIFS(СВЦЭМ!$C$39:$C$758,СВЦЭМ!$A$39:$A$758,$A48,СВЦЭМ!$B$39:$B$758,R$47)+'СЕТ СН'!$G$12+СВЦЭМ!$D$10+'СЕТ СН'!$G$6-'СЕТ СН'!$G$22</f>
        <v>2382.2217749000001</v>
      </c>
      <c r="S48" s="36">
        <f>SUMIFS(СВЦЭМ!$C$39:$C$758,СВЦЭМ!$A$39:$A$758,$A48,СВЦЭМ!$B$39:$B$758,S$47)+'СЕТ СН'!$G$12+СВЦЭМ!$D$10+'СЕТ СН'!$G$6-'СЕТ СН'!$G$22</f>
        <v>2351.4359757699999</v>
      </c>
      <c r="T48" s="36">
        <f>SUMIFS(СВЦЭМ!$C$39:$C$758,СВЦЭМ!$A$39:$A$758,$A48,СВЦЭМ!$B$39:$B$758,T$47)+'СЕТ СН'!$G$12+СВЦЭМ!$D$10+'СЕТ СН'!$G$6-'СЕТ СН'!$G$22</f>
        <v>2313.8986307499999</v>
      </c>
      <c r="U48" s="36">
        <f>SUMIFS(СВЦЭМ!$C$39:$C$758,СВЦЭМ!$A$39:$A$758,$A48,СВЦЭМ!$B$39:$B$758,U$47)+'СЕТ СН'!$G$12+СВЦЭМ!$D$10+'СЕТ СН'!$G$6-'СЕТ СН'!$G$22</f>
        <v>2272.6842429500002</v>
      </c>
      <c r="V48" s="36">
        <f>SUMIFS(СВЦЭМ!$C$39:$C$758,СВЦЭМ!$A$39:$A$758,$A48,СВЦЭМ!$B$39:$B$758,V$47)+'СЕТ СН'!$G$12+СВЦЭМ!$D$10+'СЕТ СН'!$G$6-'СЕТ СН'!$G$22</f>
        <v>2261.9958671200002</v>
      </c>
      <c r="W48" s="36">
        <f>SUMIFS(СВЦЭМ!$C$39:$C$758,СВЦЭМ!$A$39:$A$758,$A48,СВЦЭМ!$B$39:$B$758,W$47)+'СЕТ СН'!$G$12+СВЦЭМ!$D$10+'СЕТ СН'!$G$6-'СЕТ СН'!$G$22</f>
        <v>2245.4327093000002</v>
      </c>
      <c r="X48" s="36">
        <f>SUMIFS(СВЦЭМ!$C$39:$C$758,СВЦЭМ!$A$39:$A$758,$A48,СВЦЭМ!$B$39:$B$758,X$47)+'СЕТ СН'!$G$12+СВЦЭМ!$D$10+'СЕТ СН'!$G$6-'СЕТ СН'!$G$22</f>
        <v>2292.0497872199999</v>
      </c>
      <c r="Y48" s="36">
        <f>SUMIFS(СВЦЭМ!$C$39:$C$758,СВЦЭМ!$A$39:$A$758,$A48,СВЦЭМ!$B$39:$B$758,Y$47)+'СЕТ СН'!$G$12+СВЦЭМ!$D$10+'СЕТ СН'!$G$6-'СЕТ СН'!$G$22</f>
        <v>2333.8969015100001</v>
      </c>
    </row>
    <row r="49" spans="1:25" ht="15.75" x14ac:dyDescent="0.2">
      <c r="A49" s="35">
        <f>A48+1</f>
        <v>45384</v>
      </c>
      <c r="B49" s="36">
        <f>SUMIFS(СВЦЭМ!$C$39:$C$758,СВЦЭМ!$A$39:$A$758,$A49,СВЦЭМ!$B$39:$B$758,B$47)+'СЕТ СН'!$G$12+СВЦЭМ!$D$10+'СЕТ СН'!$G$6-'СЕТ СН'!$G$22</f>
        <v>2252.7664375899999</v>
      </c>
      <c r="C49" s="36">
        <f>SUMIFS(СВЦЭМ!$C$39:$C$758,СВЦЭМ!$A$39:$A$758,$A49,СВЦЭМ!$B$39:$B$758,C$47)+'СЕТ СН'!$G$12+СВЦЭМ!$D$10+'СЕТ СН'!$G$6-'СЕТ СН'!$G$22</f>
        <v>2315.3908281200002</v>
      </c>
      <c r="D49" s="36">
        <f>SUMIFS(СВЦЭМ!$C$39:$C$758,СВЦЭМ!$A$39:$A$758,$A49,СВЦЭМ!$B$39:$B$758,D$47)+'СЕТ СН'!$G$12+СВЦЭМ!$D$10+'СЕТ СН'!$G$6-'СЕТ СН'!$G$22</f>
        <v>2376.9774713000002</v>
      </c>
      <c r="E49" s="36">
        <f>SUMIFS(СВЦЭМ!$C$39:$C$758,СВЦЭМ!$A$39:$A$758,$A49,СВЦЭМ!$B$39:$B$758,E$47)+'СЕТ СН'!$G$12+СВЦЭМ!$D$10+'СЕТ СН'!$G$6-'СЕТ СН'!$G$22</f>
        <v>2394.20092501</v>
      </c>
      <c r="F49" s="36">
        <f>SUMIFS(СВЦЭМ!$C$39:$C$758,СВЦЭМ!$A$39:$A$758,$A49,СВЦЭМ!$B$39:$B$758,F$47)+'СЕТ СН'!$G$12+СВЦЭМ!$D$10+'СЕТ СН'!$G$6-'СЕТ СН'!$G$22</f>
        <v>2389.6819263699999</v>
      </c>
      <c r="G49" s="36">
        <f>SUMIFS(СВЦЭМ!$C$39:$C$758,СВЦЭМ!$A$39:$A$758,$A49,СВЦЭМ!$B$39:$B$758,G$47)+'СЕТ СН'!$G$12+СВЦЭМ!$D$10+'СЕТ СН'!$G$6-'СЕТ СН'!$G$22</f>
        <v>2384.9254678299999</v>
      </c>
      <c r="H49" s="36">
        <f>SUMIFS(СВЦЭМ!$C$39:$C$758,СВЦЭМ!$A$39:$A$758,$A49,СВЦЭМ!$B$39:$B$758,H$47)+'СЕТ СН'!$G$12+СВЦЭМ!$D$10+'СЕТ СН'!$G$6-'СЕТ СН'!$G$22</f>
        <v>2329.63924959</v>
      </c>
      <c r="I49" s="36">
        <f>SUMIFS(СВЦЭМ!$C$39:$C$758,СВЦЭМ!$A$39:$A$758,$A49,СВЦЭМ!$B$39:$B$758,I$47)+'СЕТ СН'!$G$12+СВЦЭМ!$D$10+'СЕТ СН'!$G$6-'СЕТ СН'!$G$22</f>
        <v>2298.7457539899997</v>
      </c>
      <c r="J49" s="36">
        <f>SUMIFS(СВЦЭМ!$C$39:$C$758,СВЦЭМ!$A$39:$A$758,$A49,СВЦЭМ!$B$39:$B$758,J$47)+'СЕТ СН'!$G$12+СВЦЭМ!$D$10+'СЕТ СН'!$G$6-'СЕТ СН'!$G$22</f>
        <v>2261.58353442</v>
      </c>
      <c r="K49" s="36">
        <f>SUMIFS(СВЦЭМ!$C$39:$C$758,СВЦЭМ!$A$39:$A$758,$A49,СВЦЭМ!$B$39:$B$758,K$47)+'СЕТ СН'!$G$12+СВЦЭМ!$D$10+'СЕТ СН'!$G$6-'СЕТ СН'!$G$22</f>
        <v>2228.9180328100001</v>
      </c>
      <c r="L49" s="36">
        <f>SUMIFS(СВЦЭМ!$C$39:$C$758,СВЦЭМ!$A$39:$A$758,$A49,СВЦЭМ!$B$39:$B$758,L$47)+'СЕТ СН'!$G$12+СВЦЭМ!$D$10+'СЕТ СН'!$G$6-'СЕТ СН'!$G$22</f>
        <v>2247.74216613</v>
      </c>
      <c r="M49" s="36">
        <f>SUMIFS(СВЦЭМ!$C$39:$C$758,СВЦЭМ!$A$39:$A$758,$A49,СВЦЭМ!$B$39:$B$758,M$47)+'СЕТ СН'!$G$12+СВЦЭМ!$D$10+'СЕТ СН'!$G$6-'СЕТ СН'!$G$22</f>
        <v>2260.0205679999999</v>
      </c>
      <c r="N49" s="36">
        <f>SUMIFS(СВЦЭМ!$C$39:$C$758,СВЦЭМ!$A$39:$A$758,$A49,СВЦЭМ!$B$39:$B$758,N$47)+'СЕТ СН'!$G$12+СВЦЭМ!$D$10+'СЕТ СН'!$G$6-'СЕТ СН'!$G$22</f>
        <v>2288.93548126</v>
      </c>
      <c r="O49" s="36">
        <f>SUMIFS(СВЦЭМ!$C$39:$C$758,СВЦЭМ!$A$39:$A$758,$A49,СВЦЭМ!$B$39:$B$758,O$47)+'СЕТ СН'!$G$12+СВЦЭМ!$D$10+'СЕТ СН'!$G$6-'СЕТ СН'!$G$22</f>
        <v>2306.3931375000002</v>
      </c>
      <c r="P49" s="36">
        <f>SUMIFS(СВЦЭМ!$C$39:$C$758,СВЦЭМ!$A$39:$A$758,$A49,СВЦЭМ!$B$39:$B$758,P$47)+'СЕТ СН'!$G$12+СВЦЭМ!$D$10+'СЕТ СН'!$G$6-'СЕТ СН'!$G$22</f>
        <v>2315.71607791</v>
      </c>
      <c r="Q49" s="36">
        <f>SUMIFS(СВЦЭМ!$C$39:$C$758,СВЦЭМ!$A$39:$A$758,$A49,СВЦЭМ!$B$39:$B$758,Q$47)+'СЕТ СН'!$G$12+СВЦЭМ!$D$10+'СЕТ СН'!$G$6-'СЕТ СН'!$G$22</f>
        <v>2328.3220558899998</v>
      </c>
      <c r="R49" s="36">
        <f>SUMIFS(СВЦЭМ!$C$39:$C$758,СВЦЭМ!$A$39:$A$758,$A49,СВЦЭМ!$B$39:$B$758,R$47)+'СЕТ СН'!$G$12+СВЦЭМ!$D$10+'СЕТ СН'!$G$6-'СЕТ СН'!$G$22</f>
        <v>2335.8097967899998</v>
      </c>
      <c r="S49" s="36">
        <f>SUMIFS(СВЦЭМ!$C$39:$C$758,СВЦЭМ!$A$39:$A$758,$A49,СВЦЭМ!$B$39:$B$758,S$47)+'СЕТ СН'!$G$12+СВЦЭМ!$D$10+'СЕТ СН'!$G$6-'СЕТ СН'!$G$22</f>
        <v>2323.97293992</v>
      </c>
      <c r="T49" s="36">
        <f>SUMIFS(СВЦЭМ!$C$39:$C$758,СВЦЭМ!$A$39:$A$758,$A49,СВЦЭМ!$B$39:$B$758,T$47)+'СЕТ СН'!$G$12+СВЦЭМ!$D$10+'СЕТ СН'!$G$6-'СЕТ СН'!$G$22</f>
        <v>2287.4898709700001</v>
      </c>
      <c r="U49" s="36">
        <f>SUMIFS(СВЦЭМ!$C$39:$C$758,СВЦЭМ!$A$39:$A$758,$A49,СВЦЭМ!$B$39:$B$758,U$47)+'СЕТ СН'!$G$12+СВЦЭМ!$D$10+'СЕТ СН'!$G$6-'СЕТ СН'!$G$22</f>
        <v>2259.9565423899999</v>
      </c>
      <c r="V49" s="36">
        <f>SUMIFS(СВЦЭМ!$C$39:$C$758,СВЦЭМ!$A$39:$A$758,$A49,СВЦЭМ!$B$39:$B$758,V$47)+'СЕТ СН'!$G$12+СВЦЭМ!$D$10+'СЕТ СН'!$G$6-'СЕТ СН'!$G$22</f>
        <v>2236.40373632</v>
      </c>
      <c r="W49" s="36">
        <f>SUMIFS(СВЦЭМ!$C$39:$C$758,СВЦЭМ!$A$39:$A$758,$A49,СВЦЭМ!$B$39:$B$758,W$47)+'СЕТ СН'!$G$12+СВЦЭМ!$D$10+'СЕТ СН'!$G$6-'СЕТ СН'!$G$22</f>
        <v>2214.4178180200001</v>
      </c>
      <c r="X49" s="36">
        <f>SUMIFS(СВЦЭМ!$C$39:$C$758,СВЦЭМ!$A$39:$A$758,$A49,СВЦЭМ!$B$39:$B$758,X$47)+'СЕТ СН'!$G$12+СВЦЭМ!$D$10+'СЕТ СН'!$G$6-'СЕТ СН'!$G$22</f>
        <v>2261.8044686500002</v>
      </c>
      <c r="Y49" s="36">
        <f>SUMIFS(СВЦЭМ!$C$39:$C$758,СВЦЭМ!$A$39:$A$758,$A49,СВЦЭМ!$B$39:$B$758,Y$47)+'СЕТ СН'!$G$12+СВЦЭМ!$D$10+'СЕТ СН'!$G$6-'СЕТ СН'!$G$22</f>
        <v>2314.32635243</v>
      </c>
    </row>
    <row r="50" spans="1:25" ht="15.75" x14ac:dyDescent="0.2">
      <c r="A50" s="35">
        <f t="shared" ref="A50:A77" si="1">A49+1</f>
        <v>45385</v>
      </c>
      <c r="B50" s="36">
        <f>SUMIFS(СВЦЭМ!$C$39:$C$758,СВЦЭМ!$A$39:$A$758,$A50,СВЦЭМ!$B$39:$B$758,B$47)+'СЕТ СН'!$G$12+СВЦЭМ!$D$10+'СЕТ СН'!$G$6-'СЕТ СН'!$G$22</f>
        <v>2270.4758988100002</v>
      </c>
      <c r="C50" s="36">
        <f>SUMIFS(СВЦЭМ!$C$39:$C$758,СВЦЭМ!$A$39:$A$758,$A50,СВЦЭМ!$B$39:$B$758,C$47)+'СЕТ СН'!$G$12+СВЦЭМ!$D$10+'СЕТ СН'!$G$6-'СЕТ СН'!$G$22</f>
        <v>2320.08599435</v>
      </c>
      <c r="D50" s="36">
        <f>SUMIFS(СВЦЭМ!$C$39:$C$758,СВЦЭМ!$A$39:$A$758,$A50,СВЦЭМ!$B$39:$B$758,D$47)+'СЕТ СН'!$G$12+СВЦЭМ!$D$10+'СЕТ СН'!$G$6-'СЕТ СН'!$G$22</f>
        <v>2366.4752601599998</v>
      </c>
      <c r="E50" s="36">
        <f>SUMIFS(СВЦЭМ!$C$39:$C$758,СВЦЭМ!$A$39:$A$758,$A50,СВЦЭМ!$B$39:$B$758,E$47)+'СЕТ СН'!$G$12+СВЦЭМ!$D$10+'СЕТ СН'!$G$6-'СЕТ СН'!$G$22</f>
        <v>2369.15652228</v>
      </c>
      <c r="F50" s="36">
        <f>SUMIFS(СВЦЭМ!$C$39:$C$758,СВЦЭМ!$A$39:$A$758,$A50,СВЦЭМ!$B$39:$B$758,F$47)+'СЕТ СН'!$G$12+СВЦЭМ!$D$10+'СЕТ СН'!$G$6-'СЕТ СН'!$G$22</f>
        <v>2340.4221758600002</v>
      </c>
      <c r="G50" s="36">
        <f>SUMIFS(СВЦЭМ!$C$39:$C$758,СВЦЭМ!$A$39:$A$758,$A50,СВЦЭМ!$B$39:$B$758,G$47)+'СЕТ СН'!$G$12+СВЦЭМ!$D$10+'СЕТ СН'!$G$6-'СЕТ СН'!$G$22</f>
        <v>2330.8026137299998</v>
      </c>
      <c r="H50" s="36">
        <f>SUMIFS(СВЦЭМ!$C$39:$C$758,СВЦЭМ!$A$39:$A$758,$A50,СВЦЭМ!$B$39:$B$758,H$47)+'СЕТ СН'!$G$12+СВЦЭМ!$D$10+'СЕТ СН'!$G$6-'СЕТ СН'!$G$22</f>
        <v>2302.79502998</v>
      </c>
      <c r="I50" s="36">
        <f>SUMIFS(СВЦЭМ!$C$39:$C$758,СВЦЭМ!$A$39:$A$758,$A50,СВЦЭМ!$B$39:$B$758,I$47)+'СЕТ СН'!$G$12+СВЦЭМ!$D$10+'СЕТ СН'!$G$6-'СЕТ СН'!$G$22</f>
        <v>2262.73007289</v>
      </c>
      <c r="J50" s="36">
        <f>SUMIFS(СВЦЭМ!$C$39:$C$758,СВЦЭМ!$A$39:$A$758,$A50,СВЦЭМ!$B$39:$B$758,J$47)+'СЕТ СН'!$G$12+СВЦЭМ!$D$10+'СЕТ СН'!$G$6-'СЕТ СН'!$G$22</f>
        <v>2196.8999541500002</v>
      </c>
      <c r="K50" s="36">
        <f>SUMIFS(СВЦЭМ!$C$39:$C$758,СВЦЭМ!$A$39:$A$758,$A50,СВЦЭМ!$B$39:$B$758,K$47)+'СЕТ СН'!$G$12+СВЦЭМ!$D$10+'СЕТ СН'!$G$6-'СЕТ СН'!$G$22</f>
        <v>2166.5209574300002</v>
      </c>
      <c r="L50" s="36">
        <f>SUMIFS(СВЦЭМ!$C$39:$C$758,СВЦЭМ!$A$39:$A$758,$A50,СВЦЭМ!$B$39:$B$758,L$47)+'СЕТ СН'!$G$12+СВЦЭМ!$D$10+'СЕТ СН'!$G$6-'СЕТ СН'!$G$22</f>
        <v>2155.95887429</v>
      </c>
      <c r="M50" s="36">
        <f>SUMIFS(СВЦЭМ!$C$39:$C$758,СВЦЭМ!$A$39:$A$758,$A50,СВЦЭМ!$B$39:$B$758,M$47)+'СЕТ СН'!$G$12+СВЦЭМ!$D$10+'СЕТ СН'!$G$6-'СЕТ СН'!$G$22</f>
        <v>2163.6156246199998</v>
      </c>
      <c r="N50" s="36">
        <f>SUMIFS(СВЦЭМ!$C$39:$C$758,СВЦЭМ!$A$39:$A$758,$A50,СВЦЭМ!$B$39:$B$758,N$47)+'СЕТ СН'!$G$12+СВЦЭМ!$D$10+'СЕТ СН'!$G$6-'СЕТ СН'!$G$22</f>
        <v>2182.8617918700002</v>
      </c>
      <c r="O50" s="36">
        <f>SUMIFS(СВЦЭМ!$C$39:$C$758,СВЦЭМ!$A$39:$A$758,$A50,СВЦЭМ!$B$39:$B$758,O$47)+'СЕТ СН'!$G$12+СВЦЭМ!$D$10+'СЕТ СН'!$G$6-'СЕТ СН'!$G$22</f>
        <v>2192.4064654899998</v>
      </c>
      <c r="P50" s="36">
        <f>SUMIFS(СВЦЭМ!$C$39:$C$758,СВЦЭМ!$A$39:$A$758,$A50,СВЦЭМ!$B$39:$B$758,P$47)+'СЕТ СН'!$G$12+СВЦЭМ!$D$10+'СЕТ СН'!$G$6-'СЕТ СН'!$G$22</f>
        <v>2229.1211855199999</v>
      </c>
      <c r="Q50" s="36">
        <f>SUMIFS(СВЦЭМ!$C$39:$C$758,СВЦЭМ!$A$39:$A$758,$A50,СВЦЭМ!$B$39:$B$758,Q$47)+'СЕТ СН'!$G$12+СВЦЭМ!$D$10+'СЕТ СН'!$G$6-'СЕТ СН'!$G$22</f>
        <v>2250.5648081200002</v>
      </c>
      <c r="R50" s="36">
        <f>SUMIFS(СВЦЭМ!$C$39:$C$758,СВЦЭМ!$A$39:$A$758,$A50,СВЦЭМ!$B$39:$B$758,R$47)+'СЕТ СН'!$G$12+СВЦЭМ!$D$10+'СЕТ СН'!$G$6-'СЕТ СН'!$G$22</f>
        <v>2262.7551200100002</v>
      </c>
      <c r="S50" s="36">
        <f>SUMIFS(СВЦЭМ!$C$39:$C$758,СВЦЭМ!$A$39:$A$758,$A50,СВЦЭМ!$B$39:$B$758,S$47)+'СЕТ СН'!$G$12+СВЦЭМ!$D$10+'СЕТ СН'!$G$6-'СЕТ СН'!$G$22</f>
        <v>2250.2469364200001</v>
      </c>
      <c r="T50" s="36">
        <f>SUMIFS(СВЦЭМ!$C$39:$C$758,СВЦЭМ!$A$39:$A$758,$A50,СВЦЭМ!$B$39:$B$758,T$47)+'СЕТ СН'!$G$12+СВЦЭМ!$D$10+'СЕТ СН'!$G$6-'СЕТ СН'!$G$22</f>
        <v>2227.7072297</v>
      </c>
      <c r="U50" s="36">
        <f>SUMIFS(СВЦЭМ!$C$39:$C$758,СВЦЭМ!$A$39:$A$758,$A50,СВЦЭМ!$B$39:$B$758,U$47)+'СЕТ СН'!$G$12+СВЦЭМ!$D$10+'СЕТ СН'!$G$6-'СЕТ СН'!$G$22</f>
        <v>2195.9527761499999</v>
      </c>
      <c r="V50" s="36">
        <f>SUMIFS(СВЦЭМ!$C$39:$C$758,СВЦЭМ!$A$39:$A$758,$A50,СВЦЭМ!$B$39:$B$758,V$47)+'СЕТ СН'!$G$12+СВЦЭМ!$D$10+'СЕТ СН'!$G$6-'СЕТ СН'!$G$22</f>
        <v>2168.7004720600003</v>
      </c>
      <c r="W50" s="36">
        <f>SUMIFS(СВЦЭМ!$C$39:$C$758,СВЦЭМ!$A$39:$A$758,$A50,СВЦЭМ!$B$39:$B$758,W$47)+'СЕТ СН'!$G$12+СВЦЭМ!$D$10+'СЕТ СН'!$G$6-'СЕТ СН'!$G$22</f>
        <v>2157.6024559400003</v>
      </c>
      <c r="X50" s="36">
        <f>SUMIFS(СВЦЭМ!$C$39:$C$758,СВЦЭМ!$A$39:$A$758,$A50,СВЦЭМ!$B$39:$B$758,X$47)+'СЕТ СН'!$G$12+СВЦЭМ!$D$10+'СЕТ СН'!$G$6-'СЕТ СН'!$G$22</f>
        <v>2197.6879913900002</v>
      </c>
      <c r="Y50" s="36">
        <f>SUMIFS(СВЦЭМ!$C$39:$C$758,СВЦЭМ!$A$39:$A$758,$A50,СВЦЭМ!$B$39:$B$758,Y$47)+'СЕТ СН'!$G$12+СВЦЭМ!$D$10+'СЕТ СН'!$G$6-'СЕТ СН'!$G$22</f>
        <v>2250.4199205300001</v>
      </c>
    </row>
    <row r="51" spans="1:25" ht="15.75" x14ac:dyDescent="0.2">
      <c r="A51" s="35">
        <f t="shared" si="1"/>
        <v>45386</v>
      </c>
      <c r="B51" s="36">
        <f>SUMIFS(СВЦЭМ!$C$39:$C$758,СВЦЭМ!$A$39:$A$758,$A51,СВЦЭМ!$B$39:$B$758,B$47)+'СЕТ СН'!$G$12+СВЦЭМ!$D$10+'СЕТ СН'!$G$6-'СЕТ СН'!$G$22</f>
        <v>2429.4420623800002</v>
      </c>
      <c r="C51" s="36">
        <f>SUMIFS(СВЦЭМ!$C$39:$C$758,СВЦЭМ!$A$39:$A$758,$A51,СВЦЭМ!$B$39:$B$758,C$47)+'СЕТ СН'!$G$12+СВЦЭМ!$D$10+'СЕТ СН'!$G$6-'СЕТ СН'!$G$22</f>
        <v>2399.8335998500002</v>
      </c>
      <c r="D51" s="36">
        <f>SUMIFS(СВЦЭМ!$C$39:$C$758,СВЦЭМ!$A$39:$A$758,$A51,СВЦЭМ!$B$39:$B$758,D$47)+'СЕТ СН'!$G$12+СВЦЭМ!$D$10+'СЕТ СН'!$G$6-'СЕТ СН'!$G$22</f>
        <v>2425.1798601800001</v>
      </c>
      <c r="E51" s="36">
        <f>SUMIFS(СВЦЭМ!$C$39:$C$758,СВЦЭМ!$A$39:$A$758,$A51,СВЦЭМ!$B$39:$B$758,E$47)+'СЕТ СН'!$G$12+СВЦЭМ!$D$10+'СЕТ СН'!$G$6-'СЕТ СН'!$G$22</f>
        <v>2435.0606096299998</v>
      </c>
      <c r="F51" s="36">
        <f>SUMIFS(СВЦЭМ!$C$39:$C$758,СВЦЭМ!$A$39:$A$758,$A51,СВЦЭМ!$B$39:$B$758,F$47)+'СЕТ СН'!$G$12+СВЦЭМ!$D$10+'СЕТ СН'!$G$6-'СЕТ СН'!$G$22</f>
        <v>2424.1935904299999</v>
      </c>
      <c r="G51" s="36">
        <f>SUMIFS(СВЦЭМ!$C$39:$C$758,СВЦЭМ!$A$39:$A$758,$A51,СВЦЭМ!$B$39:$B$758,G$47)+'СЕТ СН'!$G$12+СВЦЭМ!$D$10+'СЕТ СН'!$G$6-'СЕТ СН'!$G$22</f>
        <v>2386.2060024399998</v>
      </c>
      <c r="H51" s="36">
        <f>SUMIFS(СВЦЭМ!$C$39:$C$758,СВЦЭМ!$A$39:$A$758,$A51,СВЦЭМ!$B$39:$B$758,H$47)+'СЕТ СН'!$G$12+СВЦЭМ!$D$10+'СЕТ СН'!$G$6-'СЕТ СН'!$G$22</f>
        <v>2324.8184803200002</v>
      </c>
      <c r="I51" s="36">
        <f>SUMIFS(СВЦЭМ!$C$39:$C$758,СВЦЭМ!$A$39:$A$758,$A51,СВЦЭМ!$B$39:$B$758,I$47)+'СЕТ СН'!$G$12+СВЦЭМ!$D$10+'СЕТ СН'!$G$6-'СЕТ СН'!$G$22</f>
        <v>2263.0989104200003</v>
      </c>
      <c r="J51" s="36">
        <f>SUMIFS(СВЦЭМ!$C$39:$C$758,СВЦЭМ!$A$39:$A$758,$A51,СВЦЭМ!$B$39:$B$758,J$47)+'СЕТ СН'!$G$12+СВЦЭМ!$D$10+'СЕТ СН'!$G$6-'СЕТ СН'!$G$22</f>
        <v>2242.2103163000002</v>
      </c>
      <c r="K51" s="36">
        <f>SUMIFS(СВЦЭМ!$C$39:$C$758,СВЦЭМ!$A$39:$A$758,$A51,СВЦЭМ!$B$39:$B$758,K$47)+'СЕТ СН'!$G$12+СВЦЭМ!$D$10+'СЕТ СН'!$G$6-'СЕТ СН'!$G$22</f>
        <v>2234.61622691</v>
      </c>
      <c r="L51" s="36">
        <f>SUMIFS(СВЦЭМ!$C$39:$C$758,СВЦЭМ!$A$39:$A$758,$A51,СВЦЭМ!$B$39:$B$758,L$47)+'СЕТ СН'!$G$12+СВЦЭМ!$D$10+'СЕТ СН'!$G$6-'СЕТ СН'!$G$22</f>
        <v>2254.59659577</v>
      </c>
      <c r="M51" s="36">
        <f>SUMIFS(СВЦЭМ!$C$39:$C$758,СВЦЭМ!$A$39:$A$758,$A51,СВЦЭМ!$B$39:$B$758,M$47)+'СЕТ СН'!$G$12+СВЦЭМ!$D$10+'СЕТ СН'!$G$6-'СЕТ СН'!$G$22</f>
        <v>2298.3295281000001</v>
      </c>
      <c r="N51" s="36">
        <f>SUMIFS(СВЦЭМ!$C$39:$C$758,СВЦЭМ!$A$39:$A$758,$A51,СВЦЭМ!$B$39:$B$758,N$47)+'СЕТ СН'!$G$12+СВЦЭМ!$D$10+'СЕТ СН'!$G$6-'СЕТ СН'!$G$22</f>
        <v>2299.43740432</v>
      </c>
      <c r="O51" s="36">
        <f>SUMIFS(СВЦЭМ!$C$39:$C$758,СВЦЭМ!$A$39:$A$758,$A51,СВЦЭМ!$B$39:$B$758,O$47)+'СЕТ СН'!$G$12+СВЦЭМ!$D$10+'СЕТ СН'!$G$6-'СЕТ СН'!$G$22</f>
        <v>2317.2569280299999</v>
      </c>
      <c r="P51" s="36">
        <f>SUMIFS(СВЦЭМ!$C$39:$C$758,СВЦЭМ!$A$39:$A$758,$A51,СВЦЭМ!$B$39:$B$758,P$47)+'СЕТ СН'!$G$12+СВЦЭМ!$D$10+'СЕТ СН'!$G$6-'СЕТ СН'!$G$22</f>
        <v>2316.3447143200001</v>
      </c>
      <c r="Q51" s="36">
        <f>SUMIFS(СВЦЭМ!$C$39:$C$758,СВЦЭМ!$A$39:$A$758,$A51,СВЦЭМ!$B$39:$B$758,Q$47)+'СЕТ СН'!$G$12+СВЦЭМ!$D$10+'СЕТ СН'!$G$6-'СЕТ СН'!$G$22</f>
        <v>2373.6753994400001</v>
      </c>
      <c r="R51" s="36">
        <f>SUMIFS(СВЦЭМ!$C$39:$C$758,СВЦЭМ!$A$39:$A$758,$A51,СВЦЭМ!$B$39:$B$758,R$47)+'СЕТ СН'!$G$12+СВЦЭМ!$D$10+'СЕТ СН'!$G$6-'СЕТ СН'!$G$22</f>
        <v>2378.6962662800001</v>
      </c>
      <c r="S51" s="36">
        <f>SUMIFS(СВЦЭМ!$C$39:$C$758,СВЦЭМ!$A$39:$A$758,$A51,СВЦЭМ!$B$39:$B$758,S$47)+'СЕТ СН'!$G$12+СВЦЭМ!$D$10+'СЕТ СН'!$G$6-'СЕТ СН'!$G$22</f>
        <v>2334.6822976899998</v>
      </c>
      <c r="T51" s="36">
        <f>SUMIFS(СВЦЭМ!$C$39:$C$758,СВЦЭМ!$A$39:$A$758,$A51,СВЦЭМ!$B$39:$B$758,T$47)+'СЕТ СН'!$G$12+СВЦЭМ!$D$10+'СЕТ СН'!$G$6-'СЕТ СН'!$G$22</f>
        <v>2271.69286934</v>
      </c>
      <c r="U51" s="36">
        <f>SUMIFS(СВЦЭМ!$C$39:$C$758,СВЦЭМ!$A$39:$A$758,$A51,СВЦЭМ!$B$39:$B$758,U$47)+'СЕТ СН'!$G$12+СВЦЭМ!$D$10+'СЕТ СН'!$G$6-'СЕТ СН'!$G$22</f>
        <v>2254.67306564</v>
      </c>
      <c r="V51" s="36">
        <f>SUMIFS(СВЦЭМ!$C$39:$C$758,СВЦЭМ!$A$39:$A$758,$A51,СВЦЭМ!$B$39:$B$758,V$47)+'СЕТ СН'!$G$12+СВЦЭМ!$D$10+'СЕТ СН'!$G$6-'СЕТ СН'!$G$22</f>
        <v>2234.6150801500003</v>
      </c>
      <c r="W51" s="36">
        <f>SUMIFS(СВЦЭМ!$C$39:$C$758,СВЦЭМ!$A$39:$A$758,$A51,СВЦЭМ!$B$39:$B$758,W$47)+'СЕТ СН'!$G$12+СВЦЭМ!$D$10+'СЕТ СН'!$G$6-'СЕТ СН'!$G$22</f>
        <v>2219.7743267199999</v>
      </c>
      <c r="X51" s="36">
        <f>SUMIFS(СВЦЭМ!$C$39:$C$758,СВЦЭМ!$A$39:$A$758,$A51,СВЦЭМ!$B$39:$B$758,X$47)+'СЕТ СН'!$G$12+СВЦЭМ!$D$10+'СЕТ СН'!$G$6-'СЕТ СН'!$G$22</f>
        <v>2254.3020168000003</v>
      </c>
      <c r="Y51" s="36">
        <f>SUMIFS(СВЦЭМ!$C$39:$C$758,СВЦЭМ!$A$39:$A$758,$A51,СВЦЭМ!$B$39:$B$758,Y$47)+'СЕТ СН'!$G$12+СВЦЭМ!$D$10+'СЕТ СН'!$G$6-'СЕТ СН'!$G$22</f>
        <v>2307.2122929500001</v>
      </c>
    </row>
    <row r="52" spans="1:25" ht="15.75" x14ac:dyDescent="0.2">
      <c r="A52" s="35">
        <f t="shared" si="1"/>
        <v>45387</v>
      </c>
      <c r="B52" s="36">
        <f>SUMIFS(СВЦЭМ!$C$39:$C$758,СВЦЭМ!$A$39:$A$758,$A52,СВЦЭМ!$B$39:$B$758,B$47)+'СЕТ СН'!$G$12+СВЦЭМ!$D$10+'СЕТ СН'!$G$6-'СЕТ СН'!$G$22</f>
        <v>2294.1377594</v>
      </c>
      <c r="C52" s="36">
        <f>SUMIFS(СВЦЭМ!$C$39:$C$758,СВЦЭМ!$A$39:$A$758,$A52,СВЦЭМ!$B$39:$B$758,C$47)+'СЕТ СН'!$G$12+СВЦЭМ!$D$10+'СЕТ СН'!$G$6-'СЕТ СН'!$G$22</f>
        <v>2329.2850076199998</v>
      </c>
      <c r="D52" s="36">
        <f>SUMIFS(СВЦЭМ!$C$39:$C$758,СВЦЭМ!$A$39:$A$758,$A52,СВЦЭМ!$B$39:$B$758,D$47)+'СЕТ СН'!$G$12+СВЦЭМ!$D$10+'СЕТ СН'!$G$6-'СЕТ СН'!$G$22</f>
        <v>2361.3192496900001</v>
      </c>
      <c r="E52" s="36">
        <f>SUMIFS(СВЦЭМ!$C$39:$C$758,СВЦЭМ!$A$39:$A$758,$A52,СВЦЭМ!$B$39:$B$758,E$47)+'СЕТ СН'!$G$12+СВЦЭМ!$D$10+'СЕТ СН'!$G$6-'СЕТ СН'!$G$22</f>
        <v>2377.2219164600001</v>
      </c>
      <c r="F52" s="36">
        <f>SUMIFS(СВЦЭМ!$C$39:$C$758,СВЦЭМ!$A$39:$A$758,$A52,СВЦЭМ!$B$39:$B$758,F$47)+'СЕТ СН'!$G$12+СВЦЭМ!$D$10+'СЕТ СН'!$G$6-'СЕТ СН'!$G$22</f>
        <v>2371.8462870200001</v>
      </c>
      <c r="G52" s="36">
        <f>SUMIFS(СВЦЭМ!$C$39:$C$758,СВЦЭМ!$A$39:$A$758,$A52,СВЦЭМ!$B$39:$B$758,G$47)+'СЕТ СН'!$G$12+СВЦЭМ!$D$10+'СЕТ СН'!$G$6-'СЕТ СН'!$G$22</f>
        <v>2334.6927556199998</v>
      </c>
      <c r="H52" s="36">
        <f>SUMIFS(СВЦЭМ!$C$39:$C$758,СВЦЭМ!$A$39:$A$758,$A52,СВЦЭМ!$B$39:$B$758,H$47)+'СЕТ СН'!$G$12+СВЦЭМ!$D$10+'СЕТ СН'!$G$6-'СЕТ СН'!$G$22</f>
        <v>2275.41832974</v>
      </c>
      <c r="I52" s="36">
        <f>SUMIFS(СВЦЭМ!$C$39:$C$758,СВЦЭМ!$A$39:$A$758,$A52,СВЦЭМ!$B$39:$B$758,I$47)+'СЕТ СН'!$G$12+СВЦЭМ!$D$10+'СЕТ СН'!$G$6-'СЕТ СН'!$G$22</f>
        <v>2247.6684334400002</v>
      </c>
      <c r="J52" s="36">
        <f>SUMIFS(СВЦЭМ!$C$39:$C$758,СВЦЭМ!$A$39:$A$758,$A52,СВЦЭМ!$B$39:$B$758,J$47)+'СЕТ СН'!$G$12+СВЦЭМ!$D$10+'СЕТ СН'!$G$6-'СЕТ СН'!$G$22</f>
        <v>2215.0328743200002</v>
      </c>
      <c r="K52" s="36">
        <f>SUMIFS(СВЦЭМ!$C$39:$C$758,СВЦЭМ!$A$39:$A$758,$A52,СВЦЭМ!$B$39:$B$758,K$47)+'СЕТ СН'!$G$12+СВЦЭМ!$D$10+'СЕТ СН'!$G$6-'СЕТ СН'!$G$22</f>
        <v>2200.8997427300001</v>
      </c>
      <c r="L52" s="36">
        <f>SUMIFS(СВЦЭМ!$C$39:$C$758,СВЦЭМ!$A$39:$A$758,$A52,СВЦЭМ!$B$39:$B$758,L$47)+'СЕТ СН'!$G$12+СВЦЭМ!$D$10+'СЕТ СН'!$G$6-'СЕТ СН'!$G$22</f>
        <v>2213.19952749</v>
      </c>
      <c r="M52" s="36">
        <f>SUMIFS(СВЦЭМ!$C$39:$C$758,СВЦЭМ!$A$39:$A$758,$A52,СВЦЭМ!$B$39:$B$758,M$47)+'СЕТ СН'!$G$12+СВЦЭМ!$D$10+'СЕТ СН'!$G$6-'СЕТ СН'!$G$22</f>
        <v>2229.4155565900001</v>
      </c>
      <c r="N52" s="36">
        <f>SUMIFS(СВЦЭМ!$C$39:$C$758,СВЦЭМ!$A$39:$A$758,$A52,СВЦЭМ!$B$39:$B$758,N$47)+'СЕТ СН'!$G$12+СВЦЭМ!$D$10+'СЕТ СН'!$G$6-'СЕТ СН'!$G$22</f>
        <v>2243.4263681699999</v>
      </c>
      <c r="O52" s="36">
        <f>SUMIFS(СВЦЭМ!$C$39:$C$758,СВЦЭМ!$A$39:$A$758,$A52,СВЦЭМ!$B$39:$B$758,O$47)+'СЕТ СН'!$G$12+СВЦЭМ!$D$10+'СЕТ СН'!$G$6-'СЕТ СН'!$G$22</f>
        <v>2250.1112851100002</v>
      </c>
      <c r="P52" s="36">
        <f>SUMIFS(СВЦЭМ!$C$39:$C$758,СВЦЭМ!$A$39:$A$758,$A52,СВЦЭМ!$B$39:$B$758,P$47)+'СЕТ СН'!$G$12+СВЦЭМ!$D$10+'СЕТ СН'!$G$6-'СЕТ СН'!$G$22</f>
        <v>2298.4866609000001</v>
      </c>
      <c r="Q52" s="36">
        <f>SUMIFS(СВЦЭМ!$C$39:$C$758,СВЦЭМ!$A$39:$A$758,$A52,СВЦЭМ!$B$39:$B$758,Q$47)+'СЕТ СН'!$G$12+СВЦЭМ!$D$10+'СЕТ СН'!$G$6-'СЕТ СН'!$G$22</f>
        <v>2321.05130779</v>
      </c>
      <c r="R52" s="36">
        <f>SUMIFS(СВЦЭМ!$C$39:$C$758,СВЦЭМ!$A$39:$A$758,$A52,СВЦЭМ!$B$39:$B$758,R$47)+'СЕТ СН'!$G$12+СВЦЭМ!$D$10+'СЕТ СН'!$G$6-'СЕТ СН'!$G$22</f>
        <v>2283.9358088099998</v>
      </c>
      <c r="S52" s="36">
        <f>SUMIFS(СВЦЭМ!$C$39:$C$758,СВЦЭМ!$A$39:$A$758,$A52,СВЦЭМ!$B$39:$B$758,S$47)+'СЕТ СН'!$G$12+СВЦЭМ!$D$10+'СЕТ СН'!$G$6-'СЕТ СН'!$G$22</f>
        <v>2261.9341118400002</v>
      </c>
      <c r="T52" s="36">
        <f>SUMIFS(СВЦЭМ!$C$39:$C$758,СВЦЭМ!$A$39:$A$758,$A52,СВЦЭМ!$B$39:$B$758,T$47)+'СЕТ СН'!$G$12+СВЦЭМ!$D$10+'СЕТ СН'!$G$6-'СЕТ СН'!$G$22</f>
        <v>2230.2797138400001</v>
      </c>
      <c r="U52" s="36">
        <f>SUMIFS(СВЦЭМ!$C$39:$C$758,СВЦЭМ!$A$39:$A$758,$A52,СВЦЭМ!$B$39:$B$758,U$47)+'СЕТ СН'!$G$12+СВЦЭМ!$D$10+'СЕТ СН'!$G$6-'СЕТ СН'!$G$22</f>
        <v>2216.8922107200001</v>
      </c>
      <c r="V52" s="36">
        <f>SUMIFS(СВЦЭМ!$C$39:$C$758,СВЦЭМ!$A$39:$A$758,$A52,СВЦЭМ!$B$39:$B$758,V$47)+'СЕТ СН'!$G$12+СВЦЭМ!$D$10+'СЕТ СН'!$G$6-'СЕТ СН'!$G$22</f>
        <v>2216.4615457099999</v>
      </c>
      <c r="W52" s="36">
        <f>SUMIFS(СВЦЭМ!$C$39:$C$758,СВЦЭМ!$A$39:$A$758,$A52,СВЦЭМ!$B$39:$B$758,W$47)+'СЕТ СН'!$G$12+СВЦЭМ!$D$10+'СЕТ СН'!$G$6-'СЕТ СН'!$G$22</f>
        <v>2218.5869862700001</v>
      </c>
      <c r="X52" s="36">
        <f>SUMIFS(СВЦЭМ!$C$39:$C$758,СВЦЭМ!$A$39:$A$758,$A52,СВЦЭМ!$B$39:$B$758,X$47)+'СЕТ СН'!$G$12+СВЦЭМ!$D$10+'СЕТ СН'!$G$6-'СЕТ СН'!$G$22</f>
        <v>2243.30997656</v>
      </c>
      <c r="Y52" s="36">
        <f>SUMIFS(СВЦЭМ!$C$39:$C$758,СВЦЭМ!$A$39:$A$758,$A52,СВЦЭМ!$B$39:$B$758,Y$47)+'СЕТ СН'!$G$12+СВЦЭМ!$D$10+'СЕТ СН'!$G$6-'СЕТ СН'!$G$22</f>
        <v>2285.6195195099999</v>
      </c>
    </row>
    <row r="53" spans="1:25" ht="15.75" x14ac:dyDescent="0.2">
      <c r="A53" s="35">
        <f t="shared" si="1"/>
        <v>45388</v>
      </c>
      <c r="B53" s="36">
        <f>SUMIFS(СВЦЭМ!$C$39:$C$758,СВЦЭМ!$A$39:$A$758,$A53,СВЦЭМ!$B$39:$B$758,B$47)+'СЕТ СН'!$G$12+СВЦЭМ!$D$10+'СЕТ СН'!$G$6-'СЕТ СН'!$G$22</f>
        <v>2338.5168114899998</v>
      </c>
      <c r="C53" s="36">
        <f>SUMIFS(СВЦЭМ!$C$39:$C$758,СВЦЭМ!$A$39:$A$758,$A53,СВЦЭМ!$B$39:$B$758,C$47)+'СЕТ СН'!$G$12+СВЦЭМ!$D$10+'СЕТ СН'!$G$6-'СЕТ СН'!$G$22</f>
        <v>2349.11323872</v>
      </c>
      <c r="D53" s="36">
        <f>SUMIFS(СВЦЭМ!$C$39:$C$758,СВЦЭМ!$A$39:$A$758,$A53,СВЦЭМ!$B$39:$B$758,D$47)+'СЕТ СН'!$G$12+СВЦЭМ!$D$10+'СЕТ СН'!$G$6-'СЕТ СН'!$G$22</f>
        <v>2347.8276940400001</v>
      </c>
      <c r="E53" s="36">
        <f>SUMIFS(СВЦЭМ!$C$39:$C$758,СВЦЭМ!$A$39:$A$758,$A53,СВЦЭМ!$B$39:$B$758,E$47)+'СЕТ СН'!$G$12+СВЦЭМ!$D$10+'СЕТ СН'!$G$6-'СЕТ СН'!$G$22</f>
        <v>2377.3755914200001</v>
      </c>
      <c r="F53" s="36">
        <f>SUMIFS(СВЦЭМ!$C$39:$C$758,СВЦЭМ!$A$39:$A$758,$A53,СВЦЭМ!$B$39:$B$758,F$47)+'СЕТ СН'!$G$12+СВЦЭМ!$D$10+'СЕТ СН'!$G$6-'СЕТ СН'!$G$22</f>
        <v>2381.2952539100002</v>
      </c>
      <c r="G53" s="36">
        <f>SUMIFS(СВЦЭМ!$C$39:$C$758,СВЦЭМ!$A$39:$A$758,$A53,СВЦЭМ!$B$39:$B$758,G$47)+'СЕТ СН'!$G$12+СВЦЭМ!$D$10+'СЕТ СН'!$G$6-'СЕТ СН'!$G$22</f>
        <v>2369.01701426</v>
      </c>
      <c r="H53" s="36">
        <f>SUMIFS(СВЦЭМ!$C$39:$C$758,СВЦЭМ!$A$39:$A$758,$A53,СВЦЭМ!$B$39:$B$758,H$47)+'СЕТ СН'!$G$12+СВЦЭМ!$D$10+'СЕТ СН'!$G$6-'СЕТ СН'!$G$22</f>
        <v>2347.1354704999999</v>
      </c>
      <c r="I53" s="36">
        <f>SUMIFS(СВЦЭМ!$C$39:$C$758,СВЦЭМ!$A$39:$A$758,$A53,СВЦЭМ!$B$39:$B$758,I$47)+'СЕТ СН'!$G$12+СВЦЭМ!$D$10+'СЕТ СН'!$G$6-'СЕТ СН'!$G$22</f>
        <v>2285.4746239799997</v>
      </c>
      <c r="J53" s="36">
        <f>SUMIFS(СВЦЭМ!$C$39:$C$758,СВЦЭМ!$A$39:$A$758,$A53,СВЦЭМ!$B$39:$B$758,J$47)+'СЕТ СН'!$G$12+СВЦЭМ!$D$10+'СЕТ СН'!$G$6-'СЕТ СН'!$G$22</f>
        <v>2254.0697081100002</v>
      </c>
      <c r="K53" s="36">
        <f>SUMIFS(СВЦЭМ!$C$39:$C$758,СВЦЭМ!$A$39:$A$758,$A53,СВЦЭМ!$B$39:$B$758,K$47)+'СЕТ СН'!$G$12+СВЦЭМ!$D$10+'СЕТ СН'!$G$6-'СЕТ СН'!$G$22</f>
        <v>2219.0537074700001</v>
      </c>
      <c r="L53" s="36">
        <f>SUMIFS(СВЦЭМ!$C$39:$C$758,СВЦЭМ!$A$39:$A$758,$A53,СВЦЭМ!$B$39:$B$758,L$47)+'СЕТ СН'!$G$12+СВЦЭМ!$D$10+'СЕТ СН'!$G$6-'СЕТ СН'!$G$22</f>
        <v>2206.03320669</v>
      </c>
      <c r="M53" s="36">
        <f>SUMIFS(СВЦЭМ!$C$39:$C$758,СВЦЭМ!$A$39:$A$758,$A53,СВЦЭМ!$B$39:$B$758,M$47)+'СЕТ СН'!$G$12+СВЦЭМ!$D$10+'СЕТ СН'!$G$6-'СЕТ СН'!$G$22</f>
        <v>2208.21331934</v>
      </c>
      <c r="N53" s="36">
        <f>SUMIFS(СВЦЭМ!$C$39:$C$758,СВЦЭМ!$A$39:$A$758,$A53,СВЦЭМ!$B$39:$B$758,N$47)+'СЕТ СН'!$G$12+СВЦЭМ!$D$10+'СЕТ СН'!$G$6-'СЕТ СН'!$G$22</f>
        <v>2206.6767466000001</v>
      </c>
      <c r="O53" s="36">
        <f>SUMIFS(СВЦЭМ!$C$39:$C$758,СВЦЭМ!$A$39:$A$758,$A53,СВЦЭМ!$B$39:$B$758,O$47)+'СЕТ СН'!$G$12+СВЦЭМ!$D$10+'СЕТ СН'!$G$6-'СЕТ СН'!$G$22</f>
        <v>2221.0362754400003</v>
      </c>
      <c r="P53" s="36">
        <f>SUMIFS(СВЦЭМ!$C$39:$C$758,СВЦЭМ!$A$39:$A$758,$A53,СВЦЭМ!$B$39:$B$758,P$47)+'СЕТ СН'!$G$12+СВЦЭМ!$D$10+'СЕТ СН'!$G$6-'СЕТ СН'!$G$22</f>
        <v>2238.71463494</v>
      </c>
      <c r="Q53" s="36">
        <f>SUMIFS(СВЦЭМ!$C$39:$C$758,СВЦЭМ!$A$39:$A$758,$A53,СВЦЭМ!$B$39:$B$758,Q$47)+'СЕТ СН'!$G$12+СВЦЭМ!$D$10+'СЕТ СН'!$G$6-'СЕТ СН'!$G$22</f>
        <v>2257.6079448400001</v>
      </c>
      <c r="R53" s="36">
        <f>SUMIFS(СВЦЭМ!$C$39:$C$758,СВЦЭМ!$A$39:$A$758,$A53,СВЦЭМ!$B$39:$B$758,R$47)+'СЕТ СН'!$G$12+СВЦЭМ!$D$10+'СЕТ СН'!$G$6-'СЕТ СН'!$G$22</f>
        <v>2269.1774166200003</v>
      </c>
      <c r="S53" s="36">
        <f>SUMIFS(СВЦЭМ!$C$39:$C$758,СВЦЭМ!$A$39:$A$758,$A53,СВЦЭМ!$B$39:$B$758,S$47)+'СЕТ СН'!$G$12+СВЦЭМ!$D$10+'СЕТ СН'!$G$6-'СЕТ СН'!$G$22</f>
        <v>2236.4909585800001</v>
      </c>
      <c r="T53" s="36">
        <f>SUMIFS(СВЦЭМ!$C$39:$C$758,СВЦЭМ!$A$39:$A$758,$A53,СВЦЭМ!$B$39:$B$758,T$47)+'СЕТ СН'!$G$12+СВЦЭМ!$D$10+'СЕТ СН'!$G$6-'СЕТ СН'!$G$22</f>
        <v>2195.99076212</v>
      </c>
      <c r="U53" s="36">
        <f>SUMIFS(СВЦЭМ!$C$39:$C$758,СВЦЭМ!$A$39:$A$758,$A53,СВЦЭМ!$B$39:$B$758,U$47)+'СЕТ СН'!$G$12+СВЦЭМ!$D$10+'СЕТ СН'!$G$6-'СЕТ СН'!$G$22</f>
        <v>2175.5135467</v>
      </c>
      <c r="V53" s="36">
        <f>SUMIFS(СВЦЭМ!$C$39:$C$758,СВЦЭМ!$A$39:$A$758,$A53,СВЦЭМ!$B$39:$B$758,V$47)+'СЕТ СН'!$G$12+СВЦЭМ!$D$10+'СЕТ СН'!$G$6-'СЕТ СН'!$G$22</f>
        <v>2163.0652631399998</v>
      </c>
      <c r="W53" s="36">
        <f>SUMIFS(СВЦЭМ!$C$39:$C$758,СВЦЭМ!$A$39:$A$758,$A53,СВЦЭМ!$B$39:$B$758,W$47)+'СЕТ СН'!$G$12+СВЦЭМ!$D$10+'СЕТ СН'!$G$6-'СЕТ СН'!$G$22</f>
        <v>2146.7106231100001</v>
      </c>
      <c r="X53" s="36">
        <f>SUMIFS(СВЦЭМ!$C$39:$C$758,СВЦЭМ!$A$39:$A$758,$A53,СВЦЭМ!$B$39:$B$758,X$47)+'СЕТ СН'!$G$12+СВЦЭМ!$D$10+'СЕТ СН'!$G$6-'СЕТ СН'!$G$22</f>
        <v>2199.1791944800002</v>
      </c>
      <c r="Y53" s="36">
        <f>SUMIFS(СВЦЭМ!$C$39:$C$758,СВЦЭМ!$A$39:$A$758,$A53,СВЦЭМ!$B$39:$B$758,Y$47)+'СЕТ СН'!$G$12+СВЦЭМ!$D$10+'СЕТ СН'!$G$6-'СЕТ СН'!$G$22</f>
        <v>2236.55316748</v>
      </c>
    </row>
    <row r="54" spans="1:25" ht="15.75" x14ac:dyDescent="0.2">
      <c r="A54" s="35">
        <f t="shared" si="1"/>
        <v>45389</v>
      </c>
      <c r="B54" s="36">
        <f>SUMIFS(СВЦЭМ!$C$39:$C$758,СВЦЭМ!$A$39:$A$758,$A54,СВЦЭМ!$B$39:$B$758,B$47)+'СЕТ СН'!$G$12+СВЦЭМ!$D$10+'СЕТ СН'!$G$6-'СЕТ СН'!$G$22</f>
        <v>2334.35751076</v>
      </c>
      <c r="C54" s="36">
        <f>SUMIFS(СВЦЭМ!$C$39:$C$758,СВЦЭМ!$A$39:$A$758,$A54,СВЦЭМ!$B$39:$B$758,C$47)+'СЕТ СН'!$G$12+СВЦЭМ!$D$10+'СЕТ СН'!$G$6-'СЕТ СН'!$G$22</f>
        <v>2379.3834350699999</v>
      </c>
      <c r="D54" s="36">
        <f>SUMIFS(СВЦЭМ!$C$39:$C$758,СВЦЭМ!$A$39:$A$758,$A54,СВЦЭМ!$B$39:$B$758,D$47)+'СЕТ СН'!$G$12+СВЦЭМ!$D$10+'СЕТ СН'!$G$6-'СЕТ СН'!$G$22</f>
        <v>2417.1710420999998</v>
      </c>
      <c r="E54" s="36">
        <f>SUMIFS(СВЦЭМ!$C$39:$C$758,СВЦЭМ!$A$39:$A$758,$A54,СВЦЭМ!$B$39:$B$758,E$47)+'СЕТ СН'!$G$12+СВЦЭМ!$D$10+'СЕТ СН'!$G$6-'СЕТ СН'!$G$22</f>
        <v>2406.3853523399998</v>
      </c>
      <c r="F54" s="36">
        <f>SUMIFS(СВЦЭМ!$C$39:$C$758,СВЦЭМ!$A$39:$A$758,$A54,СВЦЭМ!$B$39:$B$758,F$47)+'СЕТ СН'!$G$12+СВЦЭМ!$D$10+'СЕТ СН'!$G$6-'СЕТ СН'!$G$22</f>
        <v>2412.08456286</v>
      </c>
      <c r="G54" s="36">
        <f>SUMIFS(СВЦЭМ!$C$39:$C$758,СВЦЭМ!$A$39:$A$758,$A54,СВЦЭМ!$B$39:$B$758,G$47)+'СЕТ СН'!$G$12+СВЦЭМ!$D$10+'СЕТ СН'!$G$6-'СЕТ СН'!$G$22</f>
        <v>2411.5968649299998</v>
      </c>
      <c r="H54" s="36">
        <f>SUMIFS(СВЦЭМ!$C$39:$C$758,СВЦЭМ!$A$39:$A$758,$A54,СВЦЭМ!$B$39:$B$758,H$47)+'СЕТ СН'!$G$12+СВЦЭМ!$D$10+'СЕТ СН'!$G$6-'СЕТ СН'!$G$22</f>
        <v>2403.4724103499998</v>
      </c>
      <c r="I54" s="36">
        <f>SUMIFS(СВЦЭМ!$C$39:$C$758,СВЦЭМ!$A$39:$A$758,$A54,СВЦЭМ!$B$39:$B$758,I$47)+'СЕТ СН'!$G$12+СВЦЭМ!$D$10+'СЕТ СН'!$G$6-'СЕТ СН'!$G$22</f>
        <v>2335.61355718</v>
      </c>
      <c r="J54" s="36">
        <f>SUMIFS(СВЦЭМ!$C$39:$C$758,СВЦЭМ!$A$39:$A$758,$A54,СВЦЭМ!$B$39:$B$758,J$47)+'СЕТ СН'!$G$12+СВЦЭМ!$D$10+'СЕТ СН'!$G$6-'СЕТ СН'!$G$22</f>
        <v>2286.4213888100003</v>
      </c>
      <c r="K54" s="36">
        <f>SUMIFS(СВЦЭМ!$C$39:$C$758,СВЦЭМ!$A$39:$A$758,$A54,СВЦЭМ!$B$39:$B$758,K$47)+'СЕТ СН'!$G$12+СВЦЭМ!$D$10+'СЕТ СН'!$G$6-'СЕТ СН'!$G$22</f>
        <v>2229.5581205900003</v>
      </c>
      <c r="L54" s="36">
        <f>SUMIFS(СВЦЭМ!$C$39:$C$758,СВЦЭМ!$A$39:$A$758,$A54,СВЦЭМ!$B$39:$B$758,L$47)+'СЕТ СН'!$G$12+СВЦЭМ!$D$10+'СЕТ СН'!$G$6-'СЕТ СН'!$G$22</f>
        <v>2201.0212787</v>
      </c>
      <c r="M54" s="36">
        <f>SUMIFS(СВЦЭМ!$C$39:$C$758,СВЦЭМ!$A$39:$A$758,$A54,СВЦЭМ!$B$39:$B$758,M$47)+'СЕТ СН'!$G$12+СВЦЭМ!$D$10+'СЕТ СН'!$G$6-'СЕТ СН'!$G$22</f>
        <v>2203.4115699500003</v>
      </c>
      <c r="N54" s="36">
        <f>SUMIFS(СВЦЭМ!$C$39:$C$758,СВЦЭМ!$A$39:$A$758,$A54,СВЦЭМ!$B$39:$B$758,N$47)+'СЕТ СН'!$G$12+СВЦЭМ!$D$10+'СЕТ СН'!$G$6-'СЕТ СН'!$G$22</f>
        <v>2215.2473335200002</v>
      </c>
      <c r="O54" s="36">
        <f>SUMIFS(СВЦЭМ!$C$39:$C$758,СВЦЭМ!$A$39:$A$758,$A54,СВЦЭМ!$B$39:$B$758,O$47)+'СЕТ СН'!$G$12+СВЦЭМ!$D$10+'СЕТ СН'!$G$6-'СЕТ СН'!$G$22</f>
        <v>2239.2004248799999</v>
      </c>
      <c r="P54" s="36">
        <f>SUMIFS(СВЦЭМ!$C$39:$C$758,СВЦЭМ!$A$39:$A$758,$A54,СВЦЭМ!$B$39:$B$758,P$47)+'СЕТ СН'!$G$12+СВЦЭМ!$D$10+'СЕТ СН'!$G$6-'СЕТ СН'!$G$22</f>
        <v>2260.7679275700002</v>
      </c>
      <c r="Q54" s="36">
        <f>SUMIFS(СВЦЭМ!$C$39:$C$758,СВЦЭМ!$A$39:$A$758,$A54,СВЦЭМ!$B$39:$B$758,Q$47)+'СЕТ СН'!$G$12+СВЦЭМ!$D$10+'СЕТ СН'!$G$6-'СЕТ СН'!$G$22</f>
        <v>2276.0896718100003</v>
      </c>
      <c r="R54" s="36">
        <f>SUMIFS(СВЦЭМ!$C$39:$C$758,СВЦЭМ!$A$39:$A$758,$A54,СВЦЭМ!$B$39:$B$758,R$47)+'СЕТ СН'!$G$12+СВЦЭМ!$D$10+'СЕТ СН'!$G$6-'СЕТ СН'!$G$22</f>
        <v>2281.18977438</v>
      </c>
      <c r="S54" s="36">
        <f>SUMIFS(СВЦЭМ!$C$39:$C$758,СВЦЭМ!$A$39:$A$758,$A54,СВЦЭМ!$B$39:$B$758,S$47)+'СЕТ СН'!$G$12+СВЦЭМ!$D$10+'СЕТ СН'!$G$6-'СЕТ СН'!$G$22</f>
        <v>2247.7288660200002</v>
      </c>
      <c r="T54" s="36">
        <f>SUMIFS(СВЦЭМ!$C$39:$C$758,СВЦЭМ!$A$39:$A$758,$A54,СВЦЭМ!$B$39:$B$758,T$47)+'СЕТ СН'!$G$12+СВЦЭМ!$D$10+'СЕТ СН'!$G$6-'СЕТ СН'!$G$22</f>
        <v>2211.69202236</v>
      </c>
      <c r="U54" s="36">
        <f>SUMIFS(СВЦЭМ!$C$39:$C$758,СВЦЭМ!$A$39:$A$758,$A54,СВЦЭМ!$B$39:$B$758,U$47)+'СЕТ СН'!$G$12+СВЦЭМ!$D$10+'СЕТ СН'!$G$6-'СЕТ СН'!$G$22</f>
        <v>2217.6201916800001</v>
      </c>
      <c r="V54" s="36">
        <f>SUMIFS(СВЦЭМ!$C$39:$C$758,СВЦЭМ!$A$39:$A$758,$A54,СВЦЭМ!$B$39:$B$758,V$47)+'СЕТ СН'!$G$12+СВЦЭМ!$D$10+'СЕТ СН'!$G$6-'СЕТ СН'!$G$22</f>
        <v>2183.9638253200001</v>
      </c>
      <c r="W54" s="36">
        <f>SUMIFS(СВЦЭМ!$C$39:$C$758,СВЦЭМ!$A$39:$A$758,$A54,СВЦЭМ!$B$39:$B$758,W$47)+'СЕТ СН'!$G$12+СВЦЭМ!$D$10+'СЕТ СН'!$G$6-'СЕТ СН'!$G$22</f>
        <v>2165.4770379900001</v>
      </c>
      <c r="X54" s="36">
        <f>SUMIFS(СВЦЭМ!$C$39:$C$758,СВЦЭМ!$A$39:$A$758,$A54,СВЦЭМ!$B$39:$B$758,X$47)+'СЕТ СН'!$G$12+СВЦЭМ!$D$10+'СЕТ СН'!$G$6-'СЕТ СН'!$G$22</f>
        <v>2218.1663265800003</v>
      </c>
      <c r="Y54" s="36">
        <f>SUMIFS(СВЦЭМ!$C$39:$C$758,СВЦЭМ!$A$39:$A$758,$A54,СВЦЭМ!$B$39:$B$758,Y$47)+'СЕТ СН'!$G$12+СВЦЭМ!$D$10+'СЕТ СН'!$G$6-'СЕТ СН'!$G$22</f>
        <v>2239.4293135100002</v>
      </c>
    </row>
    <row r="55" spans="1:25" ht="15.75" x14ac:dyDescent="0.2">
      <c r="A55" s="35">
        <f t="shared" si="1"/>
        <v>45390</v>
      </c>
      <c r="B55" s="36">
        <f>SUMIFS(СВЦЭМ!$C$39:$C$758,СВЦЭМ!$A$39:$A$758,$A55,СВЦЭМ!$B$39:$B$758,B$47)+'СЕТ СН'!$G$12+СВЦЭМ!$D$10+'СЕТ СН'!$G$6-'СЕТ СН'!$G$22</f>
        <v>2218.3990471900001</v>
      </c>
      <c r="C55" s="36">
        <f>SUMIFS(СВЦЭМ!$C$39:$C$758,СВЦЭМ!$A$39:$A$758,$A55,СВЦЭМ!$B$39:$B$758,C$47)+'СЕТ СН'!$G$12+СВЦЭМ!$D$10+'СЕТ СН'!$G$6-'СЕТ СН'!$G$22</f>
        <v>2256.6342835999999</v>
      </c>
      <c r="D55" s="36">
        <f>SUMIFS(СВЦЭМ!$C$39:$C$758,СВЦЭМ!$A$39:$A$758,$A55,СВЦЭМ!$B$39:$B$758,D$47)+'СЕТ СН'!$G$12+СВЦЭМ!$D$10+'СЕТ СН'!$G$6-'СЕТ СН'!$G$22</f>
        <v>2280.5491536999998</v>
      </c>
      <c r="E55" s="36">
        <f>SUMIFS(СВЦЭМ!$C$39:$C$758,СВЦЭМ!$A$39:$A$758,$A55,СВЦЭМ!$B$39:$B$758,E$47)+'СЕТ СН'!$G$12+СВЦЭМ!$D$10+'СЕТ СН'!$G$6-'СЕТ СН'!$G$22</f>
        <v>2298.8222252799997</v>
      </c>
      <c r="F55" s="36">
        <f>SUMIFS(СВЦЭМ!$C$39:$C$758,СВЦЭМ!$A$39:$A$758,$A55,СВЦЭМ!$B$39:$B$758,F$47)+'СЕТ СН'!$G$12+СВЦЭМ!$D$10+'СЕТ СН'!$G$6-'СЕТ СН'!$G$22</f>
        <v>2274.0416803399999</v>
      </c>
      <c r="G55" s="36">
        <f>SUMIFS(СВЦЭМ!$C$39:$C$758,СВЦЭМ!$A$39:$A$758,$A55,СВЦЭМ!$B$39:$B$758,G$47)+'СЕТ СН'!$G$12+СВЦЭМ!$D$10+'СЕТ СН'!$G$6-'СЕТ СН'!$G$22</f>
        <v>2280.9684636299999</v>
      </c>
      <c r="H55" s="36">
        <f>SUMIFS(СВЦЭМ!$C$39:$C$758,СВЦЭМ!$A$39:$A$758,$A55,СВЦЭМ!$B$39:$B$758,H$47)+'СЕТ СН'!$G$12+СВЦЭМ!$D$10+'СЕТ СН'!$G$6-'СЕТ СН'!$G$22</f>
        <v>2237.1570715600001</v>
      </c>
      <c r="I55" s="36">
        <f>SUMIFS(СВЦЭМ!$C$39:$C$758,СВЦЭМ!$A$39:$A$758,$A55,СВЦЭМ!$B$39:$B$758,I$47)+'СЕТ СН'!$G$12+СВЦЭМ!$D$10+'СЕТ СН'!$G$6-'СЕТ СН'!$G$22</f>
        <v>2271.6583869900001</v>
      </c>
      <c r="J55" s="36">
        <f>SUMIFS(СВЦЭМ!$C$39:$C$758,СВЦЭМ!$A$39:$A$758,$A55,СВЦЭМ!$B$39:$B$758,J$47)+'СЕТ СН'!$G$12+СВЦЭМ!$D$10+'СЕТ СН'!$G$6-'СЕТ СН'!$G$22</f>
        <v>2219.7326524</v>
      </c>
      <c r="K55" s="36">
        <f>SUMIFS(СВЦЭМ!$C$39:$C$758,СВЦЭМ!$A$39:$A$758,$A55,СВЦЭМ!$B$39:$B$758,K$47)+'СЕТ СН'!$G$12+СВЦЭМ!$D$10+'СЕТ СН'!$G$6-'СЕТ СН'!$G$22</f>
        <v>2203.1005259500002</v>
      </c>
      <c r="L55" s="36">
        <f>SUMIFS(СВЦЭМ!$C$39:$C$758,СВЦЭМ!$A$39:$A$758,$A55,СВЦЭМ!$B$39:$B$758,L$47)+'СЕТ СН'!$G$12+СВЦЭМ!$D$10+'СЕТ СН'!$G$6-'СЕТ СН'!$G$22</f>
        <v>2203.4288373700001</v>
      </c>
      <c r="M55" s="36">
        <f>SUMIFS(СВЦЭМ!$C$39:$C$758,СВЦЭМ!$A$39:$A$758,$A55,СВЦЭМ!$B$39:$B$758,M$47)+'СЕТ СН'!$G$12+СВЦЭМ!$D$10+'СЕТ СН'!$G$6-'СЕТ СН'!$G$22</f>
        <v>2233.3723016700001</v>
      </c>
      <c r="N55" s="36">
        <f>SUMIFS(СВЦЭМ!$C$39:$C$758,СВЦЭМ!$A$39:$A$758,$A55,СВЦЭМ!$B$39:$B$758,N$47)+'СЕТ СН'!$G$12+СВЦЭМ!$D$10+'СЕТ СН'!$G$6-'СЕТ СН'!$G$22</f>
        <v>2248.06471521</v>
      </c>
      <c r="O55" s="36">
        <f>SUMIFS(СВЦЭМ!$C$39:$C$758,СВЦЭМ!$A$39:$A$758,$A55,СВЦЭМ!$B$39:$B$758,O$47)+'СЕТ СН'!$G$12+СВЦЭМ!$D$10+'СЕТ СН'!$G$6-'СЕТ СН'!$G$22</f>
        <v>2268.2707364100002</v>
      </c>
      <c r="P55" s="36">
        <f>SUMIFS(СВЦЭМ!$C$39:$C$758,СВЦЭМ!$A$39:$A$758,$A55,СВЦЭМ!$B$39:$B$758,P$47)+'СЕТ СН'!$G$12+СВЦЭМ!$D$10+'СЕТ СН'!$G$6-'СЕТ СН'!$G$22</f>
        <v>2279.05362251</v>
      </c>
      <c r="Q55" s="36">
        <f>SUMIFS(СВЦЭМ!$C$39:$C$758,СВЦЭМ!$A$39:$A$758,$A55,СВЦЭМ!$B$39:$B$758,Q$47)+'СЕТ СН'!$G$12+СВЦЭМ!$D$10+'СЕТ СН'!$G$6-'СЕТ СН'!$G$22</f>
        <v>2297.3308508600003</v>
      </c>
      <c r="R55" s="36">
        <f>SUMIFS(СВЦЭМ!$C$39:$C$758,СВЦЭМ!$A$39:$A$758,$A55,СВЦЭМ!$B$39:$B$758,R$47)+'СЕТ СН'!$G$12+СВЦЭМ!$D$10+'СЕТ СН'!$G$6-'СЕТ СН'!$G$22</f>
        <v>2299.7868572500001</v>
      </c>
      <c r="S55" s="36">
        <f>SUMIFS(СВЦЭМ!$C$39:$C$758,СВЦЭМ!$A$39:$A$758,$A55,СВЦЭМ!$B$39:$B$758,S$47)+'СЕТ СН'!$G$12+СВЦЭМ!$D$10+'СЕТ СН'!$G$6-'СЕТ СН'!$G$22</f>
        <v>2280.9503316</v>
      </c>
      <c r="T55" s="36">
        <f>SUMIFS(СВЦЭМ!$C$39:$C$758,СВЦЭМ!$A$39:$A$758,$A55,СВЦЭМ!$B$39:$B$758,T$47)+'СЕТ СН'!$G$12+СВЦЭМ!$D$10+'СЕТ СН'!$G$6-'СЕТ СН'!$G$22</f>
        <v>2256.56848494</v>
      </c>
      <c r="U55" s="36">
        <f>SUMIFS(СВЦЭМ!$C$39:$C$758,СВЦЭМ!$A$39:$A$758,$A55,СВЦЭМ!$B$39:$B$758,U$47)+'СЕТ СН'!$G$12+СВЦЭМ!$D$10+'СЕТ СН'!$G$6-'СЕТ СН'!$G$22</f>
        <v>2229.41276677</v>
      </c>
      <c r="V55" s="36">
        <f>SUMIFS(СВЦЭМ!$C$39:$C$758,СВЦЭМ!$A$39:$A$758,$A55,СВЦЭМ!$B$39:$B$758,V$47)+'СЕТ СН'!$G$12+СВЦЭМ!$D$10+'СЕТ СН'!$G$6-'СЕТ СН'!$G$22</f>
        <v>2227.4531172400002</v>
      </c>
      <c r="W55" s="36">
        <f>SUMIFS(СВЦЭМ!$C$39:$C$758,СВЦЭМ!$A$39:$A$758,$A55,СВЦЭМ!$B$39:$B$758,W$47)+'СЕТ СН'!$G$12+СВЦЭМ!$D$10+'СЕТ СН'!$G$6-'СЕТ СН'!$G$22</f>
        <v>2220.4152836900003</v>
      </c>
      <c r="X55" s="36">
        <f>SUMIFS(СВЦЭМ!$C$39:$C$758,СВЦЭМ!$A$39:$A$758,$A55,СВЦЭМ!$B$39:$B$758,X$47)+'СЕТ СН'!$G$12+СВЦЭМ!$D$10+'СЕТ СН'!$G$6-'СЕТ СН'!$G$22</f>
        <v>2268.1415258699999</v>
      </c>
      <c r="Y55" s="36">
        <f>SUMIFS(СВЦЭМ!$C$39:$C$758,СВЦЭМ!$A$39:$A$758,$A55,СВЦЭМ!$B$39:$B$758,Y$47)+'СЕТ СН'!$G$12+СВЦЭМ!$D$10+'СЕТ СН'!$G$6-'СЕТ СН'!$G$22</f>
        <v>2304.1501458100001</v>
      </c>
    </row>
    <row r="56" spans="1:25" ht="15.75" x14ac:dyDescent="0.2">
      <c r="A56" s="35">
        <f t="shared" si="1"/>
        <v>45391</v>
      </c>
      <c r="B56" s="36">
        <f>SUMIFS(СВЦЭМ!$C$39:$C$758,СВЦЭМ!$A$39:$A$758,$A56,СВЦЭМ!$B$39:$B$758,B$47)+'СЕТ СН'!$G$12+СВЦЭМ!$D$10+'СЕТ СН'!$G$6-'СЕТ СН'!$G$22</f>
        <v>2293.0261707099999</v>
      </c>
      <c r="C56" s="36">
        <f>SUMIFS(СВЦЭМ!$C$39:$C$758,СВЦЭМ!$A$39:$A$758,$A56,СВЦЭМ!$B$39:$B$758,C$47)+'СЕТ СН'!$G$12+СВЦЭМ!$D$10+'СЕТ СН'!$G$6-'СЕТ СН'!$G$22</f>
        <v>2337.4373475799998</v>
      </c>
      <c r="D56" s="36">
        <f>SUMIFS(СВЦЭМ!$C$39:$C$758,СВЦЭМ!$A$39:$A$758,$A56,СВЦЭМ!$B$39:$B$758,D$47)+'СЕТ СН'!$G$12+СВЦЭМ!$D$10+'СЕТ СН'!$G$6-'СЕТ СН'!$G$22</f>
        <v>2376.0684052199999</v>
      </c>
      <c r="E56" s="36">
        <f>SUMIFS(СВЦЭМ!$C$39:$C$758,СВЦЭМ!$A$39:$A$758,$A56,СВЦЭМ!$B$39:$B$758,E$47)+'СЕТ СН'!$G$12+СВЦЭМ!$D$10+'СЕТ СН'!$G$6-'СЕТ СН'!$G$22</f>
        <v>2396.70176214</v>
      </c>
      <c r="F56" s="36">
        <f>SUMIFS(СВЦЭМ!$C$39:$C$758,СВЦЭМ!$A$39:$A$758,$A56,СВЦЭМ!$B$39:$B$758,F$47)+'СЕТ СН'!$G$12+СВЦЭМ!$D$10+'СЕТ СН'!$G$6-'СЕТ СН'!$G$22</f>
        <v>2381.2631363199998</v>
      </c>
      <c r="G56" s="36">
        <f>SUMIFS(СВЦЭМ!$C$39:$C$758,СВЦЭМ!$A$39:$A$758,$A56,СВЦЭМ!$B$39:$B$758,G$47)+'СЕТ СН'!$G$12+СВЦЭМ!$D$10+'СЕТ СН'!$G$6-'СЕТ СН'!$G$22</f>
        <v>2368.4095943799998</v>
      </c>
      <c r="H56" s="36">
        <f>SUMIFS(СВЦЭМ!$C$39:$C$758,СВЦЭМ!$A$39:$A$758,$A56,СВЦЭМ!$B$39:$B$758,H$47)+'СЕТ СН'!$G$12+СВЦЭМ!$D$10+'СЕТ СН'!$G$6-'СЕТ СН'!$G$22</f>
        <v>2325.5467125499999</v>
      </c>
      <c r="I56" s="36">
        <f>SUMIFS(СВЦЭМ!$C$39:$C$758,СВЦЭМ!$A$39:$A$758,$A56,СВЦЭМ!$B$39:$B$758,I$47)+'СЕТ СН'!$G$12+СВЦЭМ!$D$10+'СЕТ СН'!$G$6-'СЕТ СН'!$G$22</f>
        <v>2272.5640219400002</v>
      </c>
      <c r="J56" s="36">
        <f>SUMIFS(СВЦЭМ!$C$39:$C$758,СВЦЭМ!$A$39:$A$758,$A56,СВЦЭМ!$B$39:$B$758,J$47)+'СЕТ СН'!$G$12+СВЦЭМ!$D$10+'СЕТ СН'!$G$6-'СЕТ СН'!$G$22</f>
        <v>2250.2212587100003</v>
      </c>
      <c r="K56" s="36">
        <f>SUMIFS(СВЦЭМ!$C$39:$C$758,СВЦЭМ!$A$39:$A$758,$A56,СВЦЭМ!$B$39:$B$758,K$47)+'СЕТ СН'!$G$12+СВЦЭМ!$D$10+'СЕТ СН'!$G$6-'СЕТ СН'!$G$22</f>
        <v>2238.0214004700001</v>
      </c>
      <c r="L56" s="36">
        <f>SUMIFS(СВЦЭМ!$C$39:$C$758,СВЦЭМ!$A$39:$A$758,$A56,СВЦЭМ!$B$39:$B$758,L$47)+'СЕТ СН'!$G$12+СВЦЭМ!$D$10+'СЕТ СН'!$G$6-'СЕТ СН'!$G$22</f>
        <v>2246.09285606</v>
      </c>
      <c r="M56" s="36">
        <f>SUMIFS(СВЦЭМ!$C$39:$C$758,СВЦЭМ!$A$39:$A$758,$A56,СВЦЭМ!$B$39:$B$758,M$47)+'СЕТ СН'!$G$12+СВЦЭМ!$D$10+'СЕТ СН'!$G$6-'СЕТ СН'!$G$22</f>
        <v>2265.3141902100001</v>
      </c>
      <c r="N56" s="36">
        <f>SUMIFS(СВЦЭМ!$C$39:$C$758,СВЦЭМ!$A$39:$A$758,$A56,СВЦЭМ!$B$39:$B$758,N$47)+'СЕТ СН'!$G$12+СВЦЭМ!$D$10+'СЕТ СН'!$G$6-'СЕТ СН'!$G$22</f>
        <v>2272.7324375900002</v>
      </c>
      <c r="O56" s="36">
        <f>SUMIFS(СВЦЭМ!$C$39:$C$758,СВЦЭМ!$A$39:$A$758,$A56,СВЦЭМ!$B$39:$B$758,O$47)+'СЕТ СН'!$G$12+СВЦЭМ!$D$10+'СЕТ СН'!$G$6-'СЕТ СН'!$G$22</f>
        <v>2288.6982768299999</v>
      </c>
      <c r="P56" s="36">
        <f>SUMIFS(СВЦЭМ!$C$39:$C$758,СВЦЭМ!$A$39:$A$758,$A56,СВЦЭМ!$B$39:$B$758,P$47)+'СЕТ СН'!$G$12+СВЦЭМ!$D$10+'СЕТ СН'!$G$6-'СЕТ СН'!$G$22</f>
        <v>2301.2287173</v>
      </c>
      <c r="Q56" s="36">
        <f>SUMIFS(СВЦЭМ!$C$39:$C$758,СВЦЭМ!$A$39:$A$758,$A56,СВЦЭМ!$B$39:$B$758,Q$47)+'СЕТ СН'!$G$12+СВЦЭМ!$D$10+'СЕТ СН'!$G$6-'СЕТ СН'!$G$22</f>
        <v>2324.8312055400002</v>
      </c>
      <c r="R56" s="36">
        <f>SUMIFS(СВЦЭМ!$C$39:$C$758,СВЦЭМ!$A$39:$A$758,$A56,СВЦЭМ!$B$39:$B$758,R$47)+'СЕТ СН'!$G$12+СВЦЭМ!$D$10+'СЕТ СН'!$G$6-'СЕТ СН'!$G$22</f>
        <v>2325.8523311500003</v>
      </c>
      <c r="S56" s="36">
        <f>SUMIFS(СВЦЭМ!$C$39:$C$758,СВЦЭМ!$A$39:$A$758,$A56,СВЦЭМ!$B$39:$B$758,S$47)+'СЕТ СН'!$G$12+СВЦЭМ!$D$10+'СЕТ СН'!$G$6-'СЕТ СН'!$G$22</f>
        <v>2310.3806082900001</v>
      </c>
      <c r="T56" s="36">
        <f>SUMIFS(СВЦЭМ!$C$39:$C$758,СВЦЭМ!$A$39:$A$758,$A56,СВЦЭМ!$B$39:$B$758,T$47)+'СЕТ СН'!$G$12+СВЦЭМ!$D$10+'СЕТ СН'!$G$6-'СЕТ СН'!$G$22</f>
        <v>2278.96552905</v>
      </c>
      <c r="U56" s="36">
        <f>SUMIFS(СВЦЭМ!$C$39:$C$758,СВЦЭМ!$A$39:$A$758,$A56,СВЦЭМ!$B$39:$B$758,U$47)+'СЕТ СН'!$G$12+СВЦЭМ!$D$10+'СЕТ СН'!$G$6-'СЕТ СН'!$G$22</f>
        <v>2266.1850800699999</v>
      </c>
      <c r="V56" s="36">
        <f>SUMIFS(СВЦЭМ!$C$39:$C$758,СВЦЭМ!$A$39:$A$758,$A56,СВЦЭМ!$B$39:$B$758,V$47)+'СЕТ СН'!$G$12+СВЦЭМ!$D$10+'СЕТ СН'!$G$6-'СЕТ СН'!$G$22</f>
        <v>2237.4720656200002</v>
      </c>
      <c r="W56" s="36">
        <f>SUMIFS(СВЦЭМ!$C$39:$C$758,СВЦЭМ!$A$39:$A$758,$A56,СВЦЭМ!$B$39:$B$758,W$47)+'СЕТ СН'!$G$12+СВЦЭМ!$D$10+'СЕТ СН'!$G$6-'СЕТ СН'!$G$22</f>
        <v>2245.3622104700003</v>
      </c>
      <c r="X56" s="36">
        <f>SUMIFS(СВЦЭМ!$C$39:$C$758,СВЦЭМ!$A$39:$A$758,$A56,СВЦЭМ!$B$39:$B$758,X$47)+'СЕТ СН'!$G$12+СВЦЭМ!$D$10+'СЕТ СН'!$G$6-'СЕТ СН'!$G$22</f>
        <v>2327.6824336999998</v>
      </c>
      <c r="Y56" s="36">
        <f>SUMIFS(СВЦЭМ!$C$39:$C$758,СВЦЭМ!$A$39:$A$758,$A56,СВЦЭМ!$B$39:$B$758,Y$47)+'СЕТ СН'!$G$12+СВЦЭМ!$D$10+'СЕТ СН'!$G$6-'СЕТ СН'!$G$22</f>
        <v>2324.9304024499997</v>
      </c>
    </row>
    <row r="57" spans="1:25" ht="15.75" x14ac:dyDescent="0.2">
      <c r="A57" s="35">
        <f t="shared" si="1"/>
        <v>45392</v>
      </c>
      <c r="B57" s="36">
        <f>SUMIFS(СВЦЭМ!$C$39:$C$758,СВЦЭМ!$A$39:$A$758,$A57,СВЦЭМ!$B$39:$B$758,B$47)+'СЕТ СН'!$G$12+СВЦЭМ!$D$10+'СЕТ СН'!$G$6-'СЕТ СН'!$G$22</f>
        <v>2414.6570779099998</v>
      </c>
      <c r="C57" s="36">
        <f>SUMIFS(СВЦЭМ!$C$39:$C$758,СВЦЭМ!$A$39:$A$758,$A57,СВЦЭМ!$B$39:$B$758,C$47)+'СЕТ СН'!$G$12+СВЦЭМ!$D$10+'СЕТ СН'!$G$6-'СЕТ СН'!$G$22</f>
        <v>2508.2969142799998</v>
      </c>
      <c r="D57" s="36">
        <f>SUMIFS(СВЦЭМ!$C$39:$C$758,СВЦЭМ!$A$39:$A$758,$A57,СВЦЭМ!$B$39:$B$758,D$47)+'СЕТ СН'!$G$12+СВЦЭМ!$D$10+'СЕТ СН'!$G$6-'СЕТ СН'!$G$22</f>
        <v>2512.6314228699998</v>
      </c>
      <c r="E57" s="36">
        <f>SUMIFS(СВЦЭМ!$C$39:$C$758,СВЦЭМ!$A$39:$A$758,$A57,СВЦЭМ!$B$39:$B$758,E$47)+'СЕТ СН'!$G$12+СВЦЭМ!$D$10+'СЕТ СН'!$G$6-'СЕТ СН'!$G$22</f>
        <v>2500.5682993099999</v>
      </c>
      <c r="F57" s="36">
        <f>SUMIFS(СВЦЭМ!$C$39:$C$758,СВЦЭМ!$A$39:$A$758,$A57,СВЦЭМ!$B$39:$B$758,F$47)+'СЕТ СН'!$G$12+СВЦЭМ!$D$10+'СЕТ СН'!$G$6-'СЕТ СН'!$G$22</f>
        <v>2496.2290210800002</v>
      </c>
      <c r="G57" s="36">
        <f>SUMIFS(СВЦЭМ!$C$39:$C$758,СВЦЭМ!$A$39:$A$758,$A57,СВЦЭМ!$B$39:$B$758,G$47)+'СЕТ СН'!$G$12+СВЦЭМ!$D$10+'СЕТ СН'!$G$6-'СЕТ СН'!$G$22</f>
        <v>2450.22462662</v>
      </c>
      <c r="H57" s="36">
        <f>SUMIFS(СВЦЭМ!$C$39:$C$758,СВЦЭМ!$A$39:$A$758,$A57,СВЦЭМ!$B$39:$B$758,H$47)+'СЕТ СН'!$G$12+СВЦЭМ!$D$10+'СЕТ СН'!$G$6-'СЕТ СН'!$G$22</f>
        <v>2365.2677602200001</v>
      </c>
      <c r="I57" s="36">
        <f>SUMIFS(СВЦЭМ!$C$39:$C$758,СВЦЭМ!$A$39:$A$758,$A57,СВЦЭМ!$B$39:$B$758,I$47)+'СЕТ СН'!$G$12+СВЦЭМ!$D$10+'СЕТ СН'!$G$6-'СЕТ СН'!$G$22</f>
        <v>2299.37394885</v>
      </c>
      <c r="J57" s="36">
        <f>SUMIFS(СВЦЭМ!$C$39:$C$758,СВЦЭМ!$A$39:$A$758,$A57,СВЦЭМ!$B$39:$B$758,J$47)+'СЕТ СН'!$G$12+СВЦЭМ!$D$10+'СЕТ СН'!$G$6-'СЕТ СН'!$G$22</f>
        <v>2201.3277716299999</v>
      </c>
      <c r="K57" s="36">
        <f>SUMIFS(СВЦЭМ!$C$39:$C$758,СВЦЭМ!$A$39:$A$758,$A57,СВЦЭМ!$B$39:$B$758,K$47)+'СЕТ СН'!$G$12+СВЦЭМ!$D$10+'СЕТ СН'!$G$6-'СЕТ СН'!$G$22</f>
        <v>2192.5285092499998</v>
      </c>
      <c r="L57" s="36">
        <f>SUMIFS(СВЦЭМ!$C$39:$C$758,СВЦЭМ!$A$39:$A$758,$A57,СВЦЭМ!$B$39:$B$758,L$47)+'СЕТ СН'!$G$12+СВЦЭМ!$D$10+'СЕТ СН'!$G$6-'СЕТ СН'!$G$22</f>
        <v>2206.50956864</v>
      </c>
      <c r="M57" s="36">
        <f>SUMIFS(СВЦЭМ!$C$39:$C$758,СВЦЭМ!$A$39:$A$758,$A57,СВЦЭМ!$B$39:$B$758,M$47)+'СЕТ СН'!$G$12+СВЦЭМ!$D$10+'СЕТ СН'!$G$6-'СЕТ СН'!$G$22</f>
        <v>2218.9109501600001</v>
      </c>
      <c r="N57" s="36">
        <f>SUMIFS(СВЦЭМ!$C$39:$C$758,СВЦЭМ!$A$39:$A$758,$A57,СВЦЭМ!$B$39:$B$758,N$47)+'СЕТ СН'!$G$12+СВЦЭМ!$D$10+'СЕТ СН'!$G$6-'СЕТ СН'!$G$22</f>
        <v>2212.4469704399999</v>
      </c>
      <c r="O57" s="36">
        <f>SUMIFS(СВЦЭМ!$C$39:$C$758,СВЦЭМ!$A$39:$A$758,$A57,СВЦЭМ!$B$39:$B$758,O$47)+'СЕТ СН'!$G$12+СВЦЭМ!$D$10+'СЕТ СН'!$G$6-'СЕТ СН'!$G$22</f>
        <v>2219.8492673999999</v>
      </c>
      <c r="P57" s="36">
        <f>SUMIFS(СВЦЭМ!$C$39:$C$758,СВЦЭМ!$A$39:$A$758,$A57,СВЦЭМ!$B$39:$B$758,P$47)+'СЕТ СН'!$G$12+СВЦЭМ!$D$10+'СЕТ СН'!$G$6-'СЕТ СН'!$G$22</f>
        <v>2230.8262361800003</v>
      </c>
      <c r="Q57" s="36">
        <f>SUMIFS(СВЦЭМ!$C$39:$C$758,СВЦЭМ!$A$39:$A$758,$A57,СВЦЭМ!$B$39:$B$758,Q$47)+'СЕТ СН'!$G$12+СВЦЭМ!$D$10+'СЕТ СН'!$G$6-'СЕТ СН'!$G$22</f>
        <v>2246.88500509</v>
      </c>
      <c r="R57" s="36">
        <f>SUMIFS(СВЦЭМ!$C$39:$C$758,СВЦЭМ!$A$39:$A$758,$A57,СВЦЭМ!$B$39:$B$758,R$47)+'СЕТ СН'!$G$12+СВЦЭМ!$D$10+'СЕТ СН'!$G$6-'СЕТ СН'!$G$22</f>
        <v>2256.0750219800002</v>
      </c>
      <c r="S57" s="36">
        <f>SUMIFS(СВЦЭМ!$C$39:$C$758,СВЦЭМ!$A$39:$A$758,$A57,СВЦЭМ!$B$39:$B$758,S$47)+'СЕТ СН'!$G$12+СВЦЭМ!$D$10+'СЕТ СН'!$G$6-'СЕТ СН'!$G$22</f>
        <v>2233.0771441000002</v>
      </c>
      <c r="T57" s="36">
        <f>SUMIFS(СВЦЭМ!$C$39:$C$758,СВЦЭМ!$A$39:$A$758,$A57,СВЦЭМ!$B$39:$B$758,T$47)+'СЕТ СН'!$G$12+СВЦЭМ!$D$10+'СЕТ СН'!$G$6-'СЕТ СН'!$G$22</f>
        <v>2209.0223825600001</v>
      </c>
      <c r="U57" s="36">
        <f>SUMIFS(СВЦЭМ!$C$39:$C$758,СВЦЭМ!$A$39:$A$758,$A57,СВЦЭМ!$B$39:$B$758,U$47)+'СЕТ СН'!$G$12+СВЦЭМ!$D$10+'СЕТ СН'!$G$6-'СЕТ СН'!$G$22</f>
        <v>2189.1186977299999</v>
      </c>
      <c r="V57" s="36">
        <f>SUMIFS(СВЦЭМ!$C$39:$C$758,СВЦЭМ!$A$39:$A$758,$A57,СВЦЭМ!$B$39:$B$758,V$47)+'СЕТ СН'!$G$12+СВЦЭМ!$D$10+'СЕТ СН'!$G$6-'СЕТ СН'!$G$22</f>
        <v>2170.3165539199999</v>
      </c>
      <c r="W57" s="36">
        <f>SUMIFS(СВЦЭМ!$C$39:$C$758,СВЦЭМ!$A$39:$A$758,$A57,СВЦЭМ!$B$39:$B$758,W$47)+'СЕТ СН'!$G$12+СВЦЭМ!$D$10+'СЕТ СН'!$G$6-'СЕТ СН'!$G$22</f>
        <v>2159.0340767400003</v>
      </c>
      <c r="X57" s="36">
        <f>SUMIFS(СВЦЭМ!$C$39:$C$758,СВЦЭМ!$A$39:$A$758,$A57,СВЦЭМ!$B$39:$B$758,X$47)+'СЕТ СН'!$G$12+СВЦЭМ!$D$10+'СЕТ СН'!$G$6-'СЕТ СН'!$G$22</f>
        <v>2210.9078834100001</v>
      </c>
      <c r="Y57" s="36">
        <f>SUMIFS(СВЦЭМ!$C$39:$C$758,СВЦЭМ!$A$39:$A$758,$A57,СВЦЭМ!$B$39:$B$758,Y$47)+'СЕТ СН'!$G$12+СВЦЭМ!$D$10+'СЕТ СН'!$G$6-'СЕТ СН'!$G$22</f>
        <v>2248.6873462200001</v>
      </c>
    </row>
    <row r="58" spans="1:25" ht="15.75" x14ac:dyDescent="0.2">
      <c r="A58" s="35">
        <f t="shared" si="1"/>
        <v>45393</v>
      </c>
      <c r="B58" s="36">
        <f>SUMIFS(СВЦЭМ!$C$39:$C$758,СВЦЭМ!$A$39:$A$758,$A58,СВЦЭМ!$B$39:$B$758,B$47)+'СЕТ СН'!$G$12+СВЦЭМ!$D$10+'СЕТ СН'!$G$6-'СЕТ СН'!$G$22</f>
        <v>2286.2014133599996</v>
      </c>
      <c r="C58" s="36">
        <f>SUMIFS(СВЦЭМ!$C$39:$C$758,СВЦЭМ!$A$39:$A$758,$A58,СВЦЭМ!$B$39:$B$758,C$47)+'СЕТ СН'!$G$12+СВЦЭМ!$D$10+'СЕТ СН'!$G$6-'СЕТ СН'!$G$22</f>
        <v>2364.0413083899998</v>
      </c>
      <c r="D58" s="36">
        <f>SUMIFS(СВЦЭМ!$C$39:$C$758,СВЦЭМ!$A$39:$A$758,$A58,СВЦЭМ!$B$39:$B$758,D$47)+'СЕТ СН'!$G$12+СВЦЭМ!$D$10+'СЕТ СН'!$G$6-'СЕТ СН'!$G$22</f>
        <v>2415.2368974299998</v>
      </c>
      <c r="E58" s="36">
        <f>SUMIFS(СВЦЭМ!$C$39:$C$758,СВЦЭМ!$A$39:$A$758,$A58,СВЦЭМ!$B$39:$B$758,E$47)+'СЕТ СН'!$G$12+СВЦЭМ!$D$10+'СЕТ СН'!$G$6-'СЕТ СН'!$G$22</f>
        <v>2417.39938295</v>
      </c>
      <c r="F58" s="36">
        <f>SUMIFS(СВЦЭМ!$C$39:$C$758,СВЦЭМ!$A$39:$A$758,$A58,СВЦЭМ!$B$39:$B$758,F$47)+'СЕТ СН'!$G$12+СВЦЭМ!$D$10+'СЕТ СН'!$G$6-'СЕТ СН'!$G$22</f>
        <v>2413.66346896</v>
      </c>
      <c r="G58" s="36">
        <f>SUMIFS(СВЦЭМ!$C$39:$C$758,СВЦЭМ!$A$39:$A$758,$A58,СВЦЭМ!$B$39:$B$758,G$47)+'СЕТ СН'!$G$12+СВЦЭМ!$D$10+'СЕТ СН'!$G$6-'СЕТ СН'!$G$22</f>
        <v>2390.8148388499999</v>
      </c>
      <c r="H58" s="36">
        <f>SUMIFS(СВЦЭМ!$C$39:$C$758,СВЦЭМ!$A$39:$A$758,$A58,СВЦЭМ!$B$39:$B$758,H$47)+'СЕТ СН'!$G$12+СВЦЭМ!$D$10+'СЕТ СН'!$G$6-'СЕТ СН'!$G$22</f>
        <v>2321.0014138199999</v>
      </c>
      <c r="I58" s="36">
        <f>SUMIFS(СВЦЭМ!$C$39:$C$758,СВЦЭМ!$A$39:$A$758,$A58,СВЦЭМ!$B$39:$B$758,I$47)+'СЕТ СН'!$G$12+СВЦЭМ!$D$10+'СЕТ СН'!$G$6-'СЕТ СН'!$G$22</f>
        <v>2242.6101800199999</v>
      </c>
      <c r="J58" s="36">
        <f>SUMIFS(СВЦЭМ!$C$39:$C$758,СВЦЭМ!$A$39:$A$758,$A58,СВЦЭМ!$B$39:$B$758,J$47)+'СЕТ СН'!$G$12+СВЦЭМ!$D$10+'СЕТ СН'!$G$6-'СЕТ СН'!$G$22</f>
        <v>2242.4682677700002</v>
      </c>
      <c r="K58" s="36">
        <f>SUMIFS(СВЦЭМ!$C$39:$C$758,СВЦЭМ!$A$39:$A$758,$A58,СВЦЭМ!$B$39:$B$758,K$47)+'СЕТ СН'!$G$12+СВЦЭМ!$D$10+'СЕТ СН'!$G$6-'СЕТ СН'!$G$22</f>
        <v>2242.9769243000001</v>
      </c>
      <c r="L58" s="36">
        <f>SUMIFS(СВЦЭМ!$C$39:$C$758,СВЦЭМ!$A$39:$A$758,$A58,СВЦЭМ!$B$39:$B$758,L$47)+'СЕТ СН'!$G$12+СВЦЭМ!$D$10+'СЕТ СН'!$G$6-'СЕТ СН'!$G$22</f>
        <v>2238.3340118400001</v>
      </c>
      <c r="M58" s="36">
        <f>SUMIFS(СВЦЭМ!$C$39:$C$758,СВЦЭМ!$A$39:$A$758,$A58,СВЦЭМ!$B$39:$B$758,M$47)+'СЕТ СН'!$G$12+СВЦЭМ!$D$10+'СЕТ СН'!$G$6-'СЕТ СН'!$G$22</f>
        <v>2254.93083028</v>
      </c>
      <c r="N58" s="36">
        <f>SUMIFS(СВЦЭМ!$C$39:$C$758,СВЦЭМ!$A$39:$A$758,$A58,СВЦЭМ!$B$39:$B$758,N$47)+'СЕТ СН'!$G$12+СВЦЭМ!$D$10+'СЕТ СН'!$G$6-'СЕТ СН'!$G$22</f>
        <v>2245.8286004300003</v>
      </c>
      <c r="O58" s="36">
        <f>SUMIFS(СВЦЭМ!$C$39:$C$758,СВЦЭМ!$A$39:$A$758,$A58,СВЦЭМ!$B$39:$B$758,O$47)+'СЕТ СН'!$G$12+СВЦЭМ!$D$10+'СЕТ СН'!$G$6-'СЕТ СН'!$G$22</f>
        <v>2254.5371156800002</v>
      </c>
      <c r="P58" s="36">
        <f>SUMIFS(СВЦЭМ!$C$39:$C$758,СВЦЭМ!$A$39:$A$758,$A58,СВЦЭМ!$B$39:$B$758,P$47)+'СЕТ СН'!$G$12+СВЦЭМ!$D$10+'СЕТ СН'!$G$6-'СЕТ СН'!$G$22</f>
        <v>2280.7531654899999</v>
      </c>
      <c r="Q58" s="36">
        <f>SUMIFS(СВЦЭМ!$C$39:$C$758,СВЦЭМ!$A$39:$A$758,$A58,СВЦЭМ!$B$39:$B$758,Q$47)+'СЕТ СН'!$G$12+СВЦЭМ!$D$10+'СЕТ СН'!$G$6-'СЕТ СН'!$G$22</f>
        <v>2294.6779442699999</v>
      </c>
      <c r="R58" s="36">
        <f>SUMIFS(СВЦЭМ!$C$39:$C$758,СВЦЭМ!$A$39:$A$758,$A58,СВЦЭМ!$B$39:$B$758,R$47)+'СЕТ СН'!$G$12+СВЦЭМ!$D$10+'СЕТ СН'!$G$6-'СЕТ СН'!$G$22</f>
        <v>2283.2101987699998</v>
      </c>
      <c r="S58" s="36">
        <f>SUMIFS(СВЦЭМ!$C$39:$C$758,СВЦЭМ!$A$39:$A$758,$A58,СВЦЭМ!$B$39:$B$758,S$47)+'СЕТ СН'!$G$12+СВЦЭМ!$D$10+'СЕТ СН'!$G$6-'СЕТ СН'!$G$22</f>
        <v>2269.8027834200002</v>
      </c>
      <c r="T58" s="36">
        <f>SUMIFS(СВЦЭМ!$C$39:$C$758,СВЦЭМ!$A$39:$A$758,$A58,СВЦЭМ!$B$39:$B$758,T$47)+'СЕТ СН'!$G$12+СВЦЭМ!$D$10+'СЕТ СН'!$G$6-'СЕТ СН'!$G$22</f>
        <v>2229.14014202</v>
      </c>
      <c r="U58" s="36">
        <f>SUMIFS(СВЦЭМ!$C$39:$C$758,СВЦЭМ!$A$39:$A$758,$A58,СВЦЭМ!$B$39:$B$758,U$47)+'СЕТ СН'!$G$12+СВЦЭМ!$D$10+'СЕТ СН'!$G$6-'СЕТ СН'!$G$22</f>
        <v>2214.6120387599999</v>
      </c>
      <c r="V58" s="36">
        <f>SUMIFS(СВЦЭМ!$C$39:$C$758,СВЦЭМ!$A$39:$A$758,$A58,СВЦЭМ!$B$39:$B$758,V$47)+'СЕТ СН'!$G$12+СВЦЭМ!$D$10+'СЕТ СН'!$G$6-'СЕТ СН'!$G$22</f>
        <v>2210.19407237</v>
      </c>
      <c r="W58" s="36">
        <f>SUMIFS(СВЦЭМ!$C$39:$C$758,СВЦЭМ!$A$39:$A$758,$A58,СВЦЭМ!$B$39:$B$758,W$47)+'СЕТ СН'!$G$12+СВЦЭМ!$D$10+'СЕТ СН'!$G$6-'СЕТ СН'!$G$22</f>
        <v>2192.2317055799999</v>
      </c>
      <c r="X58" s="36">
        <f>SUMIFS(СВЦЭМ!$C$39:$C$758,СВЦЭМ!$A$39:$A$758,$A58,СВЦЭМ!$B$39:$B$758,X$47)+'СЕТ СН'!$G$12+СВЦЭМ!$D$10+'СЕТ СН'!$G$6-'СЕТ СН'!$G$22</f>
        <v>2234.42748919</v>
      </c>
      <c r="Y58" s="36">
        <f>SUMIFS(СВЦЭМ!$C$39:$C$758,СВЦЭМ!$A$39:$A$758,$A58,СВЦЭМ!$B$39:$B$758,Y$47)+'СЕТ СН'!$G$12+СВЦЭМ!$D$10+'СЕТ СН'!$G$6-'СЕТ СН'!$G$22</f>
        <v>2277.6354757999998</v>
      </c>
    </row>
    <row r="59" spans="1:25" ht="15.75" x14ac:dyDescent="0.2">
      <c r="A59" s="35">
        <f t="shared" si="1"/>
        <v>45394</v>
      </c>
      <c r="B59" s="36">
        <f>SUMIFS(СВЦЭМ!$C$39:$C$758,СВЦЭМ!$A$39:$A$758,$A59,СВЦЭМ!$B$39:$B$758,B$47)+'СЕТ СН'!$G$12+СВЦЭМ!$D$10+'СЕТ СН'!$G$6-'СЕТ СН'!$G$22</f>
        <v>2251.3697398100003</v>
      </c>
      <c r="C59" s="36">
        <f>SUMIFS(СВЦЭМ!$C$39:$C$758,СВЦЭМ!$A$39:$A$758,$A59,СВЦЭМ!$B$39:$B$758,C$47)+'СЕТ СН'!$G$12+СВЦЭМ!$D$10+'СЕТ СН'!$G$6-'СЕТ СН'!$G$22</f>
        <v>2235.6115808099999</v>
      </c>
      <c r="D59" s="36">
        <f>SUMIFS(СВЦЭМ!$C$39:$C$758,СВЦЭМ!$A$39:$A$758,$A59,СВЦЭМ!$B$39:$B$758,D$47)+'СЕТ СН'!$G$12+СВЦЭМ!$D$10+'СЕТ СН'!$G$6-'СЕТ СН'!$G$22</f>
        <v>2260.1723794700001</v>
      </c>
      <c r="E59" s="36">
        <f>SUMIFS(СВЦЭМ!$C$39:$C$758,СВЦЭМ!$A$39:$A$758,$A59,СВЦЭМ!$B$39:$B$758,E$47)+'СЕТ СН'!$G$12+СВЦЭМ!$D$10+'СЕТ СН'!$G$6-'СЕТ СН'!$G$22</f>
        <v>2297.6433998399998</v>
      </c>
      <c r="F59" s="36">
        <f>SUMIFS(СВЦЭМ!$C$39:$C$758,СВЦЭМ!$A$39:$A$758,$A59,СВЦЭМ!$B$39:$B$758,F$47)+'СЕТ СН'!$G$12+СВЦЭМ!$D$10+'СЕТ СН'!$G$6-'СЕТ СН'!$G$22</f>
        <v>2292.4189840099998</v>
      </c>
      <c r="G59" s="36">
        <f>SUMIFS(СВЦЭМ!$C$39:$C$758,СВЦЭМ!$A$39:$A$758,$A59,СВЦЭМ!$B$39:$B$758,G$47)+'СЕТ СН'!$G$12+СВЦЭМ!$D$10+'СЕТ СН'!$G$6-'СЕТ СН'!$G$22</f>
        <v>2260.3949101100002</v>
      </c>
      <c r="H59" s="36">
        <f>SUMIFS(СВЦЭМ!$C$39:$C$758,СВЦЭМ!$A$39:$A$758,$A59,СВЦЭМ!$B$39:$B$758,H$47)+'СЕТ СН'!$G$12+СВЦЭМ!$D$10+'СЕТ СН'!$G$6-'СЕТ СН'!$G$22</f>
        <v>2197.9966289499998</v>
      </c>
      <c r="I59" s="36">
        <f>SUMIFS(СВЦЭМ!$C$39:$C$758,СВЦЭМ!$A$39:$A$758,$A59,СВЦЭМ!$B$39:$B$758,I$47)+'СЕТ СН'!$G$12+СВЦЭМ!$D$10+'СЕТ СН'!$G$6-'СЕТ СН'!$G$22</f>
        <v>2135.4794283400001</v>
      </c>
      <c r="J59" s="36">
        <f>SUMIFS(СВЦЭМ!$C$39:$C$758,СВЦЭМ!$A$39:$A$758,$A59,СВЦЭМ!$B$39:$B$758,J$47)+'СЕТ СН'!$G$12+СВЦЭМ!$D$10+'СЕТ СН'!$G$6-'СЕТ СН'!$G$22</f>
        <v>2098.0914410700002</v>
      </c>
      <c r="K59" s="36">
        <f>SUMIFS(СВЦЭМ!$C$39:$C$758,СВЦЭМ!$A$39:$A$758,$A59,СВЦЭМ!$B$39:$B$758,K$47)+'СЕТ СН'!$G$12+СВЦЭМ!$D$10+'СЕТ СН'!$G$6-'СЕТ СН'!$G$22</f>
        <v>2095.7154965600002</v>
      </c>
      <c r="L59" s="36">
        <f>SUMIFS(СВЦЭМ!$C$39:$C$758,СВЦЭМ!$A$39:$A$758,$A59,СВЦЭМ!$B$39:$B$758,L$47)+'СЕТ СН'!$G$12+СВЦЭМ!$D$10+'СЕТ СН'!$G$6-'СЕТ СН'!$G$22</f>
        <v>2096.5214434700001</v>
      </c>
      <c r="M59" s="36">
        <f>SUMIFS(СВЦЭМ!$C$39:$C$758,СВЦЭМ!$A$39:$A$758,$A59,СВЦЭМ!$B$39:$B$758,M$47)+'СЕТ СН'!$G$12+СВЦЭМ!$D$10+'СЕТ СН'!$G$6-'СЕТ СН'!$G$22</f>
        <v>2104.9709643700003</v>
      </c>
      <c r="N59" s="36">
        <f>SUMIFS(СВЦЭМ!$C$39:$C$758,СВЦЭМ!$A$39:$A$758,$A59,СВЦЭМ!$B$39:$B$758,N$47)+'СЕТ СН'!$G$12+СВЦЭМ!$D$10+'СЕТ СН'!$G$6-'СЕТ СН'!$G$22</f>
        <v>2112.3965473100002</v>
      </c>
      <c r="O59" s="36">
        <f>SUMIFS(СВЦЭМ!$C$39:$C$758,СВЦЭМ!$A$39:$A$758,$A59,СВЦЭМ!$B$39:$B$758,O$47)+'СЕТ СН'!$G$12+СВЦЭМ!$D$10+'СЕТ СН'!$G$6-'СЕТ СН'!$G$22</f>
        <v>2120.6765062600002</v>
      </c>
      <c r="P59" s="36">
        <f>SUMIFS(СВЦЭМ!$C$39:$C$758,СВЦЭМ!$A$39:$A$758,$A59,СВЦЭМ!$B$39:$B$758,P$47)+'СЕТ СН'!$G$12+СВЦЭМ!$D$10+'СЕТ СН'!$G$6-'СЕТ СН'!$G$22</f>
        <v>2136.3708644399999</v>
      </c>
      <c r="Q59" s="36">
        <f>SUMIFS(СВЦЭМ!$C$39:$C$758,СВЦЭМ!$A$39:$A$758,$A59,СВЦЭМ!$B$39:$B$758,Q$47)+'СЕТ СН'!$G$12+СВЦЭМ!$D$10+'СЕТ СН'!$G$6-'СЕТ СН'!$G$22</f>
        <v>2152.4716389999999</v>
      </c>
      <c r="R59" s="36">
        <f>SUMIFS(СВЦЭМ!$C$39:$C$758,СВЦЭМ!$A$39:$A$758,$A59,СВЦЭМ!$B$39:$B$758,R$47)+'СЕТ СН'!$G$12+СВЦЭМ!$D$10+'СЕТ СН'!$G$6-'СЕТ СН'!$G$22</f>
        <v>2153.8020034700003</v>
      </c>
      <c r="S59" s="36">
        <f>SUMIFS(СВЦЭМ!$C$39:$C$758,СВЦЭМ!$A$39:$A$758,$A59,СВЦЭМ!$B$39:$B$758,S$47)+'СЕТ СН'!$G$12+СВЦЭМ!$D$10+'СЕТ СН'!$G$6-'СЕТ СН'!$G$22</f>
        <v>2141.2181363899999</v>
      </c>
      <c r="T59" s="36">
        <f>SUMIFS(СВЦЭМ!$C$39:$C$758,СВЦЭМ!$A$39:$A$758,$A59,СВЦЭМ!$B$39:$B$758,T$47)+'СЕТ СН'!$G$12+СВЦЭМ!$D$10+'СЕТ СН'!$G$6-'СЕТ СН'!$G$22</f>
        <v>2107.3770841400001</v>
      </c>
      <c r="U59" s="36">
        <f>SUMIFS(СВЦЭМ!$C$39:$C$758,СВЦЭМ!$A$39:$A$758,$A59,СВЦЭМ!$B$39:$B$758,U$47)+'СЕТ СН'!$G$12+СВЦЭМ!$D$10+'СЕТ СН'!$G$6-'СЕТ СН'!$G$22</f>
        <v>2111.0839651300003</v>
      </c>
      <c r="V59" s="36">
        <f>SUMIFS(СВЦЭМ!$C$39:$C$758,СВЦЭМ!$A$39:$A$758,$A59,СВЦЭМ!$B$39:$B$758,V$47)+'СЕТ СН'!$G$12+СВЦЭМ!$D$10+'СЕТ СН'!$G$6-'СЕТ СН'!$G$22</f>
        <v>2096.0423615099999</v>
      </c>
      <c r="W59" s="36">
        <f>SUMIFS(СВЦЭМ!$C$39:$C$758,СВЦЭМ!$A$39:$A$758,$A59,СВЦЭМ!$B$39:$B$758,W$47)+'СЕТ СН'!$G$12+СВЦЭМ!$D$10+'СЕТ СН'!$G$6-'СЕТ СН'!$G$22</f>
        <v>2080.3892513300002</v>
      </c>
      <c r="X59" s="36">
        <f>SUMIFS(СВЦЭМ!$C$39:$C$758,СВЦЭМ!$A$39:$A$758,$A59,СВЦЭМ!$B$39:$B$758,X$47)+'СЕТ СН'!$G$12+СВЦЭМ!$D$10+'СЕТ СН'!$G$6-'СЕТ СН'!$G$22</f>
        <v>2135.0585747300001</v>
      </c>
      <c r="Y59" s="36">
        <f>SUMIFS(СВЦЭМ!$C$39:$C$758,СВЦЭМ!$A$39:$A$758,$A59,СВЦЭМ!$B$39:$B$758,Y$47)+'СЕТ СН'!$G$12+СВЦЭМ!$D$10+'СЕТ СН'!$G$6-'СЕТ СН'!$G$22</f>
        <v>2161.4338889199998</v>
      </c>
    </row>
    <row r="60" spans="1:25" ht="15.75" x14ac:dyDescent="0.2">
      <c r="A60" s="35">
        <f t="shared" si="1"/>
        <v>45395</v>
      </c>
      <c r="B60" s="36">
        <f>SUMIFS(СВЦЭМ!$C$39:$C$758,СВЦЭМ!$A$39:$A$758,$A60,СВЦЭМ!$B$39:$B$758,B$47)+'СЕТ СН'!$G$12+СВЦЭМ!$D$10+'СЕТ СН'!$G$6-'СЕТ СН'!$G$22</f>
        <v>2219.04431798</v>
      </c>
      <c r="C60" s="36">
        <f>SUMIFS(СВЦЭМ!$C$39:$C$758,СВЦЭМ!$A$39:$A$758,$A60,СВЦЭМ!$B$39:$B$758,C$47)+'СЕТ СН'!$G$12+СВЦЭМ!$D$10+'СЕТ СН'!$G$6-'СЕТ СН'!$G$22</f>
        <v>2232.1596503300002</v>
      </c>
      <c r="D60" s="36">
        <f>SUMIFS(СВЦЭМ!$C$39:$C$758,СВЦЭМ!$A$39:$A$758,$A60,СВЦЭМ!$B$39:$B$758,D$47)+'СЕТ СН'!$G$12+СВЦЭМ!$D$10+'СЕТ СН'!$G$6-'СЕТ СН'!$G$22</f>
        <v>2264.7031368500002</v>
      </c>
      <c r="E60" s="36">
        <f>SUMIFS(СВЦЭМ!$C$39:$C$758,СВЦЭМ!$A$39:$A$758,$A60,СВЦЭМ!$B$39:$B$758,E$47)+'СЕТ СН'!$G$12+СВЦЭМ!$D$10+'СЕТ СН'!$G$6-'СЕТ СН'!$G$22</f>
        <v>2288.88556711</v>
      </c>
      <c r="F60" s="36">
        <f>SUMIFS(СВЦЭМ!$C$39:$C$758,СВЦЭМ!$A$39:$A$758,$A60,СВЦЭМ!$B$39:$B$758,F$47)+'СЕТ СН'!$G$12+СВЦЭМ!$D$10+'СЕТ СН'!$G$6-'СЕТ СН'!$G$22</f>
        <v>2292.4620741600002</v>
      </c>
      <c r="G60" s="36">
        <f>SUMIFS(СВЦЭМ!$C$39:$C$758,СВЦЭМ!$A$39:$A$758,$A60,СВЦЭМ!$B$39:$B$758,G$47)+'СЕТ СН'!$G$12+СВЦЭМ!$D$10+'СЕТ СН'!$G$6-'СЕТ СН'!$G$22</f>
        <v>2297.7276559800002</v>
      </c>
      <c r="H60" s="36">
        <f>SUMIFS(СВЦЭМ!$C$39:$C$758,СВЦЭМ!$A$39:$A$758,$A60,СВЦЭМ!$B$39:$B$758,H$47)+'СЕТ СН'!$G$12+СВЦЭМ!$D$10+'СЕТ СН'!$G$6-'СЕТ СН'!$G$22</f>
        <v>2269.5002063100001</v>
      </c>
      <c r="I60" s="36">
        <f>SUMIFS(СВЦЭМ!$C$39:$C$758,СВЦЭМ!$A$39:$A$758,$A60,СВЦЭМ!$B$39:$B$758,I$47)+'СЕТ СН'!$G$12+СВЦЭМ!$D$10+'СЕТ СН'!$G$6-'СЕТ СН'!$G$22</f>
        <v>2249.7559507599999</v>
      </c>
      <c r="J60" s="36">
        <f>SUMIFS(СВЦЭМ!$C$39:$C$758,СВЦЭМ!$A$39:$A$758,$A60,СВЦЭМ!$B$39:$B$758,J$47)+'СЕТ СН'!$G$12+СВЦЭМ!$D$10+'СЕТ СН'!$G$6-'СЕТ СН'!$G$22</f>
        <v>2201.41854392</v>
      </c>
      <c r="K60" s="36">
        <f>SUMIFS(СВЦЭМ!$C$39:$C$758,СВЦЭМ!$A$39:$A$758,$A60,СВЦЭМ!$B$39:$B$758,K$47)+'СЕТ СН'!$G$12+СВЦЭМ!$D$10+'СЕТ СН'!$G$6-'СЕТ СН'!$G$22</f>
        <v>2141.5604235199999</v>
      </c>
      <c r="L60" s="36">
        <f>SUMIFS(СВЦЭМ!$C$39:$C$758,СВЦЭМ!$A$39:$A$758,$A60,СВЦЭМ!$B$39:$B$758,L$47)+'СЕТ СН'!$G$12+СВЦЭМ!$D$10+'СЕТ СН'!$G$6-'СЕТ СН'!$G$22</f>
        <v>2116.2758345699999</v>
      </c>
      <c r="M60" s="36">
        <f>SUMIFS(СВЦЭМ!$C$39:$C$758,СВЦЭМ!$A$39:$A$758,$A60,СВЦЭМ!$B$39:$B$758,M$47)+'СЕТ СН'!$G$12+СВЦЭМ!$D$10+'СЕТ СН'!$G$6-'СЕТ СН'!$G$22</f>
        <v>2150.69852717</v>
      </c>
      <c r="N60" s="36">
        <f>SUMIFS(СВЦЭМ!$C$39:$C$758,СВЦЭМ!$A$39:$A$758,$A60,СВЦЭМ!$B$39:$B$758,N$47)+'СЕТ СН'!$G$12+СВЦЭМ!$D$10+'СЕТ СН'!$G$6-'СЕТ СН'!$G$22</f>
        <v>2144.8493058700001</v>
      </c>
      <c r="O60" s="36">
        <f>SUMIFS(СВЦЭМ!$C$39:$C$758,СВЦЭМ!$A$39:$A$758,$A60,СВЦЭМ!$B$39:$B$758,O$47)+'СЕТ СН'!$G$12+СВЦЭМ!$D$10+'СЕТ СН'!$G$6-'СЕТ СН'!$G$22</f>
        <v>2169.9444162300001</v>
      </c>
      <c r="P60" s="36">
        <f>SUMIFS(СВЦЭМ!$C$39:$C$758,СВЦЭМ!$A$39:$A$758,$A60,СВЦЭМ!$B$39:$B$758,P$47)+'СЕТ СН'!$G$12+СВЦЭМ!$D$10+'СЕТ СН'!$G$6-'СЕТ СН'!$G$22</f>
        <v>2187.94572307</v>
      </c>
      <c r="Q60" s="36">
        <f>SUMIFS(СВЦЭМ!$C$39:$C$758,СВЦЭМ!$A$39:$A$758,$A60,СВЦЭМ!$B$39:$B$758,Q$47)+'СЕТ СН'!$G$12+СВЦЭМ!$D$10+'СЕТ СН'!$G$6-'СЕТ СН'!$G$22</f>
        <v>2195.3017546199999</v>
      </c>
      <c r="R60" s="36">
        <f>SUMIFS(СВЦЭМ!$C$39:$C$758,СВЦЭМ!$A$39:$A$758,$A60,СВЦЭМ!$B$39:$B$758,R$47)+'СЕТ СН'!$G$12+СВЦЭМ!$D$10+'СЕТ СН'!$G$6-'СЕТ СН'!$G$22</f>
        <v>2190.22309709</v>
      </c>
      <c r="S60" s="36">
        <f>SUMIFS(СВЦЭМ!$C$39:$C$758,СВЦЭМ!$A$39:$A$758,$A60,СВЦЭМ!$B$39:$B$758,S$47)+'СЕТ СН'!$G$12+СВЦЭМ!$D$10+'СЕТ СН'!$G$6-'СЕТ СН'!$G$22</f>
        <v>2181.1512309700001</v>
      </c>
      <c r="T60" s="36">
        <f>SUMIFS(СВЦЭМ!$C$39:$C$758,СВЦЭМ!$A$39:$A$758,$A60,СВЦЭМ!$B$39:$B$758,T$47)+'СЕТ СН'!$G$12+СВЦЭМ!$D$10+'СЕТ СН'!$G$6-'СЕТ СН'!$G$22</f>
        <v>2149.0162370600001</v>
      </c>
      <c r="U60" s="36">
        <f>SUMIFS(СВЦЭМ!$C$39:$C$758,СВЦЭМ!$A$39:$A$758,$A60,СВЦЭМ!$B$39:$B$758,U$47)+'СЕТ СН'!$G$12+СВЦЭМ!$D$10+'СЕТ СН'!$G$6-'СЕТ СН'!$G$22</f>
        <v>2147.6724109500001</v>
      </c>
      <c r="V60" s="36">
        <f>SUMIFS(СВЦЭМ!$C$39:$C$758,СВЦЭМ!$A$39:$A$758,$A60,СВЦЭМ!$B$39:$B$758,V$47)+'СЕТ СН'!$G$12+СВЦЭМ!$D$10+'СЕТ СН'!$G$6-'СЕТ СН'!$G$22</f>
        <v>2135.0499505299999</v>
      </c>
      <c r="W60" s="36">
        <f>SUMIFS(СВЦЭМ!$C$39:$C$758,СВЦЭМ!$A$39:$A$758,$A60,СВЦЭМ!$B$39:$B$758,W$47)+'СЕТ СН'!$G$12+СВЦЭМ!$D$10+'СЕТ СН'!$G$6-'СЕТ СН'!$G$22</f>
        <v>2111.82825559</v>
      </c>
      <c r="X60" s="36">
        <f>SUMIFS(СВЦЭМ!$C$39:$C$758,СВЦЭМ!$A$39:$A$758,$A60,СВЦЭМ!$B$39:$B$758,X$47)+'СЕТ СН'!$G$12+СВЦЭМ!$D$10+'СЕТ СН'!$G$6-'СЕТ СН'!$G$22</f>
        <v>2162.3187946399999</v>
      </c>
      <c r="Y60" s="36">
        <f>SUMIFS(СВЦЭМ!$C$39:$C$758,СВЦЭМ!$A$39:$A$758,$A60,СВЦЭМ!$B$39:$B$758,Y$47)+'СЕТ СН'!$G$12+СВЦЭМ!$D$10+'СЕТ СН'!$G$6-'СЕТ СН'!$G$22</f>
        <v>2186.3073923900001</v>
      </c>
    </row>
    <row r="61" spans="1:25" ht="15.75" x14ac:dyDescent="0.2">
      <c r="A61" s="35">
        <f t="shared" si="1"/>
        <v>45396</v>
      </c>
      <c r="B61" s="36">
        <f>SUMIFS(СВЦЭМ!$C$39:$C$758,СВЦЭМ!$A$39:$A$758,$A61,СВЦЭМ!$B$39:$B$758,B$47)+'СЕТ СН'!$G$12+СВЦЭМ!$D$10+'СЕТ СН'!$G$6-'СЕТ СН'!$G$22</f>
        <v>2116.09256344</v>
      </c>
      <c r="C61" s="36">
        <f>SUMIFS(СВЦЭМ!$C$39:$C$758,СВЦЭМ!$A$39:$A$758,$A61,СВЦЭМ!$B$39:$B$758,C$47)+'СЕТ СН'!$G$12+СВЦЭМ!$D$10+'СЕТ СН'!$G$6-'СЕТ СН'!$G$22</f>
        <v>2192.5077677300001</v>
      </c>
      <c r="D61" s="36">
        <f>SUMIFS(СВЦЭМ!$C$39:$C$758,СВЦЭМ!$A$39:$A$758,$A61,СВЦЭМ!$B$39:$B$758,D$47)+'СЕТ СН'!$G$12+СВЦЭМ!$D$10+'СЕТ СН'!$G$6-'СЕТ СН'!$G$22</f>
        <v>2237.03766606</v>
      </c>
      <c r="E61" s="36">
        <f>SUMIFS(СВЦЭМ!$C$39:$C$758,СВЦЭМ!$A$39:$A$758,$A61,СВЦЭМ!$B$39:$B$758,E$47)+'СЕТ СН'!$G$12+СВЦЭМ!$D$10+'СЕТ СН'!$G$6-'СЕТ СН'!$G$22</f>
        <v>2243.12797619</v>
      </c>
      <c r="F61" s="36">
        <f>SUMIFS(СВЦЭМ!$C$39:$C$758,СВЦЭМ!$A$39:$A$758,$A61,СВЦЭМ!$B$39:$B$758,F$47)+'СЕТ СН'!$G$12+СВЦЭМ!$D$10+'СЕТ СН'!$G$6-'СЕТ СН'!$G$22</f>
        <v>2253.73835616</v>
      </c>
      <c r="G61" s="36">
        <f>SUMIFS(СВЦЭМ!$C$39:$C$758,СВЦЭМ!$A$39:$A$758,$A61,СВЦЭМ!$B$39:$B$758,G$47)+'СЕТ СН'!$G$12+СВЦЭМ!$D$10+'СЕТ СН'!$G$6-'СЕТ СН'!$G$22</f>
        <v>2263.2157974000002</v>
      </c>
      <c r="H61" s="36">
        <f>SUMIFS(СВЦЭМ!$C$39:$C$758,СВЦЭМ!$A$39:$A$758,$A61,СВЦЭМ!$B$39:$B$758,H$47)+'СЕТ СН'!$G$12+СВЦЭМ!$D$10+'СЕТ СН'!$G$6-'СЕТ СН'!$G$22</f>
        <v>2279.7974950099997</v>
      </c>
      <c r="I61" s="36">
        <f>SUMIFS(СВЦЭМ!$C$39:$C$758,СВЦЭМ!$A$39:$A$758,$A61,СВЦЭМ!$B$39:$B$758,I$47)+'СЕТ СН'!$G$12+СВЦЭМ!$D$10+'СЕТ СН'!$G$6-'СЕТ СН'!$G$22</f>
        <v>2260.55040035</v>
      </c>
      <c r="J61" s="36">
        <f>SUMIFS(СВЦЭМ!$C$39:$C$758,СВЦЭМ!$A$39:$A$758,$A61,СВЦЭМ!$B$39:$B$758,J$47)+'СЕТ СН'!$G$12+СВЦЭМ!$D$10+'СЕТ СН'!$G$6-'СЕТ СН'!$G$22</f>
        <v>2197.9830830599999</v>
      </c>
      <c r="K61" s="36">
        <f>SUMIFS(СВЦЭМ!$C$39:$C$758,СВЦЭМ!$A$39:$A$758,$A61,СВЦЭМ!$B$39:$B$758,K$47)+'СЕТ СН'!$G$12+СВЦЭМ!$D$10+'СЕТ СН'!$G$6-'СЕТ СН'!$G$22</f>
        <v>2135.7570704099999</v>
      </c>
      <c r="L61" s="36">
        <f>SUMIFS(СВЦЭМ!$C$39:$C$758,СВЦЭМ!$A$39:$A$758,$A61,СВЦЭМ!$B$39:$B$758,L$47)+'СЕТ СН'!$G$12+СВЦЭМ!$D$10+'СЕТ СН'!$G$6-'СЕТ СН'!$G$22</f>
        <v>2095.6987696900001</v>
      </c>
      <c r="M61" s="36">
        <f>SUMIFS(СВЦЭМ!$C$39:$C$758,СВЦЭМ!$A$39:$A$758,$A61,СВЦЭМ!$B$39:$B$758,M$47)+'СЕТ СН'!$G$12+СВЦЭМ!$D$10+'СЕТ СН'!$G$6-'СЕТ СН'!$G$22</f>
        <v>2108.22698739</v>
      </c>
      <c r="N61" s="36">
        <f>SUMIFS(СВЦЭМ!$C$39:$C$758,СВЦЭМ!$A$39:$A$758,$A61,СВЦЭМ!$B$39:$B$758,N$47)+'СЕТ СН'!$G$12+СВЦЭМ!$D$10+'СЕТ СН'!$G$6-'СЕТ СН'!$G$22</f>
        <v>2148.8154154200001</v>
      </c>
      <c r="O61" s="36">
        <f>SUMIFS(СВЦЭМ!$C$39:$C$758,СВЦЭМ!$A$39:$A$758,$A61,СВЦЭМ!$B$39:$B$758,O$47)+'СЕТ СН'!$G$12+СВЦЭМ!$D$10+'СЕТ СН'!$G$6-'СЕТ СН'!$G$22</f>
        <v>2162.36101375</v>
      </c>
      <c r="P61" s="36">
        <f>SUMIFS(СВЦЭМ!$C$39:$C$758,СВЦЭМ!$A$39:$A$758,$A61,СВЦЭМ!$B$39:$B$758,P$47)+'СЕТ СН'!$G$12+СВЦЭМ!$D$10+'СЕТ СН'!$G$6-'СЕТ СН'!$G$22</f>
        <v>2172.69241986</v>
      </c>
      <c r="Q61" s="36">
        <f>SUMIFS(СВЦЭМ!$C$39:$C$758,СВЦЭМ!$A$39:$A$758,$A61,СВЦЭМ!$B$39:$B$758,Q$47)+'СЕТ СН'!$G$12+СВЦЭМ!$D$10+'СЕТ СН'!$G$6-'СЕТ СН'!$G$22</f>
        <v>2197.06602226</v>
      </c>
      <c r="R61" s="36">
        <f>SUMIFS(СВЦЭМ!$C$39:$C$758,СВЦЭМ!$A$39:$A$758,$A61,СВЦЭМ!$B$39:$B$758,R$47)+'СЕТ СН'!$G$12+СВЦЭМ!$D$10+'СЕТ СН'!$G$6-'СЕТ СН'!$G$22</f>
        <v>2212.8360891500001</v>
      </c>
      <c r="S61" s="36">
        <f>SUMIFS(СВЦЭМ!$C$39:$C$758,СВЦЭМ!$A$39:$A$758,$A61,СВЦЭМ!$B$39:$B$758,S$47)+'СЕТ СН'!$G$12+СВЦЭМ!$D$10+'СЕТ СН'!$G$6-'СЕТ СН'!$G$22</f>
        <v>2179.1805887199998</v>
      </c>
      <c r="T61" s="36">
        <f>SUMIFS(СВЦЭМ!$C$39:$C$758,СВЦЭМ!$A$39:$A$758,$A61,СВЦЭМ!$B$39:$B$758,T$47)+'СЕТ СН'!$G$12+СВЦЭМ!$D$10+'СЕТ СН'!$G$6-'СЕТ СН'!$G$22</f>
        <v>2143.2060806200002</v>
      </c>
      <c r="U61" s="36">
        <f>SUMIFS(СВЦЭМ!$C$39:$C$758,СВЦЭМ!$A$39:$A$758,$A61,СВЦЭМ!$B$39:$B$758,U$47)+'СЕТ СН'!$G$12+СВЦЭМ!$D$10+'СЕТ СН'!$G$6-'СЕТ СН'!$G$22</f>
        <v>2153.77275848</v>
      </c>
      <c r="V61" s="36">
        <f>SUMIFS(СВЦЭМ!$C$39:$C$758,СВЦЭМ!$A$39:$A$758,$A61,СВЦЭМ!$B$39:$B$758,V$47)+'СЕТ СН'!$G$12+СВЦЭМ!$D$10+'СЕТ СН'!$G$6-'СЕТ СН'!$G$22</f>
        <v>2060.1793732900001</v>
      </c>
      <c r="W61" s="36">
        <f>SUMIFS(СВЦЭМ!$C$39:$C$758,СВЦЭМ!$A$39:$A$758,$A61,СВЦЭМ!$B$39:$B$758,W$47)+'СЕТ СН'!$G$12+СВЦЭМ!$D$10+'СЕТ СН'!$G$6-'СЕТ СН'!$G$22</f>
        <v>2046.09125666</v>
      </c>
      <c r="X61" s="36">
        <f>SUMIFS(СВЦЭМ!$C$39:$C$758,СВЦЭМ!$A$39:$A$758,$A61,СВЦЭМ!$B$39:$B$758,X$47)+'СЕТ СН'!$G$12+СВЦЭМ!$D$10+'СЕТ СН'!$G$6-'СЕТ СН'!$G$22</f>
        <v>2100.4927272999998</v>
      </c>
      <c r="Y61" s="36">
        <f>SUMIFS(СВЦЭМ!$C$39:$C$758,СВЦЭМ!$A$39:$A$758,$A61,СВЦЭМ!$B$39:$B$758,Y$47)+'СЕТ СН'!$G$12+СВЦЭМ!$D$10+'СЕТ СН'!$G$6-'СЕТ СН'!$G$22</f>
        <v>2127.9524700000002</v>
      </c>
    </row>
    <row r="62" spans="1:25" ht="15.75" x14ac:dyDescent="0.2">
      <c r="A62" s="35">
        <f t="shared" si="1"/>
        <v>45397</v>
      </c>
      <c r="B62" s="36">
        <f>SUMIFS(СВЦЭМ!$C$39:$C$758,СВЦЭМ!$A$39:$A$758,$A62,СВЦЭМ!$B$39:$B$758,B$47)+'СЕТ СН'!$G$12+СВЦЭМ!$D$10+'СЕТ СН'!$G$6-'СЕТ СН'!$G$22</f>
        <v>2170.3315797599998</v>
      </c>
      <c r="C62" s="36">
        <f>SUMIFS(СВЦЭМ!$C$39:$C$758,СВЦЭМ!$A$39:$A$758,$A62,СВЦЭМ!$B$39:$B$758,C$47)+'СЕТ СН'!$G$12+СВЦЭМ!$D$10+'СЕТ СН'!$G$6-'СЕТ СН'!$G$22</f>
        <v>2290.1209937900003</v>
      </c>
      <c r="D62" s="36">
        <f>SUMIFS(СВЦЭМ!$C$39:$C$758,СВЦЭМ!$A$39:$A$758,$A62,СВЦЭМ!$B$39:$B$758,D$47)+'СЕТ СН'!$G$12+СВЦЭМ!$D$10+'СЕТ СН'!$G$6-'СЕТ СН'!$G$22</f>
        <v>2337.2139033799999</v>
      </c>
      <c r="E62" s="36">
        <f>SUMIFS(СВЦЭМ!$C$39:$C$758,СВЦЭМ!$A$39:$A$758,$A62,СВЦЭМ!$B$39:$B$758,E$47)+'СЕТ СН'!$G$12+СВЦЭМ!$D$10+'СЕТ СН'!$G$6-'СЕТ СН'!$G$22</f>
        <v>2342.47590304</v>
      </c>
      <c r="F62" s="36">
        <f>SUMIFS(СВЦЭМ!$C$39:$C$758,СВЦЭМ!$A$39:$A$758,$A62,СВЦЭМ!$B$39:$B$758,F$47)+'СЕТ СН'!$G$12+СВЦЭМ!$D$10+'СЕТ СН'!$G$6-'СЕТ СН'!$G$22</f>
        <v>2339.5890452899998</v>
      </c>
      <c r="G62" s="36">
        <f>SUMIFS(СВЦЭМ!$C$39:$C$758,СВЦЭМ!$A$39:$A$758,$A62,СВЦЭМ!$B$39:$B$758,G$47)+'СЕТ СН'!$G$12+СВЦЭМ!$D$10+'СЕТ СН'!$G$6-'СЕТ СН'!$G$22</f>
        <v>2247.3881011900003</v>
      </c>
      <c r="H62" s="36">
        <f>SUMIFS(СВЦЭМ!$C$39:$C$758,СВЦЭМ!$A$39:$A$758,$A62,СВЦЭМ!$B$39:$B$758,H$47)+'СЕТ СН'!$G$12+СВЦЭМ!$D$10+'СЕТ СН'!$G$6-'СЕТ СН'!$G$22</f>
        <v>2165.4700870400002</v>
      </c>
      <c r="I62" s="36">
        <f>SUMIFS(СВЦЭМ!$C$39:$C$758,СВЦЭМ!$A$39:$A$758,$A62,СВЦЭМ!$B$39:$B$758,I$47)+'СЕТ СН'!$G$12+СВЦЭМ!$D$10+'СЕТ СН'!$G$6-'СЕТ СН'!$G$22</f>
        <v>2106.1169583199999</v>
      </c>
      <c r="J62" s="36">
        <f>SUMIFS(СВЦЭМ!$C$39:$C$758,СВЦЭМ!$A$39:$A$758,$A62,СВЦЭМ!$B$39:$B$758,J$47)+'СЕТ СН'!$G$12+СВЦЭМ!$D$10+'СЕТ СН'!$G$6-'СЕТ СН'!$G$22</f>
        <v>2066.4804962200001</v>
      </c>
      <c r="K62" s="36">
        <f>SUMIFS(СВЦЭМ!$C$39:$C$758,СВЦЭМ!$A$39:$A$758,$A62,СВЦЭМ!$B$39:$B$758,K$47)+'СЕТ СН'!$G$12+СВЦЭМ!$D$10+'СЕТ СН'!$G$6-'СЕТ СН'!$G$22</f>
        <v>2059.4619403199999</v>
      </c>
      <c r="L62" s="36">
        <f>SUMIFS(СВЦЭМ!$C$39:$C$758,СВЦЭМ!$A$39:$A$758,$A62,СВЦЭМ!$B$39:$B$758,L$47)+'СЕТ СН'!$G$12+СВЦЭМ!$D$10+'СЕТ СН'!$G$6-'СЕТ СН'!$G$22</f>
        <v>2059.99966064</v>
      </c>
      <c r="M62" s="36">
        <f>SUMIFS(СВЦЭМ!$C$39:$C$758,СВЦЭМ!$A$39:$A$758,$A62,СВЦЭМ!$B$39:$B$758,M$47)+'СЕТ СН'!$G$12+СВЦЭМ!$D$10+'СЕТ СН'!$G$6-'СЕТ СН'!$G$22</f>
        <v>2081.2786477</v>
      </c>
      <c r="N62" s="36">
        <f>SUMIFS(СВЦЭМ!$C$39:$C$758,СВЦЭМ!$A$39:$A$758,$A62,СВЦЭМ!$B$39:$B$758,N$47)+'СЕТ СН'!$G$12+СВЦЭМ!$D$10+'СЕТ СН'!$G$6-'СЕТ СН'!$G$22</f>
        <v>2095.2260852200002</v>
      </c>
      <c r="O62" s="36">
        <f>SUMIFS(СВЦЭМ!$C$39:$C$758,СВЦЭМ!$A$39:$A$758,$A62,СВЦЭМ!$B$39:$B$758,O$47)+'СЕТ СН'!$G$12+СВЦЭМ!$D$10+'СЕТ СН'!$G$6-'СЕТ СН'!$G$22</f>
        <v>2116.2127980700002</v>
      </c>
      <c r="P62" s="36">
        <f>SUMIFS(СВЦЭМ!$C$39:$C$758,СВЦЭМ!$A$39:$A$758,$A62,СВЦЭМ!$B$39:$B$758,P$47)+'СЕТ СН'!$G$12+СВЦЭМ!$D$10+'СЕТ СН'!$G$6-'СЕТ СН'!$G$22</f>
        <v>2131.9562294800003</v>
      </c>
      <c r="Q62" s="36">
        <f>SUMIFS(СВЦЭМ!$C$39:$C$758,СВЦЭМ!$A$39:$A$758,$A62,СВЦЭМ!$B$39:$B$758,Q$47)+'СЕТ СН'!$G$12+СВЦЭМ!$D$10+'СЕТ СН'!$G$6-'СЕТ СН'!$G$22</f>
        <v>2139.6064678299999</v>
      </c>
      <c r="R62" s="36">
        <f>SUMIFS(СВЦЭМ!$C$39:$C$758,СВЦЭМ!$A$39:$A$758,$A62,СВЦЭМ!$B$39:$B$758,R$47)+'СЕТ СН'!$G$12+СВЦЭМ!$D$10+'СЕТ СН'!$G$6-'СЕТ СН'!$G$22</f>
        <v>2150.69774792</v>
      </c>
      <c r="S62" s="36">
        <f>SUMIFS(СВЦЭМ!$C$39:$C$758,СВЦЭМ!$A$39:$A$758,$A62,СВЦЭМ!$B$39:$B$758,S$47)+'СЕТ СН'!$G$12+СВЦЭМ!$D$10+'СЕТ СН'!$G$6-'СЕТ СН'!$G$22</f>
        <v>2149.5186788300002</v>
      </c>
      <c r="T62" s="36">
        <f>SUMIFS(СВЦЭМ!$C$39:$C$758,СВЦЭМ!$A$39:$A$758,$A62,СВЦЭМ!$B$39:$B$758,T$47)+'СЕТ СН'!$G$12+СВЦЭМ!$D$10+'СЕТ СН'!$G$6-'СЕТ СН'!$G$22</f>
        <v>2115.1315537599999</v>
      </c>
      <c r="U62" s="36">
        <f>SUMIFS(СВЦЭМ!$C$39:$C$758,СВЦЭМ!$A$39:$A$758,$A62,СВЦЭМ!$B$39:$B$758,U$47)+'СЕТ СН'!$G$12+СВЦЭМ!$D$10+'СЕТ СН'!$G$6-'СЕТ СН'!$G$22</f>
        <v>2082.1735524199999</v>
      </c>
      <c r="V62" s="36">
        <f>SUMIFS(СВЦЭМ!$C$39:$C$758,СВЦЭМ!$A$39:$A$758,$A62,СВЦЭМ!$B$39:$B$758,V$47)+'СЕТ СН'!$G$12+СВЦЭМ!$D$10+'СЕТ СН'!$G$6-'СЕТ СН'!$G$22</f>
        <v>2072.4377764599999</v>
      </c>
      <c r="W62" s="36">
        <f>SUMIFS(СВЦЭМ!$C$39:$C$758,СВЦЭМ!$A$39:$A$758,$A62,СВЦЭМ!$B$39:$B$758,W$47)+'СЕТ СН'!$G$12+СВЦЭМ!$D$10+'СЕТ СН'!$G$6-'СЕТ СН'!$G$22</f>
        <v>2065.2675376500001</v>
      </c>
      <c r="X62" s="36">
        <f>SUMIFS(СВЦЭМ!$C$39:$C$758,СВЦЭМ!$A$39:$A$758,$A62,СВЦЭМ!$B$39:$B$758,X$47)+'СЕТ СН'!$G$12+СВЦЭМ!$D$10+'СЕТ СН'!$G$6-'СЕТ СН'!$G$22</f>
        <v>2074.86696317</v>
      </c>
      <c r="Y62" s="36">
        <f>SUMIFS(СВЦЭМ!$C$39:$C$758,СВЦЭМ!$A$39:$A$758,$A62,СВЦЭМ!$B$39:$B$758,Y$47)+'СЕТ СН'!$G$12+СВЦЭМ!$D$10+'СЕТ СН'!$G$6-'СЕТ СН'!$G$22</f>
        <v>2124.8348368100001</v>
      </c>
    </row>
    <row r="63" spans="1:25" ht="15.75" x14ac:dyDescent="0.2">
      <c r="A63" s="35">
        <f t="shared" si="1"/>
        <v>45398</v>
      </c>
      <c r="B63" s="36">
        <f>SUMIFS(СВЦЭМ!$C$39:$C$758,СВЦЭМ!$A$39:$A$758,$A63,СВЦЭМ!$B$39:$B$758,B$47)+'СЕТ СН'!$G$12+СВЦЭМ!$D$10+'СЕТ СН'!$G$6-'СЕТ СН'!$G$22</f>
        <v>2233.10445488</v>
      </c>
      <c r="C63" s="36">
        <f>SUMIFS(СВЦЭМ!$C$39:$C$758,СВЦЭМ!$A$39:$A$758,$A63,СВЦЭМ!$B$39:$B$758,C$47)+'СЕТ СН'!$G$12+СВЦЭМ!$D$10+'СЕТ СН'!$G$6-'СЕТ СН'!$G$22</f>
        <v>2279.96796425</v>
      </c>
      <c r="D63" s="36">
        <f>SUMIFS(СВЦЭМ!$C$39:$C$758,СВЦЭМ!$A$39:$A$758,$A63,СВЦЭМ!$B$39:$B$758,D$47)+'СЕТ СН'!$G$12+СВЦЭМ!$D$10+'СЕТ СН'!$G$6-'СЕТ СН'!$G$22</f>
        <v>2327.6579264100001</v>
      </c>
      <c r="E63" s="36">
        <f>SUMIFS(СВЦЭМ!$C$39:$C$758,СВЦЭМ!$A$39:$A$758,$A63,СВЦЭМ!$B$39:$B$758,E$47)+'СЕТ СН'!$G$12+СВЦЭМ!$D$10+'СЕТ СН'!$G$6-'СЕТ СН'!$G$22</f>
        <v>2349.0939616400001</v>
      </c>
      <c r="F63" s="36">
        <f>SUMIFS(СВЦЭМ!$C$39:$C$758,СВЦЭМ!$A$39:$A$758,$A63,СВЦЭМ!$B$39:$B$758,F$47)+'СЕТ СН'!$G$12+СВЦЭМ!$D$10+'СЕТ СН'!$G$6-'СЕТ СН'!$G$22</f>
        <v>2348.7167006</v>
      </c>
      <c r="G63" s="36">
        <f>SUMIFS(СВЦЭМ!$C$39:$C$758,СВЦЭМ!$A$39:$A$758,$A63,СВЦЭМ!$B$39:$B$758,G$47)+'СЕТ СН'!$G$12+СВЦЭМ!$D$10+'СЕТ СН'!$G$6-'СЕТ СН'!$G$22</f>
        <v>2321.4615785999999</v>
      </c>
      <c r="H63" s="36">
        <f>SUMIFS(СВЦЭМ!$C$39:$C$758,СВЦЭМ!$A$39:$A$758,$A63,СВЦЭМ!$B$39:$B$758,H$47)+'СЕТ СН'!$G$12+СВЦЭМ!$D$10+'СЕТ СН'!$G$6-'СЕТ СН'!$G$22</f>
        <v>2239.3941050500002</v>
      </c>
      <c r="I63" s="36">
        <f>SUMIFS(СВЦЭМ!$C$39:$C$758,СВЦЭМ!$A$39:$A$758,$A63,СВЦЭМ!$B$39:$B$758,I$47)+'СЕТ СН'!$G$12+СВЦЭМ!$D$10+'СЕТ СН'!$G$6-'СЕТ СН'!$G$22</f>
        <v>2172.7184625999998</v>
      </c>
      <c r="J63" s="36">
        <f>SUMIFS(СВЦЭМ!$C$39:$C$758,СВЦЭМ!$A$39:$A$758,$A63,СВЦЭМ!$B$39:$B$758,J$47)+'СЕТ СН'!$G$12+СВЦЭМ!$D$10+'СЕТ СН'!$G$6-'СЕТ СН'!$G$22</f>
        <v>2123.8062165000001</v>
      </c>
      <c r="K63" s="36">
        <f>SUMIFS(СВЦЭМ!$C$39:$C$758,СВЦЭМ!$A$39:$A$758,$A63,СВЦЭМ!$B$39:$B$758,K$47)+'СЕТ СН'!$G$12+СВЦЭМ!$D$10+'СЕТ СН'!$G$6-'СЕТ СН'!$G$22</f>
        <v>2110.8806030000001</v>
      </c>
      <c r="L63" s="36">
        <f>SUMIFS(СВЦЭМ!$C$39:$C$758,СВЦЭМ!$A$39:$A$758,$A63,СВЦЭМ!$B$39:$B$758,L$47)+'СЕТ СН'!$G$12+СВЦЭМ!$D$10+'СЕТ СН'!$G$6-'СЕТ СН'!$G$22</f>
        <v>2114.5278366900002</v>
      </c>
      <c r="M63" s="36">
        <f>SUMIFS(СВЦЭМ!$C$39:$C$758,СВЦЭМ!$A$39:$A$758,$A63,СВЦЭМ!$B$39:$B$758,M$47)+'СЕТ СН'!$G$12+СВЦЭМ!$D$10+'СЕТ СН'!$G$6-'СЕТ СН'!$G$22</f>
        <v>2131.01409767</v>
      </c>
      <c r="N63" s="36">
        <f>SUMIFS(СВЦЭМ!$C$39:$C$758,СВЦЭМ!$A$39:$A$758,$A63,СВЦЭМ!$B$39:$B$758,N$47)+'СЕТ СН'!$G$12+СВЦЭМ!$D$10+'СЕТ СН'!$G$6-'СЕТ СН'!$G$22</f>
        <v>2135.2657116599999</v>
      </c>
      <c r="O63" s="36">
        <f>SUMIFS(СВЦЭМ!$C$39:$C$758,СВЦЭМ!$A$39:$A$758,$A63,СВЦЭМ!$B$39:$B$758,O$47)+'СЕТ СН'!$G$12+СВЦЭМ!$D$10+'СЕТ СН'!$G$6-'СЕТ СН'!$G$22</f>
        <v>2144.5330149199999</v>
      </c>
      <c r="P63" s="36">
        <f>SUMIFS(СВЦЭМ!$C$39:$C$758,СВЦЭМ!$A$39:$A$758,$A63,СВЦЭМ!$B$39:$B$758,P$47)+'СЕТ СН'!$G$12+СВЦЭМ!$D$10+'СЕТ СН'!$G$6-'СЕТ СН'!$G$22</f>
        <v>2158.4014744800002</v>
      </c>
      <c r="Q63" s="36">
        <f>SUMIFS(СВЦЭМ!$C$39:$C$758,СВЦЭМ!$A$39:$A$758,$A63,СВЦЭМ!$B$39:$B$758,Q$47)+'СЕТ СН'!$G$12+СВЦЭМ!$D$10+'СЕТ СН'!$G$6-'СЕТ СН'!$G$22</f>
        <v>2166.6003998199999</v>
      </c>
      <c r="R63" s="36">
        <f>SUMIFS(СВЦЭМ!$C$39:$C$758,СВЦЭМ!$A$39:$A$758,$A63,СВЦЭМ!$B$39:$B$758,R$47)+'СЕТ СН'!$G$12+СВЦЭМ!$D$10+'СЕТ СН'!$G$6-'СЕТ СН'!$G$22</f>
        <v>2179.3779804000001</v>
      </c>
      <c r="S63" s="36">
        <f>SUMIFS(СВЦЭМ!$C$39:$C$758,СВЦЭМ!$A$39:$A$758,$A63,СВЦЭМ!$B$39:$B$758,S$47)+'СЕТ СН'!$G$12+СВЦЭМ!$D$10+'СЕТ СН'!$G$6-'СЕТ СН'!$G$22</f>
        <v>2160.4518986100002</v>
      </c>
      <c r="T63" s="36">
        <f>SUMIFS(СВЦЭМ!$C$39:$C$758,СВЦЭМ!$A$39:$A$758,$A63,СВЦЭМ!$B$39:$B$758,T$47)+'СЕТ СН'!$G$12+СВЦЭМ!$D$10+'СЕТ СН'!$G$6-'СЕТ СН'!$G$22</f>
        <v>2109.86859542</v>
      </c>
      <c r="U63" s="36">
        <f>SUMIFS(СВЦЭМ!$C$39:$C$758,СВЦЭМ!$A$39:$A$758,$A63,СВЦЭМ!$B$39:$B$758,U$47)+'СЕТ СН'!$G$12+СВЦЭМ!$D$10+'СЕТ СН'!$G$6-'СЕТ СН'!$G$22</f>
        <v>2139.9926727400002</v>
      </c>
      <c r="V63" s="36">
        <f>SUMIFS(СВЦЭМ!$C$39:$C$758,СВЦЭМ!$A$39:$A$758,$A63,СВЦЭМ!$B$39:$B$758,V$47)+'СЕТ СН'!$G$12+СВЦЭМ!$D$10+'СЕТ СН'!$G$6-'СЕТ СН'!$G$22</f>
        <v>2110.5320446400001</v>
      </c>
      <c r="W63" s="36">
        <f>SUMIFS(СВЦЭМ!$C$39:$C$758,СВЦЭМ!$A$39:$A$758,$A63,СВЦЭМ!$B$39:$B$758,W$47)+'СЕТ СН'!$G$12+СВЦЭМ!$D$10+'СЕТ СН'!$G$6-'СЕТ СН'!$G$22</f>
        <v>2092.14660073</v>
      </c>
      <c r="X63" s="36">
        <f>SUMIFS(СВЦЭМ!$C$39:$C$758,СВЦЭМ!$A$39:$A$758,$A63,СВЦЭМ!$B$39:$B$758,X$47)+'СЕТ СН'!$G$12+СВЦЭМ!$D$10+'СЕТ СН'!$G$6-'СЕТ СН'!$G$22</f>
        <v>2095.5206647999998</v>
      </c>
      <c r="Y63" s="36">
        <f>SUMIFS(СВЦЭМ!$C$39:$C$758,СВЦЭМ!$A$39:$A$758,$A63,СВЦЭМ!$B$39:$B$758,Y$47)+'СЕТ СН'!$G$12+СВЦЭМ!$D$10+'СЕТ СН'!$G$6-'СЕТ СН'!$G$22</f>
        <v>2108.1933520100001</v>
      </c>
    </row>
    <row r="64" spans="1:25" ht="15.75" x14ac:dyDescent="0.2">
      <c r="A64" s="35">
        <f t="shared" si="1"/>
        <v>45399</v>
      </c>
      <c r="B64" s="36">
        <f>SUMIFS(СВЦЭМ!$C$39:$C$758,СВЦЭМ!$A$39:$A$758,$A64,СВЦЭМ!$B$39:$B$758,B$47)+'СЕТ СН'!$G$12+СВЦЭМ!$D$10+'СЕТ СН'!$G$6-'СЕТ СН'!$G$22</f>
        <v>2158.2202709799999</v>
      </c>
      <c r="C64" s="36">
        <f>SUMIFS(СВЦЭМ!$C$39:$C$758,СВЦЭМ!$A$39:$A$758,$A64,СВЦЭМ!$B$39:$B$758,C$47)+'СЕТ СН'!$G$12+СВЦЭМ!$D$10+'СЕТ СН'!$G$6-'СЕТ СН'!$G$22</f>
        <v>2225.90802003</v>
      </c>
      <c r="D64" s="36">
        <f>SUMIFS(СВЦЭМ!$C$39:$C$758,СВЦЭМ!$A$39:$A$758,$A64,СВЦЭМ!$B$39:$B$758,D$47)+'СЕТ СН'!$G$12+СВЦЭМ!$D$10+'СЕТ СН'!$G$6-'СЕТ СН'!$G$22</f>
        <v>2247.9955039699998</v>
      </c>
      <c r="E64" s="36">
        <f>SUMIFS(СВЦЭМ!$C$39:$C$758,СВЦЭМ!$A$39:$A$758,$A64,СВЦЭМ!$B$39:$B$758,E$47)+'СЕТ СН'!$G$12+СВЦЭМ!$D$10+'СЕТ СН'!$G$6-'СЕТ СН'!$G$22</f>
        <v>2258.3583118699999</v>
      </c>
      <c r="F64" s="36">
        <f>SUMIFS(СВЦЭМ!$C$39:$C$758,СВЦЭМ!$A$39:$A$758,$A64,СВЦЭМ!$B$39:$B$758,F$47)+'СЕТ СН'!$G$12+СВЦЭМ!$D$10+'СЕТ СН'!$G$6-'СЕТ СН'!$G$22</f>
        <v>2248.7449659399999</v>
      </c>
      <c r="G64" s="36">
        <f>SUMIFS(СВЦЭМ!$C$39:$C$758,СВЦЭМ!$A$39:$A$758,$A64,СВЦЭМ!$B$39:$B$758,G$47)+'СЕТ СН'!$G$12+СВЦЭМ!$D$10+'СЕТ СН'!$G$6-'СЕТ СН'!$G$22</f>
        <v>2228.0702396800002</v>
      </c>
      <c r="H64" s="36">
        <f>SUMIFS(СВЦЭМ!$C$39:$C$758,СВЦЭМ!$A$39:$A$758,$A64,СВЦЭМ!$B$39:$B$758,H$47)+'СЕТ СН'!$G$12+СВЦЭМ!$D$10+'СЕТ СН'!$G$6-'СЕТ СН'!$G$22</f>
        <v>2155.32280111</v>
      </c>
      <c r="I64" s="36">
        <f>SUMIFS(СВЦЭМ!$C$39:$C$758,СВЦЭМ!$A$39:$A$758,$A64,СВЦЭМ!$B$39:$B$758,I$47)+'СЕТ СН'!$G$12+СВЦЭМ!$D$10+'СЕТ СН'!$G$6-'СЕТ СН'!$G$22</f>
        <v>2086.0346125400001</v>
      </c>
      <c r="J64" s="36">
        <f>SUMIFS(СВЦЭМ!$C$39:$C$758,СВЦЭМ!$A$39:$A$758,$A64,СВЦЭМ!$B$39:$B$758,J$47)+'СЕТ СН'!$G$12+СВЦЭМ!$D$10+'СЕТ СН'!$G$6-'СЕТ СН'!$G$22</f>
        <v>2029.4229141400001</v>
      </c>
      <c r="K64" s="36">
        <f>SUMIFS(СВЦЭМ!$C$39:$C$758,СВЦЭМ!$A$39:$A$758,$A64,СВЦЭМ!$B$39:$B$758,K$47)+'СЕТ СН'!$G$12+СВЦЭМ!$D$10+'СЕТ СН'!$G$6-'СЕТ СН'!$G$22</f>
        <v>2000.0206603199999</v>
      </c>
      <c r="L64" s="36">
        <f>SUMIFS(СВЦЭМ!$C$39:$C$758,СВЦЭМ!$A$39:$A$758,$A64,СВЦЭМ!$B$39:$B$758,L$47)+'СЕТ СН'!$G$12+СВЦЭМ!$D$10+'СЕТ СН'!$G$6-'СЕТ СН'!$G$22</f>
        <v>2009.9482100300002</v>
      </c>
      <c r="M64" s="36">
        <f>SUMIFS(СВЦЭМ!$C$39:$C$758,СВЦЭМ!$A$39:$A$758,$A64,СВЦЭМ!$B$39:$B$758,M$47)+'СЕТ СН'!$G$12+СВЦЭМ!$D$10+'СЕТ СН'!$G$6-'СЕТ СН'!$G$22</f>
        <v>2026.7322464700001</v>
      </c>
      <c r="N64" s="36">
        <f>SUMIFS(СВЦЭМ!$C$39:$C$758,СВЦЭМ!$A$39:$A$758,$A64,СВЦЭМ!$B$39:$B$758,N$47)+'СЕТ СН'!$G$12+СВЦЭМ!$D$10+'СЕТ СН'!$G$6-'СЕТ СН'!$G$22</f>
        <v>2026.3456200400001</v>
      </c>
      <c r="O64" s="36">
        <f>SUMIFS(СВЦЭМ!$C$39:$C$758,СВЦЭМ!$A$39:$A$758,$A64,СВЦЭМ!$B$39:$B$758,O$47)+'СЕТ СН'!$G$12+СВЦЭМ!$D$10+'СЕТ СН'!$G$6-'СЕТ СН'!$G$22</f>
        <v>2057.2292423100002</v>
      </c>
      <c r="P64" s="36">
        <f>SUMIFS(СВЦЭМ!$C$39:$C$758,СВЦЭМ!$A$39:$A$758,$A64,СВЦЭМ!$B$39:$B$758,P$47)+'СЕТ СН'!$G$12+СВЦЭМ!$D$10+'СЕТ СН'!$G$6-'СЕТ СН'!$G$22</f>
        <v>2052.6754482699998</v>
      </c>
      <c r="Q64" s="36">
        <f>SUMIFS(СВЦЭМ!$C$39:$C$758,СВЦЭМ!$A$39:$A$758,$A64,СВЦЭМ!$B$39:$B$758,Q$47)+'СЕТ СН'!$G$12+СВЦЭМ!$D$10+'СЕТ СН'!$G$6-'СЕТ СН'!$G$22</f>
        <v>2067.0240054999999</v>
      </c>
      <c r="R64" s="36">
        <f>SUMIFS(СВЦЭМ!$C$39:$C$758,СВЦЭМ!$A$39:$A$758,$A64,СВЦЭМ!$B$39:$B$758,R$47)+'СЕТ СН'!$G$12+СВЦЭМ!$D$10+'СЕТ СН'!$G$6-'СЕТ СН'!$G$22</f>
        <v>2075.4031246200002</v>
      </c>
      <c r="S64" s="36">
        <f>SUMIFS(СВЦЭМ!$C$39:$C$758,СВЦЭМ!$A$39:$A$758,$A64,СВЦЭМ!$B$39:$B$758,S$47)+'СЕТ СН'!$G$12+СВЦЭМ!$D$10+'СЕТ СН'!$G$6-'СЕТ СН'!$G$22</f>
        <v>2054.2464478699999</v>
      </c>
      <c r="T64" s="36">
        <f>SUMIFS(СВЦЭМ!$C$39:$C$758,СВЦЭМ!$A$39:$A$758,$A64,СВЦЭМ!$B$39:$B$758,T$47)+'СЕТ СН'!$G$12+СВЦЭМ!$D$10+'СЕТ СН'!$G$6-'СЕТ СН'!$G$22</f>
        <v>2038.4331831499999</v>
      </c>
      <c r="U64" s="36">
        <f>SUMIFS(СВЦЭМ!$C$39:$C$758,СВЦЭМ!$A$39:$A$758,$A64,СВЦЭМ!$B$39:$B$758,U$47)+'СЕТ СН'!$G$12+СВЦЭМ!$D$10+'СЕТ СН'!$G$6-'СЕТ СН'!$G$22</f>
        <v>2020.7091059499999</v>
      </c>
      <c r="V64" s="36">
        <f>SUMIFS(СВЦЭМ!$C$39:$C$758,СВЦЭМ!$A$39:$A$758,$A64,СВЦЭМ!$B$39:$B$758,V$47)+'СЕТ СН'!$G$12+СВЦЭМ!$D$10+'СЕТ СН'!$G$6-'СЕТ СН'!$G$22</f>
        <v>1991.6140495200002</v>
      </c>
      <c r="W64" s="36">
        <f>SUMIFS(СВЦЭМ!$C$39:$C$758,СВЦЭМ!$A$39:$A$758,$A64,СВЦЭМ!$B$39:$B$758,W$47)+'СЕТ СН'!$G$12+СВЦЭМ!$D$10+'СЕТ СН'!$G$6-'СЕТ СН'!$G$22</f>
        <v>1980.7619808899999</v>
      </c>
      <c r="X64" s="36">
        <f>SUMIFS(СВЦЭМ!$C$39:$C$758,СВЦЭМ!$A$39:$A$758,$A64,СВЦЭМ!$B$39:$B$758,X$47)+'СЕТ СН'!$G$12+СВЦЭМ!$D$10+'СЕТ СН'!$G$6-'СЕТ СН'!$G$22</f>
        <v>2026.7064246899999</v>
      </c>
      <c r="Y64" s="36">
        <f>SUMIFS(СВЦЭМ!$C$39:$C$758,СВЦЭМ!$A$39:$A$758,$A64,СВЦЭМ!$B$39:$B$758,Y$47)+'СЕТ СН'!$G$12+СВЦЭМ!$D$10+'СЕТ СН'!$G$6-'СЕТ СН'!$G$22</f>
        <v>2055.7805126100002</v>
      </c>
    </row>
    <row r="65" spans="1:27" ht="15.75" x14ac:dyDescent="0.2">
      <c r="A65" s="35">
        <f t="shared" si="1"/>
        <v>45400</v>
      </c>
      <c r="B65" s="36">
        <f>SUMIFS(СВЦЭМ!$C$39:$C$758,СВЦЭМ!$A$39:$A$758,$A65,СВЦЭМ!$B$39:$B$758,B$47)+'СЕТ СН'!$G$12+СВЦЭМ!$D$10+'СЕТ СН'!$G$6-'СЕТ СН'!$G$22</f>
        <v>2177.8789411500002</v>
      </c>
      <c r="C65" s="36">
        <f>SUMIFS(СВЦЭМ!$C$39:$C$758,СВЦЭМ!$A$39:$A$758,$A65,СВЦЭМ!$B$39:$B$758,C$47)+'СЕТ СН'!$G$12+СВЦЭМ!$D$10+'СЕТ СН'!$G$6-'СЕТ СН'!$G$22</f>
        <v>2165.2580395</v>
      </c>
      <c r="D65" s="36">
        <f>SUMIFS(СВЦЭМ!$C$39:$C$758,СВЦЭМ!$A$39:$A$758,$A65,СВЦЭМ!$B$39:$B$758,D$47)+'СЕТ СН'!$G$12+СВЦЭМ!$D$10+'СЕТ СН'!$G$6-'СЕТ СН'!$G$22</f>
        <v>2191.31650984</v>
      </c>
      <c r="E65" s="36">
        <f>SUMIFS(СВЦЭМ!$C$39:$C$758,СВЦЭМ!$A$39:$A$758,$A65,СВЦЭМ!$B$39:$B$758,E$47)+'СЕТ СН'!$G$12+СВЦЭМ!$D$10+'СЕТ СН'!$G$6-'СЕТ СН'!$G$22</f>
        <v>2196.89466894</v>
      </c>
      <c r="F65" s="36">
        <f>SUMIFS(СВЦЭМ!$C$39:$C$758,СВЦЭМ!$A$39:$A$758,$A65,СВЦЭМ!$B$39:$B$758,F$47)+'СЕТ СН'!$G$12+СВЦЭМ!$D$10+'СЕТ СН'!$G$6-'СЕТ СН'!$G$22</f>
        <v>2196.04139274</v>
      </c>
      <c r="G65" s="36">
        <f>SUMIFS(СВЦЭМ!$C$39:$C$758,СВЦЭМ!$A$39:$A$758,$A65,СВЦЭМ!$B$39:$B$758,G$47)+'СЕТ СН'!$G$12+СВЦЭМ!$D$10+'СЕТ СН'!$G$6-'СЕТ СН'!$G$22</f>
        <v>2180.1700209000001</v>
      </c>
      <c r="H65" s="36">
        <f>SUMIFS(СВЦЭМ!$C$39:$C$758,СВЦЭМ!$A$39:$A$758,$A65,СВЦЭМ!$B$39:$B$758,H$47)+'СЕТ СН'!$G$12+СВЦЭМ!$D$10+'СЕТ СН'!$G$6-'СЕТ СН'!$G$22</f>
        <v>2126.4777248700002</v>
      </c>
      <c r="I65" s="36">
        <f>SUMIFS(СВЦЭМ!$C$39:$C$758,СВЦЭМ!$A$39:$A$758,$A65,СВЦЭМ!$B$39:$B$758,I$47)+'СЕТ СН'!$G$12+СВЦЭМ!$D$10+'СЕТ СН'!$G$6-'СЕТ СН'!$G$22</f>
        <v>2047.9861671799999</v>
      </c>
      <c r="J65" s="36">
        <f>SUMIFS(СВЦЭМ!$C$39:$C$758,СВЦЭМ!$A$39:$A$758,$A65,СВЦЭМ!$B$39:$B$758,J$47)+'СЕТ СН'!$G$12+СВЦЭМ!$D$10+'СЕТ СН'!$G$6-'СЕТ СН'!$G$22</f>
        <v>2006.5987188200002</v>
      </c>
      <c r="K65" s="36">
        <f>SUMIFS(СВЦЭМ!$C$39:$C$758,СВЦЭМ!$A$39:$A$758,$A65,СВЦЭМ!$B$39:$B$758,K$47)+'СЕТ СН'!$G$12+СВЦЭМ!$D$10+'СЕТ СН'!$G$6-'СЕТ СН'!$G$22</f>
        <v>1962.8405649000001</v>
      </c>
      <c r="L65" s="36">
        <f>SUMIFS(СВЦЭМ!$C$39:$C$758,СВЦЭМ!$A$39:$A$758,$A65,СВЦЭМ!$B$39:$B$758,L$47)+'СЕТ СН'!$G$12+СВЦЭМ!$D$10+'СЕТ СН'!$G$6-'СЕТ СН'!$G$22</f>
        <v>1956.5435518300001</v>
      </c>
      <c r="M65" s="36">
        <f>SUMIFS(СВЦЭМ!$C$39:$C$758,СВЦЭМ!$A$39:$A$758,$A65,СВЦЭМ!$B$39:$B$758,M$47)+'СЕТ СН'!$G$12+СВЦЭМ!$D$10+'СЕТ СН'!$G$6-'СЕТ СН'!$G$22</f>
        <v>2038.9341969299999</v>
      </c>
      <c r="N65" s="36">
        <f>SUMIFS(СВЦЭМ!$C$39:$C$758,СВЦЭМ!$A$39:$A$758,$A65,СВЦЭМ!$B$39:$B$758,N$47)+'СЕТ СН'!$G$12+СВЦЭМ!$D$10+'СЕТ СН'!$G$6-'СЕТ СН'!$G$22</f>
        <v>2047.10661162</v>
      </c>
      <c r="O65" s="36">
        <f>SUMIFS(СВЦЭМ!$C$39:$C$758,СВЦЭМ!$A$39:$A$758,$A65,СВЦЭМ!$B$39:$B$758,O$47)+'СЕТ СН'!$G$12+СВЦЭМ!$D$10+'СЕТ СН'!$G$6-'СЕТ СН'!$G$22</f>
        <v>2069.0337334400001</v>
      </c>
      <c r="P65" s="36">
        <f>SUMIFS(СВЦЭМ!$C$39:$C$758,СВЦЭМ!$A$39:$A$758,$A65,СВЦЭМ!$B$39:$B$758,P$47)+'СЕТ СН'!$G$12+СВЦЭМ!$D$10+'СЕТ СН'!$G$6-'СЕТ СН'!$G$22</f>
        <v>2088.2791026099999</v>
      </c>
      <c r="Q65" s="36">
        <f>SUMIFS(СВЦЭМ!$C$39:$C$758,СВЦЭМ!$A$39:$A$758,$A65,СВЦЭМ!$B$39:$B$758,Q$47)+'СЕТ СН'!$G$12+СВЦЭМ!$D$10+'СЕТ СН'!$G$6-'СЕТ СН'!$G$22</f>
        <v>2106.39653056</v>
      </c>
      <c r="R65" s="36">
        <f>SUMIFS(СВЦЭМ!$C$39:$C$758,СВЦЭМ!$A$39:$A$758,$A65,СВЦЭМ!$B$39:$B$758,R$47)+'СЕТ СН'!$G$12+СВЦЭМ!$D$10+'СЕТ СН'!$G$6-'СЕТ СН'!$G$22</f>
        <v>2103.6367934700002</v>
      </c>
      <c r="S65" s="36">
        <f>SUMIFS(СВЦЭМ!$C$39:$C$758,СВЦЭМ!$A$39:$A$758,$A65,СВЦЭМ!$B$39:$B$758,S$47)+'СЕТ СН'!$G$12+СВЦЭМ!$D$10+'СЕТ СН'!$G$6-'СЕТ СН'!$G$22</f>
        <v>2095.7941223000003</v>
      </c>
      <c r="T65" s="36">
        <f>SUMIFS(СВЦЭМ!$C$39:$C$758,СВЦЭМ!$A$39:$A$758,$A65,СВЦЭМ!$B$39:$B$758,T$47)+'СЕТ СН'!$G$12+СВЦЭМ!$D$10+'СЕТ СН'!$G$6-'СЕТ СН'!$G$22</f>
        <v>2057.98742997</v>
      </c>
      <c r="U65" s="36">
        <f>SUMIFS(СВЦЭМ!$C$39:$C$758,СВЦЭМ!$A$39:$A$758,$A65,СВЦЭМ!$B$39:$B$758,U$47)+'СЕТ СН'!$G$12+СВЦЭМ!$D$10+'СЕТ СН'!$G$6-'СЕТ СН'!$G$22</f>
        <v>2062.3529447400001</v>
      </c>
      <c r="V65" s="36">
        <f>SUMIFS(СВЦЭМ!$C$39:$C$758,СВЦЭМ!$A$39:$A$758,$A65,СВЦЭМ!$B$39:$B$758,V$47)+'СЕТ СН'!$G$12+СВЦЭМ!$D$10+'СЕТ СН'!$G$6-'СЕТ СН'!$G$22</f>
        <v>2026.08992932</v>
      </c>
      <c r="W65" s="36">
        <f>SUMIFS(СВЦЭМ!$C$39:$C$758,СВЦЭМ!$A$39:$A$758,$A65,СВЦЭМ!$B$39:$B$758,W$47)+'СЕТ СН'!$G$12+СВЦЭМ!$D$10+'СЕТ СН'!$G$6-'СЕТ СН'!$G$22</f>
        <v>1997.3214389099999</v>
      </c>
      <c r="X65" s="36">
        <f>SUMIFS(СВЦЭМ!$C$39:$C$758,СВЦЭМ!$A$39:$A$758,$A65,СВЦЭМ!$B$39:$B$758,X$47)+'СЕТ СН'!$G$12+СВЦЭМ!$D$10+'СЕТ СН'!$G$6-'СЕТ СН'!$G$22</f>
        <v>2048.1271562500001</v>
      </c>
      <c r="Y65" s="36">
        <f>SUMIFS(СВЦЭМ!$C$39:$C$758,СВЦЭМ!$A$39:$A$758,$A65,СВЦЭМ!$B$39:$B$758,Y$47)+'СЕТ СН'!$G$12+СВЦЭМ!$D$10+'СЕТ СН'!$G$6-'СЕТ СН'!$G$22</f>
        <v>2115.7461431900001</v>
      </c>
    </row>
    <row r="66" spans="1:27" ht="15.75" x14ac:dyDescent="0.2">
      <c r="A66" s="35">
        <f t="shared" si="1"/>
        <v>45401</v>
      </c>
      <c r="B66" s="36">
        <f>SUMIFS(СВЦЭМ!$C$39:$C$758,СВЦЭМ!$A$39:$A$758,$A66,СВЦЭМ!$B$39:$B$758,B$47)+'СЕТ СН'!$G$12+СВЦЭМ!$D$10+'СЕТ СН'!$G$6-'СЕТ СН'!$G$22</f>
        <v>2142.3149239200002</v>
      </c>
      <c r="C66" s="36">
        <f>SUMIFS(СВЦЭМ!$C$39:$C$758,СВЦЭМ!$A$39:$A$758,$A66,СВЦЭМ!$B$39:$B$758,C$47)+'СЕТ СН'!$G$12+СВЦЭМ!$D$10+'СЕТ СН'!$G$6-'СЕТ СН'!$G$22</f>
        <v>2196.18730998</v>
      </c>
      <c r="D66" s="36">
        <f>SUMIFS(СВЦЭМ!$C$39:$C$758,СВЦЭМ!$A$39:$A$758,$A66,СВЦЭМ!$B$39:$B$758,D$47)+'СЕТ СН'!$G$12+СВЦЭМ!$D$10+'СЕТ СН'!$G$6-'СЕТ СН'!$G$22</f>
        <v>2217.3045451399998</v>
      </c>
      <c r="E66" s="36">
        <f>SUMIFS(СВЦЭМ!$C$39:$C$758,СВЦЭМ!$A$39:$A$758,$A66,СВЦЭМ!$B$39:$B$758,E$47)+'СЕТ СН'!$G$12+СВЦЭМ!$D$10+'СЕТ СН'!$G$6-'СЕТ СН'!$G$22</f>
        <v>2226.7288774500003</v>
      </c>
      <c r="F66" s="36">
        <f>SUMIFS(СВЦЭМ!$C$39:$C$758,СВЦЭМ!$A$39:$A$758,$A66,СВЦЭМ!$B$39:$B$758,F$47)+'СЕТ СН'!$G$12+СВЦЭМ!$D$10+'СЕТ СН'!$G$6-'СЕТ СН'!$G$22</f>
        <v>2196.69663808</v>
      </c>
      <c r="G66" s="36">
        <f>SUMIFS(СВЦЭМ!$C$39:$C$758,СВЦЭМ!$A$39:$A$758,$A66,СВЦЭМ!$B$39:$B$758,G$47)+'СЕТ СН'!$G$12+СВЦЭМ!$D$10+'СЕТ СН'!$G$6-'СЕТ СН'!$G$22</f>
        <v>2191.1527111200003</v>
      </c>
      <c r="H66" s="36">
        <f>SUMIFS(СВЦЭМ!$C$39:$C$758,СВЦЭМ!$A$39:$A$758,$A66,СВЦЭМ!$B$39:$B$758,H$47)+'СЕТ СН'!$G$12+СВЦЭМ!$D$10+'СЕТ СН'!$G$6-'СЕТ СН'!$G$22</f>
        <v>2099.55400289</v>
      </c>
      <c r="I66" s="36">
        <f>SUMIFS(СВЦЭМ!$C$39:$C$758,СВЦЭМ!$A$39:$A$758,$A66,СВЦЭМ!$B$39:$B$758,I$47)+'СЕТ СН'!$G$12+СВЦЭМ!$D$10+'СЕТ СН'!$G$6-'СЕТ СН'!$G$22</f>
        <v>2071.7285243900001</v>
      </c>
      <c r="J66" s="36">
        <f>SUMIFS(СВЦЭМ!$C$39:$C$758,СВЦЭМ!$A$39:$A$758,$A66,СВЦЭМ!$B$39:$B$758,J$47)+'СЕТ СН'!$G$12+СВЦЭМ!$D$10+'СЕТ СН'!$G$6-'СЕТ СН'!$G$22</f>
        <v>2018.96106844</v>
      </c>
      <c r="K66" s="36">
        <f>SUMIFS(СВЦЭМ!$C$39:$C$758,СВЦЭМ!$A$39:$A$758,$A66,СВЦЭМ!$B$39:$B$758,K$47)+'СЕТ СН'!$G$12+СВЦЭМ!$D$10+'СЕТ СН'!$G$6-'СЕТ СН'!$G$22</f>
        <v>2027.7111898600001</v>
      </c>
      <c r="L66" s="36">
        <f>SUMIFS(СВЦЭМ!$C$39:$C$758,СВЦЭМ!$A$39:$A$758,$A66,СВЦЭМ!$B$39:$B$758,L$47)+'СЕТ СН'!$G$12+СВЦЭМ!$D$10+'СЕТ СН'!$G$6-'СЕТ СН'!$G$22</f>
        <v>2015.9055264200001</v>
      </c>
      <c r="M66" s="36">
        <f>SUMIFS(СВЦЭМ!$C$39:$C$758,СВЦЭМ!$A$39:$A$758,$A66,СВЦЭМ!$B$39:$B$758,M$47)+'СЕТ СН'!$G$12+СВЦЭМ!$D$10+'СЕТ СН'!$G$6-'СЕТ СН'!$G$22</f>
        <v>2022.1923910999999</v>
      </c>
      <c r="N66" s="36">
        <f>SUMIFS(СВЦЭМ!$C$39:$C$758,СВЦЭМ!$A$39:$A$758,$A66,СВЦЭМ!$B$39:$B$758,N$47)+'СЕТ СН'!$G$12+СВЦЭМ!$D$10+'СЕТ СН'!$G$6-'СЕТ СН'!$G$22</f>
        <v>2032.1120512799998</v>
      </c>
      <c r="O66" s="36">
        <f>SUMIFS(СВЦЭМ!$C$39:$C$758,СВЦЭМ!$A$39:$A$758,$A66,СВЦЭМ!$B$39:$B$758,O$47)+'СЕТ СН'!$G$12+СВЦЭМ!$D$10+'СЕТ СН'!$G$6-'СЕТ СН'!$G$22</f>
        <v>2029.4837596500001</v>
      </c>
      <c r="P66" s="36">
        <f>SUMIFS(СВЦЭМ!$C$39:$C$758,СВЦЭМ!$A$39:$A$758,$A66,СВЦЭМ!$B$39:$B$758,P$47)+'СЕТ СН'!$G$12+СВЦЭМ!$D$10+'СЕТ СН'!$G$6-'СЕТ СН'!$G$22</f>
        <v>2057.35300031</v>
      </c>
      <c r="Q66" s="36">
        <f>SUMIFS(СВЦЭМ!$C$39:$C$758,СВЦЭМ!$A$39:$A$758,$A66,СВЦЭМ!$B$39:$B$758,Q$47)+'СЕТ СН'!$G$12+СВЦЭМ!$D$10+'СЕТ СН'!$G$6-'СЕТ СН'!$G$22</f>
        <v>2067.08980569</v>
      </c>
      <c r="R66" s="36">
        <f>SUMIFS(СВЦЭМ!$C$39:$C$758,СВЦЭМ!$A$39:$A$758,$A66,СВЦЭМ!$B$39:$B$758,R$47)+'СЕТ СН'!$G$12+СВЦЭМ!$D$10+'СЕТ СН'!$G$6-'СЕТ СН'!$G$22</f>
        <v>2074.2728967500002</v>
      </c>
      <c r="S66" s="36">
        <f>SUMIFS(СВЦЭМ!$C$39:$C$758,СВЦЭМ!$A$39:$A$758,$A66,СВЦЭМ!$B$39:$B$758,S$47)+'СЕТ СН'!$G$12+СВЦЭМ!$D$10+'СЕТ СН'!$G$6-'СЕТ СН'!$G$22</f>
        <v>2111.7788683500003</v>
      </c>
      <c r="T66" s="36">
        <f>SUMIFS(СВЦЭМ!$C$39:$C$758,СВЦЭМ!$A$39:$A$758,$A66,СВЦЭМ!$B$39:$B$758,T$47)+'СЕТ СН'!$G$12+СВЦЭМ!$D$10+'СЕТ СН'!$G$6-'СЕТ СН'!$G$22</f>
        <v>2090.1144789300001</v>
      </c>
      <c r="U66" s="36">
        <f>SUMIFS(СВЦЭМ!$C$39:$C$758,СВЦЭМ!$A$39:$A$758,$A66,СВЦЭМ!$B$39:$B$758,U$47)+'СЕТ СН'!$G$12+СВЦЭМ!$D$10+'СЕТ СН'!$G$6-'СЕТ СН'!$G$22</f>
        <v>1998.42209185</v>
      </c>
      <c r="V66" s="36">
        <f>SUMIFS(СВЦЭМ!$C$39:$C$758,СВЦЭМ!$A$39:$A$758,$A66,СВЦЭМ!$B$39:$B$758,V$47)+'СЕТ СН'!$G$12+СВЦЭМ!$D$10+'СЕТ СН'!$G$6-'СЕТ СН'!$G$22</f>
        <v>1999.8944709900002</v>
      </c>
      <c r="W66" s="36">
        <f>SUMIFS(СВЦЭМ!$C$39:$C$758,СВЦЭМ!$A$39:$A$758,$A66,СВЦЭМ!$B$39:$B$758,W$47)+'СЕТ СН'!$G$12+СВЦЭМ!$D$10+'СЕТ СН'!$G$6-'СЕТ СН'!$G$22</f>
        <v>1987.5403781099999</v>
      </c>
      <c r="X66" s="36">
        <f>SUMIFS(СВЦЭМ!$C$39:$C$758,СВЦЭМ!$A$39:$A$758,$A66,СВЦЭМ!$B$39:$B$758,X$47)+'СЕТ СН'!$G$12+СВЦЭМ!$D$10+'СЕТ СН'!$G$6-'СЕТ СН'!$G$22</f>
        <v>2072.5576647100002</v>
      </c>
      <c r="Y66" s="36">
        <f>SUMIFS(СВЦЭМ!$C$39:$C$758,СВЦЭМ!$A$39:$A$758,$A66,СВЦЭМ!$B$39:$B$758,Y$47)+'СЕТ СН'!$G$12+СВЦЭМ!$D$10+'СЕТ СН'!$G$6-'СЕТ СН'!$G$22</f>
        <v>2095.4144197099999</v>
      </c>
    </row>
    <row r="67" spans="1:27" ht="15.75" x14ac:dyDescent="0.2">
      <c r="A67" s="35">
        <f t="shared" si="1"/>
        <v>45402</v>
      </c>
      <c r="B67" s="36">
        <f>SUMIFS(СВЦЭМ!$C$39:$C$758,СВЦЭМ!$A$39:$A$758,$A67,СВЦЭМ!$B$39:$B$758,B$47)+'СЕТ СН'!$G$12+СВЦЭМ!$D$10+'СЕТ СН'!$G$6-'СЕТ СН'!$G$22</f>
        <v>2045.8796854299999</v>
      </c>
      <c r="C67" s="36">
        <f>SUMIFS(СВЦЭМ!$C$39:$C$758,СВЦЭМ!$A$39:$A$758,$A67,СВЦЭМ!$B$39:$B$758,C$47)+'СЕТ СН'!$G$12+СВЦЭМ!$D$10+'СЕТ СН'!$G$6-'СЕТ СН'!$G$22</f>
        <v>2180.6811331700001</v>
      </c>
      <c r="D67" s="36">
        <f>SUMIFS(СВЦЭМ!$C$39:$C$758,СВЦЭМ!$A$39:$A$758,$A67,СВЦЭМ!$B$39:$B$758,D$47)+'СЕТ СН'!$G$12+СВЦЭМ!$D$10+'СЕТ СН'!$G$6-'СЕТ СН'!$G$22</f>
        <v>2298.75148739</v>
      </c>
      <c r="E67" s="36">
        <f>SUMIFS(СВЦЭМ!$C$39:$C$758,СВЦЭМ!$A$39:$A$758,$A67,СВЦЭМ!$B$39:$B$758,E$47)+'СЕТ СН'!$G$12+СВЦЭМ!$D$10+'СЕТ СН'!$G$6-'СЕТ СН'!$G$22</f>
        <v>2329.7763125699998</v>
      </c>
      <c r="F67" s="36">
        <f>SUMIFS(СВЦЭМ!$C$39:$C$758,СВЦЭМ!$A$39:$A$758,$A67,СВЦЭМ!$B$39:$B$758,F$47)+'СЕТ СН'!$G$12+СВЦЭМ!$D$10+'СЕТ СН'!$G$6-'СЕТ СН'!$G$22</f>
        <v>2330.1228456700001</v>
      </c>
      <c r="G67" s="36">
        <f>SUMIFS(СВЦЭМ!$C$39:$C$758,СВЦЭМ!$A$39:$A$758,$A67,СВЦЭМ!$B$39:$B$758,G$47)+'СЕТ СН'!$G$12+СВЦЭМ!$D$10+'СЕТ СН'!$G$6-'СЕТ СН'!$G$22</f>
        <v>2321.5091178100001</v>
      </c>
      <c r="H67" s="36">
        <f>SUMIFS(СВЦЭМ!$C$39:$C$758,СВЦЭМ!$A$39:$A$758,$A67,СВЦЭМ!$B$39:$B$758,H$47)+'СЕТ СН'!$G$12+СВЦЭМ!$D$10+'СЕТ СН'!$G$6-'СЕТ СН'!$G$22</f>
        <v>2283.0368524199998</v>
      </c>
      <c r="I67" s="36">
        <f>SUMIFS(СВЦЭМ!$C$39:$C$758,СВЦЭМ!$A$39:$A$758,$A67,СВЦЭМ!$B$39:$B$758,I$47)+'СЕТ СН'!$G$12+СВЦЭМ!$D$10+'СЕТ СН'!$G$6-'СЕТ СН'!$G$22</f>
        <v>2243.35569953</v>
      </c>
      <c r="J67" s="36">
        <f>SUMIFS(СВЦЭМ!$C$39:$C$758,СВЦЭМ!$A$39:$A$758,$A67,СВЦЭМ!$B$39:$B$758,J$47)+'СЕТ СН'!$G$12+СВЦЭМ!$D$10+'СЕТ СН'!$G$6-'СЕТ СН'!$G$22</f>
        <v>2132.1102911100002</v>
      </c>
      <c r="K67" s="36">
        <f>SUMIFS(СВЦЭМ!$C$39:$C$758,СВЦЭМ!$A$39:$A$758,$A67,СВЦЭМ!$B$39:$B$758,K$47)+'СЕТ СН'!$G$12+СВЦЭМ!$D$10+'СЕТ СН'!$G$6-'СЕТ СН'!$G$22</f>
        <v>2099.2908428400001</v>
      </c>
      <c r="L67" s="36">
        <f>SUMIFS(СВЦЭМ!$C$39:$C$758,СВЦЭМ!$A$39:$A$758,$A67,СВЦЭМ!$B$39:$B$758,L$47)+'СЕТ СН'!$G$12+СВЦЭМ!$D$10+'СЕТ СН'!$G$6-'СЕТ СН'!$G$22</f>
        <v>2092.9640298300001</v>
      </c>
      <c r="M67" s="36">
        <f>SUMIFS(СВЦЭМ!$C$39:$C$758,СВЦЭМ!$A$39:$A$758,$A67,СВЦЭМ!$B$39:$B$758,M$47)+'СЕТ СН'!$G$12+СВЦЭМ!$D$10+'СЕТ СН'!$G$6-'СЕТ СН'!$G$22</f>
        <v>2078.3711710799998</v>
      </c>
      <c r="N67" s="36">
        <f>SUMIFS(СВЦЭМ!$C$39:$C$758,СВЦЭМ!$A$39:$A$758,$A67,СВЦЭМ!$B$39:$B$758,N$47)+'СЕТ СН'!$G$12+СВЦЭМ!$D$10+'СЕТ СН'!$G$6-'СЕТ СН'!$G$22</f>
        <v>2068.15065198</v>
      </c>
      <c r="O67" s="36">
        <f>SUMIFS(СВЦЭМ!$C$39:$C$758,СВЦЭМ!$A$39:$A$758,$A67,СВЦЭМ!$B$39:$B$758,O$47)+'СЕТ СН'!$G$12+СВЦЭМ!$D$10+'СЕТ СН'!$G$6-'СЕТ СН'!$G$22</f>
        <v>2037.6082375400001</v>
      </c>
      <c r="P67" s="36">
        <f>SUMIFS(СВЦЭМ!$C$39:$C$758,СВЦЭМ!$A$39:$A$758,$A67,СВЦЭМ!$B$39:$B$758,P$47)+'СЕТ СН'!$G$12+СВЦЭМ!$D$10+'СЕТ СН'!$G$6-'СЕТ СН'!$G$22</f>
        <v>2044.4123673200002</v>
      </c>
      <c r="Q67" s="36">
        <f>SUMIFS(СВЦЭМ!$C$39:$C$758,СВЦЭМ!$A$39:$A$758,$A67,СВЦЭМ!$B$39:$B$758,Q$47)+'СЕТ СН'!$G$12+СВЦЭМ!$D$10+'СЕТ СН'!$G$6-'СЕТ СН'!$G$22</f>
        <v>2060.7803575000003</v>
      </c>
      <c r="R67" s="36">
        <f>SUMIFS(СВЦЭМ!$C$39:$C$758,СВЦЭМ!$A$39:$A$758,$A67,СВЦЭМ!$B$39:$B$758,R$47)+'СЕТ СН'!$G$12+СВЦЭМ!$D$10+'СЕТ СН'!$G$6-'СЕТ СН'!$G$22</f>
        <v>2144.9664306200002</v>
      </c>
      <c r="S67" s="36">
        <f>SUMIFS(СВЦЭМ!$C$39:$C$758,СВЦЭМ!$A$39:$A$758,$A67,СВЦЭМ!$B$39:$B$758,S$47)+'СЕТ СН'!$G$12+СВЦЭМ!$D$10+'СЕТ СН'!$G$6-'СЕТ СН'!$G$22</f>
        <v>2109.7714401900002</v>
      </c>
      <c r="T67" s="36">
        <f>SUMIFS(СВЦЭМ!$C$39:$C$758,СВЦЭМ!$A$39:$A$758,$A67,СВЦЭМ!$B$39:$B$758,T$47)+'СЕТ СН'!$G$12+СВЦЭМ!$D$10+'СЕТ СН'!$G$6-'СЕТ СН'!$G$22</f>
        <v>2088.8663699600002</v>
      </c>
      <c r="U67" s="36">
        <f>SUMIFS(СВЦЭМ!$C$39:$C$758,СВЦЭМ!$A$39:$A$758,$A67,СВЦЭМ!$B$39:$B$758,U$47)+'СЕТ СН'!$G$12+СВЦЭМ!$D$10+'СЕТ СН'!$G$6-'СЕТ СН'!$G$22</f>
        <v>2084.6296079700001</v>
      </c>
      <c r="V67" s="36">
        <f>SUMIFS(СВЦЭМ!$C$39:$C$758,СВЦЭМ!$A$39:$A$758,$A67,СВЦЭМ!$B$39:$B$758,V$47)+'СЕТ СН'!$G$12+СВЦЭМ!$D$10+'СЕТ СН'!$G$6-'СЕТ СН'!$G$22</f>
        <v>2050.7060665600002</v>
      </c>
      <c r="W67" s="36">
        <f>SUMIFS(СВЦЭМ!$C$39:$C$758,СВЦЭМ!$A$39:$A$758,$A67,СВЦЭМ!$B$39:$B$758,W$47)+'СЕТ СН'!$G$12+СВЦЭМ!$D$10+'СЕТ СН'!$G$6-'СЕТ СН'!$G$22</f>
        <v>2033.1732278600002</v>
      </c>
      <c r="X67" s="36">
        <f>SUMIFS(СВЦЭМ!$C$39:$C$758,СВЦЭМ!$A$39:$A$758,$A67,СВЦЭМ!$B$39:$B$758,X$47)+'СЕТ СН'!$G$12+СВЦЭМ!$D$10+'СЕТ СН'!$G$6-'СЕТ СН'!$G$22</f>
        <v>2071.5417163699999</v>
      </c>
      <c r="Y67" s="36">
        <f>SUMIFS(СВЦЭМ!$C$39:$C$758,СВЦЭМ!$A$39:$A$758,$A67,СВЦЭМ!$B$39:$B$758,Y$47)+'СЕТ СН'!$G$12+СВЦЭМ!$D$10+'СЕТ СН'!$G$6-'СЕТ СН'!$G$22</f>
        <v>2112.1987827299999</v>
      </c>
    </row>
    <row r="68" spans="1:27" ht="15.75" x14ac:dyDescent="0.2">
      <c r="A68" s="35">
        <f t="shared" si="1"/>
        <v>45403</v>
      </c>
      <c r="B68" s="36">
        <f>SUMIFS(СВЦЭМ!$C$39:$C$758,СВЦЭМ!$A$39:$A$758,$A68,СВЦЭМ!$B$39:$B$758,B$47)+'СЕТ СН'!$G$12+СВЦЭМ!$D$10+'СЕТ СН'!$G$6-'СЕТ СН'!$G$22</f>
        <v>2195.5427326899999</v>
      </c>
      <c r="C68" s="36">
        <f>SUMIFS(СВЦЭМ!$C$39:$C$758,СВЦЭМ!$A$39:$A$758,$A68,СВЦЭМ!$B$39:$B$758,C$47)+'СЕТ СН'!$G$12+СВЦЭМ!$D$10+'СЕТ СН'!$G$6-'СЕТ СН'!$G$22</f>
        <v>2258.37620978</v>
      </c>
      <c r="D68" s="36">
        <f>SUMIFS(СВЦЭМ!$C$39:$C$758,СВЦЭМ!$A$39:$A$758,$A68,СВЦЭМ!$B$39:$B$758,D$47)+'СЕТ СН'!$G$12+СВЦЭМ!$D$10+'СЕТ СН'!$G$6-'СЕТ СН'!$G$22</f>
        <v>2282.26405643</v>
      </c>
      <c r="E68" s="36">
        <f>SUMIFS(СВЦЭМ!$C$39:$C$758,СВЦЭМ!$A$39:$A$758,$A68,СВЦЭМ!$B$39:$B$758,E$47)+'СЕТ СН'!$G$12+СВЦЭМ!$D$10+'СЕТ СН'!$G$6-'СЕТ СН'!$G$22</f>
        <v>2291.2631693799999</v>
      </c>
      <c r="F68" s="36">
        <f>SUMIFS(СВЦЭМ!$C$39:$C$758,СВЦЭМ!$A$39:$A$758,$A68,СВЦЭМ!$B$39:$B$758,F$47)+'СЕТ СН'!$G$12+СВЦЭМ!$D$10+'СЕТ СН'!$G$6-'СЕТ СН'!$G$22</f>
        <v>2294.9001172099997</v>
      </c>
      <c r="G68" s="36">
        <f>SUMIFS(СВЦЭМ!$C$39:$C$758,СВЦЭМ!$A$39:$A$758,$A68,СВЦЭМ!$B$39:$B$758,G$47)+'СЕТ СН'!$G$12+СВЦЭМ!$D$10+'СЕТ СН'!$G$6-'СЕТ СН'!$G$22</f>
        <v>2271.0319706200003</v>
      </c>
      <c r="H68" s="36">
        <f>SUMIFS(СВЦЭМ!$C$39:$C$758,СВЦЭМ!$A$39:$A$758,$A68,СВЦЭМ!$B$39:$B$758,H$47)+'СЕТ СН'!$G$12+СВЦЭМ!$D$10+'СЕТ СН'!$G$6-'СЕТ СН'!$G$22</f>
        <v>2261.2268648700001</v>
      </c>
      <c r="I68" s="36">
        <f>SUMIFS(СВЦЭМ!$C$39:$C$758,СВЦЭМ!$A$39:$A$758,$A68,СВЦЭМ!$B$39:$B$758,I$47)+'СЕТ СН'!$G$12+СВЦЭМ!$D$10+'СЕТ СН'!$G$6-'СЕТ СН'!$G$22</f>
        <v>2237.7004958400003</v>
      </c>
      <c r="J68" s="36">
        <f>SUMIFS(СВЦЭМ!$C$39:$C$758,СВЦЭМ!$A$39:$A$758,$A68,СВЦЭМ!$B$39:$B$758,J$47)+'СЕТ СН'!$G$12+СВЦЭМ!$D$10+'СЕТ СН'!$G$6-'СЕТ СН'!$G$22</f>
        <v>2087.79435646</v>
      </c>
      <c r="K68" s="36">
        <f>SUMIFS(СВЦЭМ!$C$39:$C$758,СВЦЭМ!$A$39:$A$758,$A68,СВЦЭМ!$B$39:$B$758,K$47)+'СЕТ СН'!$G$12+СВЦЭМ!$D$10+'СЕТ СН'!$G$6-'СЕТ СН'!$G$22</f>
        <v>2015.5486598799998</v>
      </c>
      <c r="L68" s="36">
        <f>SUMIFS(СВЦЭМ!$C$39:$C$758,СВЦЭМ!$A$39:$A$758,$A68,СВЦЭМ!$B$39:$B$758,L$47)+'СЕТ СН'!$G$12+СВЦЭМ!$D$10+'СЕТ СН'!$G$6-'СЕТ СН'!$G$22</f>
        <v>2004.2447284300001</v>
      </c>
      <c r="M68" s="36">
        <f>SUMIFS(СВЦЭМ!$C$39:$C$758,СВЦЭМ!$A$39:$A$758,$A68,СВЦЭМ!$B$39:$B$758,M$47)+'СЕТ СН'!$G$12+СВЦЭМ!$D$10+'СЕТ СН'!$G$6-'СЕТ СН'!$G$22</f>
        <v>2005.7783743200002</v>
      </c>
      <c r="N68" s="36">
        <f>SUMIFS(СВЦЭМ!$C$39:$C$758,СВЦЭМ!$A$39:$A$758,$A68,СВЦЭМ!$B$39:$B$758,N$47)+'СЕТ СН'!$G$12+СВЦЭМ!$D$10+'СЕТ СН'!$G$6-'СЕТ СН'!$G$22</f>
        <v>2042.5142137299999</v>
      </c>
      <c r="O68" s="36">
        <f>SUMIFS(СВЦЭМ!$C$39:$C$758,СВЦЭМ!$A$39:$A$758,$A68,СВЦЭМ!$B$39:$B$758,O$47)+'СЕТ СН'!$G$12+СВЦЭМ!$D$10+'СЕТ СН'!$G$6-'СЕТ СН'!$G$22</f>
        <v>2070.64571591</v>
      </c>
      <c r="P68" s="36">
        <f>SUMIFS(СВЦЭМ!$C$39:$C$758,СВЦЭМ!$A$39:$A$758,$A68,СВЦЭМ!$B$39:$B$758,P$47)+'СЕТ СН'!$G$12+СВЦЭМ!$D$10+'СЕТ СН'!$G$6-'СЕТ СН'!$G$22</f>
        <v>2109.0874184499999</v>
      </c>
      <c r="Q68" s="36">
        <f>SUMIFS(СВЦЭМ!$C$39:$C$758,СВЦЭМ!$A$39:$A$758,$A68,СВЦЭМ!$B$39:$B$758,Q$47)+'СЕТ СН'!$G$12+СВЦЭМ!$D$10+'СЕТ СН'!$G$6-'СЕТ СН'!$G$22</f>
        <v>2139.2823871700002</v>
      </c>
      <c r="R68" s="36">
        <f>SUMIFS(СВЦЭМ!$C$39:$C$758,СВЦЭМ!$A$39:$A$758,$A68,СВЦЭМ!$B$39:$B$758,R$47)+'СЕТ СН'!$G$12+СВЦЭМ!$D$10+'СЕТ СН'!$G$6-'СЕТ СН'!$G$22</f>
        <v>2169.4329830400002</v>
      </c>
      <c r="S68" s="36">
        <f>SUMIFS(СВЦЭМ!$C$39:$C$758,СВЦЭМ!$A$39:$A$758,$A68,СВЦЭМ!$B$39:$B$758,S$47)+'СЕТ СН'!$G$12+СВЦЭМ!$D$10+'СЕТ СН'!$G$6-'СЕТ СН'!$G$22</f>
        <v>2150.3974575000002</v>
      </c>
      <c r="T68" s="36">
        <f>SUMIFS(СВЦЭМ!$C$39:$C$758,СВЦЭМ!$A$39:$A$758,$A68,СВЦЭМ!$B$39:$B$758,T$47)+'СЕТ СН'!$G$12+СВЦЭМ!$D$10+'СЕТ СН'!$G$6-'СЕТ СН'!$G$22</f>
        <v>2109.3933356500002</v>
      </c>
      <c r="U68" s="36">
        <f>SUMIFS(СВЦЭМ!$C$39:$C$758,СВЦЭМ!$A$39:$A$758,$A68,СВЦЭМ!$B$39:$B$758,U$47)+'СЕТ СН'!$G$12+СВЦЭМ!$D$10+'СЕТ СН'!$G$6-'СЕТ СН'!$G$22</f>
        <v>2094.2805395099999</v>
      </c>
      <c r="V68" s="36">
        <f>SUMIFS(СВЦЭМ!$C$39:$C$758,СВЦЭМ!$A$39:$A$758,$A68,СВЦЭМ!$B$39:$B$758,V$47)+'СЕТ СН'!$G$12+СВЦЭМ!$D$10+'СЕТ СН'!$G$6-'СЕТ СН'!$G$22</f>
        <v>2053.2847632500002</v>
      </c>
      <c r="W68" s="36">
        <f>SUMIFS(СВЦЭМ!$C$39:$C$758,СВЦЭМ!$A$39:$A$758,$A68,СВЦЭМ!$B$39:$B$758,W$47)+'СЕТ СН'!$G$12+СВЦЭМ!$D$10+'СЕТ СН'!$G$6-'СЕТ СН'!$G$22</f>
        <v>2044.1445019400003</v>
      </c>
      <c r="X68" s="36">
        <f>SUMIFS(СВЦЭМ!$C$39:$C$758,СВЦЭМ!$A$39:$A$758,$A68,СВЦЭМ!$B$39:$B$758,X$47)+'СЕТ СН'!$G$12+СВЦЭМ!$D$10+'СЕТ СН'!$G$6-'СЕТ СН'!$G$22</f>
        <v>2117.8189996199999</v>
      </c>
      <c r="Y68" s="36">
        <f>SUMIFS(СВЦЭМ!$C$39:$C$758,СВЦЭМ!$A$39:$A$758,$A68,СВЦЭМ!$B$39:$B$758,Y$47)+'СЕТ СН'!$G$12+СВЦЭМ!$D$10+'СЕТ СН'!$G$6-'СЕТ СН'!$G$22</f>
        <v>2194.7237479800001</v>
      </c>
    </row>
    <row r="69" spans="1:27" ht="15.75" x14ac:dyDescent="0.2">
      <c r="A69" s="35">
        <f t="shared" si="1"/>
        <v>45404</v>
      </c>
      <c r="B69" s="36">
        <f>SUMIFS(СВЦЭМ!$C$39:$C$758,СВЦЭМ!$A$39:$A$758,$A69,СВЦЭМ!$B$39:$B$758,B$47)+'СЕТ СН'!$G$12+СВЦЭМ!$D$10+'СЕТ СН'!$G$6-'СЕТ СН'!$G$22</f>
        <v>2281.8545516300001</v>
      </c>
      <c r="C69" s="36">
        <f>SUMIFS(СВЦЭМ!$C$39:$C$758,СВЦЭМ!$A$39:$A$758,$A69,СВЦЭМ!$B$39:$B$758,C$47)+'СЕТ СН'!$G$12+СВЦЭМ!$D$10+'СЕТ СН'!$G$6-'СЕТ СН'!$G$22</f>
        <v>2303.38166477</v>
      </c>
      <c r="D69" s="36">
        <f>SUMIFS(СВЦЭМ!$C$39:$C$758,СВЦЭМ!$A$39:$A$758,$A69,СВЦЭМ!$B$39:$B$758,D$47)+'СЕТ СН'!$G$12+СВЦЭМ!$D$10+'СЕТ СН'!$G$6-'СЕТ СН'!$G$22</f>
        <v>2301.3440263299999</v>
      </c>
      <c r="E69" s="36">
        <f>SUMIFS(СВЦЭМ!$C$39:$C$758,СВЦЭМ!$A$39:$A$758,$A69,СВЦЭМ!$B$39:$B$758,E$47)+'СЕТ СН'!$G$12+СВЦЭМ!$D$10+'СЕТ СН'!$G$6-'СЕТ СН'!$G$22</f>
        <v>2324.1926635899999</v>
      </c>
      <c r="F69" s="36">
        <f>SUMIFS(СВЦЭМ!$C$39:$C$758,СВЦЭМ!$A$39:$A$758,$A69,СВЦЭМ!$B$39:$B$758,F$47)+'СЕТ СН'!$G$12+СВЦЭМ!$D$10+'СЕТ СН'!$G$6-'СЕТ СН'!$G$22</f>
        <v>2289.7592127999997</v>
      </c>
      <c r="G69" s="36">
        <f>SUMIFS(СВЦЭМ!$C$39:$C$758,СВЦЭМ!$A$39:$A$758,$A69,СВЦЭМ!$B$39:$B$758,G$47)+'СЕТ СН'!$G$12+СВЦЭМ!$D$10+'СЕТ СН'!$G$6-'СЕТ СН'!$G$22</f>
        <v>2263.9269597799998</v>
      </c>
      <c r="H69" s="36">
        <f>SUMIFS(СВЦЭМ!$C$39:$C$758,СВЦЭМ!$A$39:$A$758,$A69,СВЦЭМ!$B$39:$B$758,H$47)+'СЕТ СН'!$G$12+СВЦЭМ!$D$10+'СЕТ СН'!$G$6-'СЕТ СН'!$G$22</f>
        <v>2183.0765959700002</v>
      </c>
      <c r="I69" s="36">
        <f>SUMIFS(СВЦЭМ!$C$39:$C$758,СВЦЭМ!$A$39:$A$758,$A69,СВЦЭМ!$B$39:$B$758,I$47)+'СЕТ СН'!$G$12+СВЦЭМ!$D$10+'СЕТ СН'!$G$6-'СЕТ СН'!$G$22</f>
        <v>2109.06979318</v>
      </c>
      <c r="J69" s="36">
        <f>SUMIFS(СВЦЭМ!$C$39:$C$758,СВЦЭМ!$A$39:$A$758,$A69,СВЦЭМ!$B$39:$B$758,J$47)+'СЕТ СН'!$G$12+СВЦЭМ!$D$10+'СЕТ СН'!$G$6-'СЕТ СН'!$G$22</f>
        <v>2118.7618102599999</v>
      </c>
      <c r="K69" s="36">
        <f>SUMIFS(СВЦЭМ!$C$39:$C$758,СВЦЭМ!$A$39:$A$758,$A69,СВЦЭМ!$B$39:$B$758,K$47)+'СЕТ СН'!$G$12+СВЦЭМ!$D$10+'СЕТ СН'!$G$6-'СЕТ СН'!$G$22</f>
        <v>2082.06124791</v>
      </c>
      <c r="L69" s="36">
        <f>SUMIFS(СВЦЭМ!$C$39:$C$758,СВЦЭМ!$A$39:$A$758,$A69,СВЦЭМ!$B$39:$B$758,L$47)+'СЕТ СН'!$G$12+СВЦЭМ!$D$10+'СЕТ СН'!$G$6-'СЕТ СН'!$G$22</f>
        <v>2066.5655090400001</v>
      </c>
      <c r="M69" s="36">
        <f>SUMIFS(СВЦЭМ!$C$39:$C$758,СВЦЭМ!$A$39:$A$758,$A69,СВЦЭМ!$B$39:$B$758,M$47)+'СЕТ СН'!$G$12+СВЦЭМ!$D$10+'СЕТ СН'!$G$6-'СЕТ СН'!$G$22</f>
        <v>2091.0647100000001</v>
      </c>
      <c r="N69" s="36">
        <f>SUMIFS(СВЦЭМ!$C$39:$C$758,СВЦЭМ!$A$39:$A$758,$A69,СВЦЭМ!$B$39:$B$758,N$47)+'СЕТ СН'!$G$12+СВЦЭМ!$D$10+'СЕТ СН'!$G$6-'СЕТ СН'!$G$22</f>
        <v>2091.1242188000001</v>
      </c>
      <c r="O69" s="36">
        <f>SUMIFS(СВЦЭМ!$C$39:$C$758,СВЦЭМ!$A$39:$A$758,$A69,СВЦЭМ!$B$39:$B$758,O$47)+'СЕТ СН'!$G$12+СВЦЭМ!$D$10+'СЕТ СН'!$G$6-'СЕТ СН'!$G$22</f>
        <v>2129.5162884599999</v>
      </c>
      <c r="P69" s="36">
        <f>SUMIFS(СВЦЭМ!$C$39:$C$758,СВЦЭМ!$A$39:$A$758,$A69,СВЦЭМ!$B$39:$B$758,P$47)+'СЕТ СН'!$G$12+СВЦЭМ!$D$10+'СЕТ СН'!$G$6-'СЕТ СН'!$G$22</f>
        <v>2137.6263531200002</v>
      </c>
      <c r="Q69" s="36">
        <f>SUMIFS(СВЦЭМ!$C$39:$C$758,СВЦЭМ!$A$39:$A$758,$A69,СВЦЭМ!$B$39:$B$758,Q$47)+'СЕТ СН'!$G$12+СВЦЭМ!$D$10+'СЕТ СН'!$G$6-'СЕТ СН'!$G$22</f>
        <v>2155.5874234299999</v>
      </c>
      <c r="R69" s="36">
        <f>SUMIFS(СВЦЭМ!$C$39:$C$758,СВЦЭМ!$A$39:$A$758,$A69,СВЦЭМ!$B$39:$B$758,R$47)+'СЕТ СН'!$G$12+СВЦЭМ!$D$10+'СЕТ СН'!$G$6-'СЕТ СН'!$G$22</f>
        <v>2140.0925031500001</v>
      </c>
      <c r="S69" s="36">
        <f>SUMIFS(СВЦЭМ!$C$39:$C$758,СВЦЭМ!$A$39:$A$758,$A69,СВЦЭМ!$B$39:$B$758,S$47)+'СЕТ СН'!$G$12+СВЦЭМ!$D$10+'СЕТ СН'!$G$6-'СЕТ СН'!$G$22</f>
        <v>2140.7558537600003</v>
      </c>
      <c r="T69" s="36">
        <f>SUMIFS(СВЦЭМ!$C$39:$C$758,СВЦЭМ!$A$39:$A$758,$A69,СВЦЭМ!$B$39:$B$758,T$47)+'СЕТ СН'!$G$12+СВЦЭМ!$D$10+'СЕТ СН'!$G$6-'СЕТ СН'!$G$22</f>
        <v>2105.4192582599999</v>
      </c>
      <c r="U69" s="36">
        <f>SUMIFS(СВЦЭМ!$C$39:$C$758,СВЦЭМ!$A$39:$A$758,$A69,СВЦЭМ!$B$39:$B$758,U$47)+'СЕТ СН'!$G$12+СВЦЭМ!$D$10+'СЕТ СН'!$G$6-'СЕТ СН'!$G$22</f>
        <v>2064.4820845499999</v>
      </c>
      <c r="V69" s="36">
        <f>SUMIFS(СВЦЭМ!$C$39:$C$758,СВЦЭМ!$A$39:$A$758,$A69,СВЦЭМ!$B$39:$B$758,V$47)+'СЕТ СН'!$G$12+СВЦЭМ!$D$10+'СЕТ СН'!$G$6-'СЕТ СН'!$G$22</f>
        <v>2031.9003349099999</v>
      </c>
      <c r="W69" s="36">
        <f>SUMIFS(СВЦЭМ!$C$39:$C$758,СВЦЭМ!$A$39:$A$758,$A69,СВЦЭМ!$B$39:$B$758,W$47)+'СЕТ СН'!$G$12+СВЦЭМ!$D$10+'СЕТ СН'!$G$6-'СЕТ СН'!$G$22</f>
        <v>2047.79577303</v>
      </c>
      <c r="X69" s="36">
        <f>SUMIFS(СВЦЭМ!$C$39:$C$758,СВЦЭМ!$A$39:$A$758,$A69,СВЦЭМ!$B$39:$B$758,X$47)+'СЕТ СН'!$G$12+СВЦЭМ!$D$10+'СЕТ СН'!$G$6-'СЕТ СН'!$G$22</f>
        <v>2132.34515173</v>
      </c>
      <c r="Y69" s="36">
        <f>SUMIFS(СВЦЭМ!$C$39:$C$758,СВЦЭМ!$A$39:$A$758,$A69,СВЦЭМ!$B$39:$B$758,Y$47)+'СЕТ СН'!$G$12+СВЦЭМ!$D$10+'СЕТ СН'!$G$6-'СЕТ СН'!$G$22</f>
        <v>2172.2107478799999</v>
      </c>
    </row>
    <row r="70" spans="1:27" ht="15.75" x14ac:dyDescent="0.2">
      <c r="A70" s="35">
        <f t="shared" si="1"/>
        <v>45405</v>
      </c>
      <c r="B70" s="36">
        <f>SUMIFS(СВЦЭМ!$C$39:$C$758,СВЦЭМ!$A$39:$A$758,$A70,СВЦЭМ!$B$39:$B$758,B$47)+'СЕТ СН'!$G$12+СВЦЭМ!$D$10+'СЕТ СН'!$G$6-'СЕТ СН'!$G$22</f>
        <v>2173.39941215</v>
      </c>
      <c r="C70" s="36">
        <f>SUMIFS(СВЦЭМ!$C$39:$C$758,СВЦЭМ!$A$39:$A$758,$A70,СВЦЭМ!$B$39:$B$758,C$47)+'СЕТ СН'!$G$12+СВЦЭМ!$D$10+'СЕТ СН'!$G$6-'СЕТ СН'!$G$22</f>
        <v>2249.93368925</v>
      </c>
      <c r="D70" s="36">
        <f>SUMIFS(СВЦЭМ!$C$39:$C$758,СВЦЭМ!$A$39:$A$758,$A70,СВЦЭМ!$B$39:$B$758,D$47)+'СЕТ СН'!$G$12+СВЦЭМ!$D$10+'СЕТ СН'!$G$6-'СЕТ СН'!$G$22</f>
        <v>2275.7823295600001</v>
      </c>
      <c r="E70" s="36">
        <f>SUMIFS(СВЦЭМ!$C$39:$C$758,СВЦЭМ!$A$39:$A$758,$A70,СВЦЭМ!$B$39:$B$758,E$47)+'СЕТ СН'!$G$12+СВЦЭМ!$D$10+'СЕТ СН'!$G$6-'СЕТ СН'!$G$22</f>
        <v>2303.0042563400002</v>
      </c>
      <c r="F70" s="36">
        <f>SUMIFS(СВЦЭМ!$C$39:$C$758,СВЦЭМ!$A$39:$A$758,$A70,СВЦЭМ!$B$39:$B$758,F$47)+'СЕТ СН'!$G$12+СВЦЭМ!$D$10+'СЕТ СН'!$G$6-'СЕТ СН'!$G$22</f>
        <v>2310.0861858099997</v>
      </c>
      <c r="G70" s="36">
        <f>SUMIFS(СВЦЭМ!$C$39:$C$758,СВЦЭМ!$A$39:$A$758,$A70,СВЦЭМ!$B$39:$B$758,G$47)+'СЕТ СН'!$G$12+СВЦЭМ!$D$10+'СЕТ СН'!$G$6-'СЕТ СН'!$G$22</f>
        <v>2284.12960015</v>
      </c>
      <c r="H70" s="36">
        <f>SUMIFS(СВЦЭМ!$C$39:$C$758,СВЦЭМ!$A$39:$A$758,$A70,СВЦЭМ!$B$39:$B$758,H$47)+'СЕТ СН'!$G$12+СВЦЭМ!$D$10+'СЕТ СН'!$G$6-'СЕТ СН'!$G$22</f>
        <v>2199.3148168900002</v>
      </c>
      <c r="I70" s="36">
        <f>SUMIFS(СВЦЭМ!$C$39:$C$758,СВЦЭМ!$A$39:$A$758,$A70,СВЦЭМ!$B$39:$B$758,I$47)+'СЕТ СН'!$G$12+СВЦЭМ!$D$10+'СЕТ СН'!$G$6-'СЕТ СН'!$G$22</f>
        <v>2096.5192923700001</v>
      </c>
      <c r="J70" s="36">
        <f>SUMIFS(СВЦЭМ!$C$39:$C$758,СВЦЭМ!$A$39:$A$758,$A70,СВЦЭМ!$B$39:$B$758,J$47)+'СЕТ СН'!$G$12+СВЦЭМ!$D$10+'СЕТ СН'!$G$6-'СЕТ СН'!$G$22</f>
        <v>2022.57037954</v>
      </c>
      <c r="K70" s="36">
        <f>SUMIFS(СВЦЭМ!$C$39:$C$758,СВЦЭМ!$A$39:$A$758,$A70,СВЦЭМ!$B$39:$B$758,K$47)+'СЕТ СН'!$G$12+СВЦЭМ!$D$10+'СЕТ СН'!$G$6-'СЕТ СН'!$G$22</f>
        <v>2009.0978304400001</v>
      </c>
      <c r="L70" s="36">
        <f>SUMIFS(СВЦЭМ!$C$39:$C$758,СВЦЭМ!$A$39:$A$758,$A70,СВЦЭМ!$B$39:$B$758,L$47)+'СЕТ СН'!$G$12+СВЦЭМ!$D$10+'СЕТ СН'!$G$6-'СЕТ СН'!$G$22</f>
        <v>1994.9904588200002</v>
      </c>
      <c r="M70" s="36">
        <f>SUMIFS(СВЦЭМ!$C$39:$C$758,СВЦЭМ!$A$39:$A$758,$A70,СВЦЭМ!$B$39:$B$758,M$47)+'СЕТ СН'!$G$12+СВЦЭМ!$D$10+'СЕТ СН'!$G$6-'СЕТ СН'!$G$22</f>
        <v>1986.3535450600002</v>
      </c>
      <c r="N70" s="36">
        <f>SUMIFS(СВЦЭМ!$C$39:$C$758,СВЦЭМ!$A$39:$A$758,$A70,СВЦЭМ!$B$39:$B$758,N$47)+'СЕТ СН'!$G$12+СВЦЭМ!$D$10+'СЕТ СН'!$G$6-'СЕТ СН'!$G$22</f>
        <v>1983.2116108200003</v>
      </c>
      <c r="O70" s="36">
        <f>SUMIFS(СВЦЭМ!$C$39:$C$758,СВЦЭМ!$A$39:$A$758,$A70,СВЦЭМ!$B$39:$B$758,O$47)+'СЕТ СН'!$G$12+СВЦЭМ!$D$10+'СЕТ СН'!$G$6-'СЕТ СН'!$G$22</f>
        <v>1991.7956746600003</v>
      </c>
      <c r="P70" s="36">
        <f>SUMIFS(СВЦЭМ!$C$39:$C$758,СВЦЭМ!$A$39:$A$758,$A70,СВЦЭМ!$B$39:$B$758,P$47)+'СЕТ СН'!$G$12+СВЦЭМ!$D$10+'СЕТ СН'!$G$6-'СЕТ СН'!$G$22</f>
        <v>2011.8219236800001</v>
      </c>
      <c r="Q70" s="36">
        <f>SUMIFS(СВЦЭМ!$C$39:$C$758,СВЦЭМ!$A$39:$A$758,$A70,СВЦЭМ!$B$39:$B$758,Q$47)+'СЕТ СН'!$G$12+СВЦЭМ!$D$10+'СЕТ СН'!$G$6-'СЕТ СН'!$G$22</f>
        <v>2039.65270508</v>
      </c>
      <c r="R70" s="36">
        <f>SUMIFS(СВЦЭМ!$C$39:$C$758,СВЦЭМ!$A$39:$A$758,$A70,СВЦЭМ!$B$39:$B$758,R$47)+'СЕТ СН'!$G$12+СВЦЭМ!$D$10+'СЕТ СН'!$G$6-'СЕТ СН'!$G$22</f>
        <v>2054.5781532999999</v>
      </c>
      <c r="S70" s="36">
        <f>SUMIFS(СВЦЭМ!$C$39:$C$758,СВЦЭМ!$A$39:$A$758,$A70,СВЦЭМ!$B$39:$B$758,S$47)+'СЕТ СН'!$G$12+СВЦЭМ!$D$10+'СЕТ СН'!$G$6-'СЕТ СН'!$G$22</f>
        <v>2053.8524995100001</v>
      </c>
      <c r="T70" s="36">
        <f>SUMIFS(СВЦЭМ!$C$39:$C$758,СВЦЭМ!$A$39:$A$758,$A70,СВЦЭМ!$B$39:$B$758,T$47)+'СЕТ СН'!$G$12+СВЦЭМ!$D$10+'СЕТ СН'!$G$6-'СЕТ СН'!$G$22</f>
        <v>2024.6888438999999</v>
      </c>
      <c r="U70" s="36">
        <f>SUMIFS(СВЦЭМ!$C$39:$C$758,СВЦЭМ!$A$39:$A$758,$A70,СВЦЭМ!$B$39:$B$758,U$47)+'СЕТ СН'!$G$12+СВЦЭМ!$D$10+'СЕТ СН'!$G$6-'СЕТ СН'!$G$22</f>
        <v>2056.22545051</v>
      </c>
      <c r="V70" s="36">
        <f>SUMIFS(СВЦЭМ!$C$39:$C$758,СВЦЭМ!$A$39:$A$758,$A70,СВЦЭМ!$B$39:$B$758,V$47)+'СЕТ СН'!$G$12+СВЦЭМ!$D$10+'СЕТ СН'!$G$6-'СЕТ СН'!$G$22</f>
        <v>2011.74139117</v>
      </c>
      <c r="W70" s="36">
        <f>SUMIFS(СВЦЭМ!$C$39:$C$758,СВЦЭМ!$A$39:$A$758,$A70,СВЦЭМ!$B$39:$B$758,W$47)+'СЕТ СН'!$G$12+СВЦЭМ!$D$10+'СЕТ СН'!$G$6-'СЕТ СН'!$G$22</f>
        <v>1990.9163553399999</v>
      </c>
      <c r="X70" s="36">
        <f>SUMIFS(СВЦЭМ!$C$39:$C$758,СВЦЭМ!$A$39:$A$758,$A70,СВЦЭМ!$B$39:$B$758,X$47)+'СЕТ СН'!$G$12+СВЦЭМ!$D$10+'СЕТ СН'!$G$6-'СЕТ СН'!$G$22</f>
        <v>2038.5147269499998</v>
      </c>
      <c r="Y70" s="36">
        <f>SUMIFS(СВЦЭМ!$C$39:$C$758,СВЦЭМ!$A$39:$A$758,$A70,СВЦЭМ!$B$39:$B$758,Y$47)+'СЕТ СН'!$G$12+СВЦЭМ!$D$10+'СЕТ СН'!$G$6-'СЕТ СН'!$G$22</f>
        <v>2084.38122871</v>
      </c>
    </row>
    <row r="71" spans="1:27" ht="15.75" x14ac:dyDescent="0.2">
      <c r="A71" s="35">
        <f t="shared" si="1"/>
        <v>45406</v>
      </c>
      <c r="B71" s="36">
        <f>SUMIFS(СВЦЭМ!$C$39:$C$758,СВЦЭМ!$A$39:$A$758,$A71,СВЦЭМ!$B$39:$B$758,B$47)+'СЕТ СН'!$G$12+СВЦЭМ!$D$10+'СЕТ СН'!$G$6-'СЕТ СН'!$G$22</f>
        <v>2153.84803242</v>
      </c>
      <c r="C71" s="36">
        <f>SUMIFS(СВЦЭМ!$C$39:$C$758,СВЦЭМ!$A$39:$A$758,$A71,СВЦЭМ!$B$39:$B$758,C$47)+'СЕТ СН'!$G$12+СВЦЭМ!$D$10+'СЕТ СН'!$G$6-'СЕТ СН'!$G$22</f>
        <v>2205.5340754500003</v>
      </c>
      <c r="D71" s="36">
        <f>SUMIFS(СВЦЭМ!$C$39:$C$758,СВЦЭМ!$A$39:$A$758,$A71,СВЦЭМ!$B$39:$B$758,D$47)+'СЕТ СН'!$G$12+СВЦЭМ!$D$10+'СЕТ СН'!$G$6-'СЕТ СН'!$G$22</f>
        <v>2224.0907831899999</v>
      </c>
      <c r="E71" s="36">
        <f>SUMIFS(СВЦЭМ!$C$39:$C$758,СВЦЭМ!$A$39:$A$758,$A71,СВЦЭМ!$B$39:$B$758,E$47)+'СЕТ СН'!$G$12+СВЦЭМ!$D$10+'СЕТ СН'!$G$6-'СЕТ СН'!$G$22</f>
        <v>2234.7579366200002</v>
      </c>
      <c r="F71" s="36">
        <f>SUMIFS(СВЦЭМ!$C$39:$C$758,СВЦЭМ!$A$39:$A$758,$A71,СВЦЭМ!$B$39:$B$758,F$47)+'СЕТ СН'!$G$12+СВЦЭМ!$D$10+'СЕТ СН'!$G$6-'СЕТ СН'!$G$22</f>
        <v>2206.27706506</v>
      </c>
      <c r="G71" s="36">
        <f>SUMIFS(СВЦЭМ!$C$39:$C$758,СВЦЭМ!$A$39:$A$758,$A71,СВЦЭМ!$B$39:$B$758,G$47)+'СЕТ СН'!$G$12+СВЦЭМ!$D$10+'СЕТ СН'!$G$6-'СЕТ СН'!$G$22</f>
        <v>2175.1035484100003</v>
      </c>
      <c r="H71" s="36">
        <f>SUMIFS(СВЦЭМ!$C$39:$C$758,СВЦЭМ!$A$39:$A$758,$A71,СВЦЭМ!$B$39:$B$758,H$47)+'СЕТ СН'!$G$12+СВЦЭМ!$D$10+'СЕТ СН'!$G$6-'СЕТ СН'!$G$22</f>
        <v>2112.8803827800002</v>
      </c>
      <c r="I71" s="36">
        <f>SUMIFS(СВЦЭМ!$C$39:$C$758,СВЦЭМ!$A$39:$A$758,$A71,СВЦЭМ!$B$39:$B$758,I$47)+'СЕТ СН'!$G$12+СВЦЭМ!$D$10+'СЕТ СН'!$G$6-'СЕТ СН'!$G$22</f>
        <v>2062.8224915999999</v>
      </c>
      <c r="J71" s="36">
        <f>SUMIFS(СВЦЭМ!$C$39:$C$758,СВЦЭМ!$A$39:$A$758,$A71,СВЦЭМ!$B$39:$B$758,J$47)+'СЕТ СН'!$G$12+СВЦЭМ!$D$10+'СЕТ СН'!$G$6-'СЕТ СН'!$G$22</f>
        <v>2002.1485914899999</v>
      </c>
      <c r="K71" s="36">
        <f>SUMIFS(СВЦЭМ!$C$39:$C$758,СВЦЭМ!$A$39:$A$758,$A71,СВЦЭМ!$B$39:$B$758,K$47)+'СЕТ СН'!$G$12+СВЦЭМ!$D$10+'СЕТ СН'!$G$6-'СЕТ СН'!$G$22</f>
        <v>2003.3575319300003</v>
      </c>
      <c r="L71" s="36">
        <f>SUMIFS(СВЦЭМ!$C$39:$C$758,СВЦЭМ!$A$39:$A$758,$A71,СВЦЭМ!$B$39:$B$758,L$47)+'СЕТ СН'!$G$12+СВЦЭМ!$D$10+'СЕТ СН'!$G$6-'СЕТ СН'!$G$22</f>
        <v>2007.3606328199999</v>
      </c>
      <c r="M71" s="36">
        <f>SUMIFS(СВЦЭМ!$C$39:$C$758,СВЦЭМ!$A$39:$A$758,$A71,СВЦЭМ!$B$39:$B$758,M$47)+'СЕТ СН'!$G$12+СВЦЭМ!$D$10+'СЕТ СН'!$G$6-'СЕТ СН'!$G$22</f>
        <v>2009.9903088599999</v>
      </c>
      <c r="N71" s="36">
        <f>SUMIFS(СВЦЭМ!$C$39:$C$758,СВЦЭМ!$A$39:$A$758,$A71,СВЦЭМ!$B$39:$B$758,N$47)+'СЕТ СН'!$G$12+СВЦЭМ!$D$10+'СЕТ СН'!$G$6-'СЕТ СН'!$G$22</f>
        <v>2002.9939040700001</v>
      </c>
      <c r="O71" s="36">
        <f>SUMIFS(СВЦЭМ!$C$39:$C$758,СВЦЭМ!$A$39:$A$758,$A71,СВЦЭМ!$B$39:$B$758,O$47)+'СЕТ СН'!$G$12+СВЦЭМ!$D$10+'СЕТ СН'!$G$6-'СЕТ СН'!$G$22</f>
        <v>2017.5677855600002</v>
      </c>
      <c r="P71" s="36">
        <f>SUMIFS(СВЦЭМ!$C$39:$C$758,СВЦЭМ!$A$39:$A$758,$A71,СВЦЭМ!$B$39:$B$758,P$47)+'СЕТ СН'!$G$12+СВЦЭМ!$D$10+'СЕТ СН'!$G$6-'СЕТ СН'!$G$22</f>
        <v>2035.8805737799998</v>
      </c>
      <c r="Q71" s="36">
        <f>SUMIFS(СВЦЭМ!$C$39:$C$758,СВЦЭМ!$A$39:$A$758,$A71,СВЦЭМ!$B$39:$B$758,Q$47)+'СЕТ СН'!$G$12+СВЦЭМ!$D$10+'СЕТ СН'!$G$6-'СЕТ СН'!$G$22</f>
        <v>2056.2415797100002</v>
      </c>
      <c r="R71" s="36">
        <f>SUMIFS(СВЦЭМ!$C$39:$C$758,СВЦЭМ!$A$39:$A$758,$A71,СВЦЭМ!$B$39:$B$758,R$47)+'СЕТ СН'!$G$12+СВЦЭМ!$D$10+'СЕТ СН'!$G$6-'СЕТ СН'!$G$22</f>
        <v>2049.8919891099999</v>
      </c>
      <c r="S71" s="36">
        <f>SUMIFS(СВЦЭМ!$C$39:$C$758,СВЦЭМ!$A$39:$A$758,$A71,СВЦЭМ!$B$39:$B$758,S$47)+'СЕТ СН'!$G$12+СВЦЭМ!$D$10+'СЕТ СН'!$G$6-'СЕТ СН'!$G$22</f>
        <v>2018.5752884500002</v>
      </c>
      <c r="T71" s="36">
        <f>SUMIFS(СВЦЭМ!$C$39:$C$758,СВЦЭМ!$A$39:$A$758,$A71,СВЦЭМ!$B$39:$B$758,T$47)+'СЕТ СН'!$G$12+СВЦЭМ!$D$10+'СЕТ СН'!$G$6-'СЕТ СН'!$G$22</f>
        <v>1997.7598947500001</v>
      </c>
      <c r="U71" s="36">
        <f>SUMIFS(СВЦЭМ!$C$39:$C$758,СВЦЭМ!$A$39:$A$758,$A71,СВЦЭМ!$B$39:$B$758,U$47)+'СЕТ СН'!$G$12+СВЦЭМ!$D$10+'СЕТ СН'!$G$6-'СЕТ СН'!$G$22</f>
        <v>1953.8198088200002</v>
      </c>
      <c r="V71" s="36">
        <f>SUMIFS(СВЦЭМ!$C$39:$C$758,СВЦЭМ!$A$39:$A$758,$A71,СВЦЭМ!$B$39:$B$758,V$47)+'СЕТ СН'!$G$12+СВЦЭМ!$D$10+'СЕТ СН'!$G$6-'СЕТ СН'!$G$22</f>
        <v>1922.5347065000001</v>
      </c>
      <c r="W71" s="36">
        <f>SUMIFS(СВЦЭМ!$C$39:$C$758,СВЦЭМ!$A$39:$A$758,$A71,СВЦЭМ!$B$39:$B$758,W$47)+'СЕТ СН'!$G$12+СВЦЭМ!$D$10+'СЕТ СН'!$G$6-'СЕТ СН'!$G$22</f>
        <v>1953.70827809</v>
      </c>
      <c r="X71" s="36">
        <f>SUMIFS(СВЦЭМ!$C$39:$C$758,СВЦЭМ!$A$39:$A$758,$A71,СВЦЭМ!$B$39:$B$758,X$47)+'СЕТ СН'!$G$12+СВЦЭМ!$D$10+'СЕТ СН'!$G$6-'СЕТ СН'!$G$22</f>
        <v>2022.7877071399998</v>
      </c>
      <c r="Y71" s="36">
        <f>SUMIFS(СВЦЭМ!$C$39:$C$758,СВЦЭМ!$A$39:$A$758,$A71,СВЦЭМ!$B$39:$B$758,Y$47)+'СЕТ СН'!$G$12+СВЦЭМ!$D$10+'СЕТ СН'!$G$6-'СЕТ СН'!$G$22</f>
        <v>2061.3946790099999</v>
      </c>
    </row>
    <row r="72" spans="1:27" ht="15.75" x14ac:dyDescent="0.2">
      <c r="A72" s="35">
        <f t="shared" si="1"/>
        <v>45407</v>
      </c>
      <c r="B72" s="36">
        <f>SUMIFS(СВЦЭМ!$C$39:$C$758,СВЦЭМ!$A$39:$A$758,$A72,СВЦЭМ!$B$39:$B$758,B$47)+'СЕТ СН'!$G$12+СВЦЭМ!$D$10+'СЕТ СН'!$G$6-'СЕТ СН'!$G$22</f>
        <v>2108.8007054099999</v>
      </c>
      <c r="C72" s="36">
        <f>SUMIFS(СВЦЭМ!$C$39:$C$758,СВЦЭМ!$A$39:$A$758,$A72,СВЦЭМ!$B$39:$B$758,C$47)+'СЕТ СН'!$G$12+СВЦЭМ!$D$10+'СЕТ СН'!$G$6-'СЕТ СН'!$G$22</f>
        <v>2177.4735889799999</v>
      </c>
      <c r="D72" s="36">
        <f>SUMIFS(СВЦЭМ!$C$39:$C$758,СВЦЭМ!$A$39:$A$758,$A72,СВЦЭМ!$B$39:$B$758,D$47)+'СЕТ СН'!$G$12+СВЦЭМ!$D$10+'СЕТ СН'!$G$6-'СЕТ СН'!$G$22</f>
        <v>2248.5533427099999</v>
      </c>
      <c r="E72" s="36">
        <f>SUMIFS(СВЦЭМ!$C$39:$C$758,СВЦЭМ!$A$39:$A$758,$A72,СВЦЭМ!$B$39:$B$758,E$47)+'СЕТ СН'!$G$12+СВЦЭМ!$D$10+'СЕТ СН'!$G$6-'СЕТ СН'!$G$22</f>
        <v>2256.5509663100001</v>
      </c>
      <c r="F72" s="36">
        <f>SUMIFS(СВЦЭМ!$C$39:$C$758,СВЦЭМ!$A$39:$A$758,$A72,СВЦЭМ!$B$39:$B$758,F$47)+'СЕТ СН'!$G$12+СВЦЭМ!$D$10+'СЕТ СН'!$G$6-'СЕТ СН'!$G$22</f>
        <v>2252.1934038899999</v>
      </c>
      <c r="G72" s="36">
        <f>SUMIFS(СВЦЭМ!$C$39:$C$758,СВЦЭМ!$A$39:$A$758,$A72,СВЦЭМ!$B$39:$B$758,G$47)+'СЕТ СН'!$G$12+СВЦЭМ!$D$10+'СЕТ СН'!$G$6-'СЕТ СН'!$G$22</f>
        <v>2253.5196017799999</v>
      </c>
      <c r="H72" s="36">
        <f>SUMIFS(СВЦЭМ!$C$39:$C$758,СВЦЭМ!$A$39:$A$758,$A72,СВЦЭМ!$B$39:$B$758,H$47)+'СЕТ СН'!$G$12+СВЦЭМ!$D$10+'СЕТ СН'!$G$6-'СЕТ СН'!$G$22</f>
        <v>2120.3406432500001</v>
      </c>
      <c r="I72" s="36">
        <f>SUMIFS(СВЦЭМ!$C$39:$C$758,СВЦЭМ!$A$39:$A$758,$A72,СВЦЭМ!$B$39:$B$758,I$47)+'СЕТ СН'!$G$12+СВЦЭМ!$D$10+'СЕТ СН'!$G$6-'СЕТ СН'!$G$22</f>
        <v>2100.00026742</v>
      </c>
      <c r="J72" s="36">
        <f>SUMIFS(СВЦЭМ!$C$39:$C$758,СВЦЭМ!$A$39:$A$758,$A72,СВЦЭМ!$B$39:$B$758,J$47)+'СЕТ СН'!$G$12+СВЦЭМ!$D$10+'СЕТ СН'!$G$6-'СЕТ СН'!$G$22</f>
        <v>2070.25410319</v>
      </c>
      <c r="K72" s="36">
        <f>SUMIFS(СВЦЭМ!$C$39:$C$758,СВЦЭМ!$A$39:$A$758,$A72,СВЦЭМ!$B$39:$B$758,K$47)+'СЕТ СН'!$G$12+СВЦЭМ!$D$10+'СЕТ СН'!$G$6-'СЕТ СН'!$G$22</f>
        <v>2074.3927971900002</v>
      </c>
      <c r="L72" s="36">
        <f>SUMIFS(СВЦЭМ!$C$39:$C$758,СВЦЭМ!$A$39:$A$758,$A72,СВЦЭМ!$B$39:$B$758,L$47)+'СЕТ СН'!$G$12+СВЦЭМ!$D$10+'СЕТ СН'!$G$6-'СЕТ СН'!$G$22</f>
        <v>2081.084132</v>
      </c>
      <c r="M72" s="36">
        <f>SUMIFS(СВЦЭМ!$C$39:$C$758,СВЦЭМ!$A$39:$A$758,$A72,СВЦЭМ!$B$39:$B$758,M$47)+'СЕТ СН'!$G$12+СВЦЭМ!$D$10+'СЕТ СН'!$G$6-'СЕТ СН'!$G$22</f>
        <v>2073.7884048400001</v>
      </c>
      <c r="N72" s="36">
        <f>SUMIFS(СВЦЭМ!$C$39:$C$758,СВЦЭМ!$A$39:$A$758,$A72,СВЦЭМ!$B$39:$B$758,N$47)+'СЕТ СН'!$G$12+СВЦЭМ!$D$10+'СЕТ СН'!$G$6-'СЕТ СН'!$G$22</f>
        <v>2068.0979600599999</v>
      </c>
      <c r="O72" s="36">
        <f>SUMIFS(СВЦЭМ!$C$39:$C$758,СВЦЭМ!$A$39:$A$758,$A72,СВЦЭМ!$B$39:$B$758,O$47)+'СЕТ СН'!$G$12+СВЦЭМ!$D$10+'СЕТ СН'!$G$6-'СЕТ СН'!$G$22</f>
        <v>2113.3924291500002</v>
      </c>
      <c r="P72" s="36">
        <f>SUMIFS(СВЦЭМ!$C$39:$C$758,СВЦЭМ!$A$39:$A$758,$A72,СВЦЭМ!$B$39:$B$758,P$47)+'СЕТ СН'!$G$12+СВЦЭМ!$D$10+'СЕТ СН'!$G$6-'СЕТ СН'!$G$22</f>
        <v>2114.8014827400002</v>
      </c>
      <c r="Q72" s="36">
        <f>SUMIFS(СВЦЭМ!$C$39:$C$758,СВЦЭМ!$A$39:$A$758,$A72,СВЦЭМ!$B$39:$B$758,Q$47)+'СЕТ СН'!$G$12+СВЦЭМ!$D$10+'СЕТ СН'!$G$6-'СЕТ СН'!$G$22</f>
        <v>2142.9864059900001</v>
      </c>
      <c r="R72" s="36">
        <f>SUMIFS(СВЦЭМ!$C$39:$C$758,СВЦЭМ!$A$39:$A$758,$A72,СВЦЭМ!$B$39:$B$758,R$47)+'СЕТ СН'!$G$12+СВЦЭМ!$D$10+'СЕТ СН'!$G$6-'СЕТ СН'!$G$22</f>
        <v>2145.5461499900002</v>
      </c>
      <c r="S72" s="36">
        <f>SUMIFS(СВЦЭМ!$C$39:$C$758,СВЦЭМ!$A$39:$A$758,$A72,СВЦЭМ!$B$39:$B$758,S$47)+'СЕТ СН'!$G$12+СВЦЭМ!$D$10+'СЕТ СН'!$G$6-'СЕТ СН'!$G$22</f>
        <v>2122.5979268900001</v>
      </c>
      <c r="T72" s="36">
        <f>SUMIFS(СВЦЭМ!$C$39:$C$758,СВЦЭМ!$A$39:$A$758,$A72,СВЦЭМ!$B$39:$B$758,T$47)+'СЕТ СН'!$G$12+СВЦЭМ!$D$10+'СЕТ СН'!$G$6-'СЕТ СН'!$G$22</f>
        <v>2065.7876473000001</v>
      </c>
      <c r="U72" s="36">
        <f>SUMIFS(СВЦЭМ!$C$39:$C$758,СВЦЭМ!$A$39:$A$758,$A72,СВЦЭМ!$B$39:$B$758,U$47)+'СЕТ СН'!$G$12+СВЦЭМ!$D$10+'СЕТ СН'!$G$6-'СЕТ СН'!$G$22</f>
        <v>2026.6608683899999</v>
      </c>
      <c r="V72" s="36">
        <f>SUMIFS(СВЦЭМ!$C$39:$C$758,СВЦЭМ!$A$39:$A$758,$A72,СВЦЭМ!$B$39:$B$758,V$47)+'СЕТ СН'!$G$12+СВЦЭМ!$D$10+'СЕТ СН'!$G$6-'СЕТ СН'!$G$22</f>
        <v>2003.4751772600002</v>
      </c>
      <c r="W72" s="36">
        <f>SUMIFS(СВЦЭМ!$C$39:$C$758,СВЦЭМ!$A$39:$A$758,$A72,СВЦЭМ!$B$39:$B$758,W$47)+'СЕТ СН'!$G$12+СВЦЭМ!$D$10+'СЕТ СН'!$G$6-'СЕТ СН'!$G$22</f>
        <v>2031.19019738</v>
      </c>
      <c r="X72" s="36">
        <f>SUMIFS(СВЦЭМ!$C$39:$C$758,СВЦЭМ!$A$39:$A$758,$A72,СВЦЭМ!$B$39:$B$758,X$47)+'СЕТ СН'!$G$12+СВЦЭМ!$D$10+'СЕТ СН'!$G$6-'СЕТ СН'!$G$22</f>
        <v>2088.26256724</v>
      </c>
      <c r="Y72" s="36">
        <f>SUMIFS(СВЦЭМ!$C$39:$C$758,СВЦЭМ!$A$39:$A$758,$A72,СВЦЭМ!$B$39:$B$758,Y$47)+'СЕТ СН'!$G$12+СВЦЭМ!$D$10+'СЕТ СН'!$G$6-'СЕТ СН'!$G$22</f>
        <v>2127.9661954799999</v>
      </c>
    </row>
    <row r="73" spans="1:27" ht="15.75" x14ac:dyDescent="0.2">
      <c r="A73" s="35">
        <f t="shared" si="1"/>
        <v>45408</v>
      </c>
      <c r="B73" s="36">
        <f>SUMIFS(СВЦЭМ!$C$39:$C$758,СВЦЭМ!$A$39:$A$758,$A73,СВЦЭМ!$B$39:$B$758,B$47)+'СЕТ СН'!$G$12+СВЦЭМ!$D$10+'СЕТ СН'!$G$6-'СЕТ СН'!$G$22</f>
        <v>2136.2707456100002</v>
      </c>
      <c r="C73" s="36">
        <f>SUMIFS(СВЦЭМ!$C$39:$C$758,СВЦЭМ!$A$39:$A$758,$A73,СВЦЭМ!$B$39:$B$758,C$47)+'СЕТ СН'!$G$12+СВЦЭМ!$D$10+'СЕТ СН'!$G$6-'СЕТ СН'!$G$22</f>
        <v>2191.1490596399999</v>
      </c>
      <c r="D73" s="36">
        <f>SUMIFS(СВЦЭМ!$C$39:$C$758,СВЦЭМ!$A$39:$A$758,$A73,СВЦЭМ!$B$39:$B$758,D$47)+'СЕТ СН'!$G$12+СВЦЭМ!$D$10+'СЕТ СН'!$G$6-'СЕТ СН'!$G$22</f>
        <v>2254.65014522</v>
      </c>
      <c r="E73" s="36">
        <f>SUMIFS(СВЦЭМ!$C$39:$C$758,СВЦЭМ!$A$39:$A$758,$A73,СВЦЭМ!$B$39:$B$758,E$47)+'СЕТ СН'!$G$12+СВЦЭМ!$D$10+'СЕТ СН'!$G$6-'СЕТ СН'!$G$22</f>
        <v>2277.0602449899998</v>
      </c>
      <c r="F73" s="36">
        <f>SUMIFS(СВЦЭМ!$C$39:$C$758,СВЦЭМ!$A$39:$A$758,$A73,СВЦЭМ!$B$39:$B$758,F$47)+'СЕТ СН'!$G$12+СВЦЭМ!$D$10+'СЕТ СН'!$G$6-'СЕТ СН'!$G$22</f>
        <v>2272.9541571499999</v>
      </c>
      <c r="G73" s="36">
        <f>SUMIFS(СВЦЭМ!$C$39:$C$758,СВЦЭМ!$A$39:$A$758,$A73,СВЦЭМ!$B$39:$B$758,G$47)+'СЕТ СН'!$G$12+СВЦЭМ!$D$10+'СЕТ СН'!$G$6-'СЕТ СН'!$G$22</f>
        <v>2251.4274594399999</v>
      </c>
      <c r="H73" s="36">
        <f>SUMIFS(СВЦЭМ!$C$39:$C$758,СВЦЭМ!$A$39:$A$758,$A73,СВЦЭМ!$B$39:$B$758,H$47)+'СЕТ СН'!$G$12+СВЦЭМ!$D$10+'СЕТ СН'!$G$6-'СЕТ СН'!$G$22</f>
        <v>2183.4056728800001</v>
      </c>
      <c r="I73" s="36">
        <f>SUMIFS(СВЦЭМ!$C$39:$C$758,СВЦЭМ!$A$39:$A$758,$A73,СВЦЭМ!$B$39:$B$758,I$47)+'СЕТ СН'!$G$12+СВЦЭМ!$D$10+'СЕТ СН'!$G$6-'СЕТ СН'!$G$22</f>
        <v>2114.6332597099999</v>
      </c>
      <c r="J73" s="36">
        <f>SUMIFS(СВЦЭМ!$C$39:$C$758,СВЦЭМ!$A$39:$A$758,$A73,СВЦЭМ!$B$39:$B$758,J$47)+'СЕТ СН'!$G$12+СВЦЭМ!$D$10+'СЕТ СН'!$G$6-'СЕТ СН'!$G$22</f>
        <v>2070.0162812500002</v>
      </c>
      <c r="K73" s="36">
        <f>SUMIFS(СВЦЭМ!$C$39:$C$758,СВЦЭМ!$A$39:$A$758,$A73,СВЦЭМ!$B$39:$B$758,K$47)+'СЕТ СН'!$G$12+СВЦЭМ!$D$10+'СЕТ СН'!$G$6-'СЕТ СН'!$G$22</f>
        <v>2063.3186199199999</v>
      </c>
      <c r="L73" s="36">
        <f>SUMIFS(СВЦЭМ!$C$39:$C$758,СВЦЭМ!$A$39:$A$758,$A73,СВЦЭМ!$B$39:$B$758,L$47)+'СЕТ СН'!$G$12+СВЦЭМ!$D$10+'СЕТ СН'!$G$6-'СЕТ СН'!$G$22</f>
        <v>2044.72382496</v>
      </c>
      <c r="M73" s="36">
        <f>SUMIFS(СВЦЭМ!$C$39:$C$758,СВЦЭМ!$A$39:$A$758,$A73,СВЦЭМ!$B$39:$B$758,M$47)+'СЕТ СН'!$G$12+СВЦЭМ!$D$10+'СЕТ СН'!$G$6-'СЕТ СН'!$G$22</f>
        <v>2053.47725339</v>
      </c>
      <c r="N73" s="36">
        <f>SUMIFS(СВЦЭМ!$C$39:$C$758,СВЦЭМ!$A$39:$A$758,$A73,СВЦЭМ!$B$39:$B$758,N$47)+'СЕТ СН'!$G$12+СВЦЭМ!$D$10+'СЕТ СН'!$G$6-'СЕТ СН'!$G$22</f>
        <v>2058.29395802</v>
      </c>
      <c r="O73" s="36">
        <f>SUMIFS(СВЦЭМ!$C$39:$C$758,СВЦЭМ!$A$39:$A$758,$A73,СВЦЭМ!$B$39:$B$758,O$47)+'СЕТ СН'!$G$12+СВЦЭМ!$D$10+'СЕТ СН'!$G$6-'СЕТ СН'!$G$22</f>
        <v>2056.5409187499999</v>
      </c>
      <c r="P73" s="36">
        <f>SUMIFS(СВЦЭМ!$C$39:$C$758,СВЦЭМ!$A$39:$A$758,$A73,СВЦЭМ!$B$39:$B$758,P$47)+'СЕТ СН'!$G$12+СВЦЭМ!$D$10+'СЕТ СН'!$G$6-'СЕТ СН'!$G$22</f>
        <v>2024.0805480600002</v>
      </c>
      <c r="Q73" s="36">
        <f>SUMIFS(СВЦЭМ!$C$39:$C$758,СВЦЭМ!$A$39:$A$758,$A73,СВЦЭМ!$B$39:$B$758,Q$47)+'СЕТ СН'!$G$12+СВЦЭМ!$D$10+'СЕТ СН'!$G$6-'СЕТ СН'!$G$22</f>
        <v>2049.7923090100003</v>
      </c>
      <c r="R73" s="36">
        <f>SUMIFS(СВЦЭМ!$C$39:$C$758,СВЦЭМ!$A$39:$A$758,$A73,СВЦЭМ!$B$39:$B$758,R$47)+'СЕТ СН'!$G$12+СВЦЭМ!$D$10+'СЕТ СН'!$G$6-'СЕТ СН'!$G$22</f>
        <v>2086.0153215400001</v>
      </c>
      <c r="S73" s="36">
        <f>SUMIFS(СВЦЭМ!$C$39:$C$758,СВЦЭМ!$A$39:$A$758,$A73,СВЦЭМ!$B$39:$B$758,S$47)+'СЕТ СН'!$G$12+СВЦЭМ!$D$10+'СЕТ СН'!$G$6-'СЕТ СН'!$G$22</f>
        <v>2084.1917612400002</v>
      </c>
      <c r="T73" s="36">
        <f>SUMIFS(СВЦЭМ!$C$39:$C$758,СВЦЭМ!$A$39:$A$758,$A73,СВЦЭМ!$B$39:$B$758,T$47)+'СЕТ СН'!$G$12+СВЦЭМ!$D$10+'СЕТ СН'!$G$6-'СЕТ СН'!$G$22</f>
        <v>2050.6292914999999</v>
      </c>
      <c r="U73" s="36">
        <f>SUMIFS(СВЦЭМ!$C$39:$C$758,СВЦЭМ!$A$39:$A$758,$A73,СВЦЭМ!$B$39:$B$758,U$47)+'СЕТ СН'!$G$12+СВЦЭМ!$D$10+'СЕТ СН'!$G$6-'СЕТ СН'!$G$22</f>
        <v>2048.1192548700001</v>
      </c>
      <c r="V73" s="36">
        <f>SUMIFS(СВЦЭМ!$C$39:$C$758,СВЦЭМ!$A$39:$A$758,$A73,СВЦЭМ!$B$39:$B$758,V$47)+'СЕТ СН'!$G$12+СВЦЭМ!$D$10+'СЕТ СН'!$G$6-'СЕТ СН'!$G$22</f>
        <v>2017.6302965600003</v>
      </c>
      <c r="W73" s="36">
        <f>SUMIFS(СВЦЭМ!$C$39:$C$758,СВЦЭМ!$A$39:$A$758,$A73,СВЦЭМ!$B$39:$B$758,W$47)+'СЕТ СН'!$G$12+СВЦЭМ!$D$10+'СЕТ СН'!$G$6-'СЕТ СН'!$G$22</f>
        <v>2008.54832321</v>
      </c>
      <c r="X73" s="36">
        <f>SUMIFS(СВЦЭМ!$C$39:$C$758,СВЦЭМ!$A$39:$A$758,$A73,СВЦЭМ!$B$39:$B$758,X$47)+'СЕТ СН'!$G$12+СВЦЭМ!$D$10+'СЕТ СН'!$G$6-'СЕТ СН'!$G$22</f>
        <v>2017.3046692799999</v>
      </c>
      <c r="Y73" s="36">
        <f>SUMIFS(СВЦЭМ!$C$39:$C$758,СВЦЭМ!$A$39:$A$758,$A73,СВЦЭМ!$B$39:$B$758,Y$47)+'СЕТ СН'!$G$12+СВЦЭМ!$D$10+'СЕТ СН'!$G$6-'СЕТ СН'!$G$22</f>
        <v>2076.2364264900002</v>
      </c>
    </row>
    <row r="74" spans="1:27" ht="15.75" x14ac:dyDescent="0.2">
      <c r="A74" s="35">
        <f t="shared" si="1"/>
        <v>45409</v>
      </c>
      <c r="B74" s="36">
        <f>SUMIFS(СВЦЭМ!$C$39:$C$758,СВЦЭМ!$A$39:$A$758,$A74,СВЦЭМ!$B$39:$B$758,B$47)+'СЕТ СН'!$G$12+СВЦЭМ!$D$10+'СЕТ СН'!$G$6-'СЕТ СН'!$G$22</f>
        <v>2175.6062293200002</v>
      </c>
      <c r="C74" s="36">
        <f>SUMIFS(СВЦЭМ!$C$39:$C$758,СВЦЭМ!$A$39:$A$758,$A74,СВЦЭМ!$B$39:$B$758,C$47)+'СЕТ СН'!$G$12+СВЦЭМ!$D$10+'СЕТ СН'!$G$6-'СЕТ СН'!$G$22</f>
        <v>2285.0238821299999</v>
      </c>
      <c r="D74" s="36">
        <f>SUMIFS(СВЦЭМ!$C$39:$C$758,СВЦЭМ!$A$39:$A$758,$A74,СВЦЭМ!$B$39:$B$758,D$47)+'СЕТ СН'!$G$12+СВЦЭМ!$D$10+'СЕТ СН'!$G$6-'СЕТ СН'!$G$22</f>
        <v>2277.8822773499996</v>
      </c>
      <c r="E74" s="36">
        <f>SUMIFS(СВЦЭМ!$C$39:$C$758,СВЦЭМ!$A$39:$A$758,$A74,СВЦЭМ!$B$39:$B$758,E$47)+'СЕТ СН'!$G$12+СВЦЭМ!$D$10+'СЕТ СН'!$G$6-'СЕТ СН'!$G$22</f>
        <v>2276.8879645400002</v>
      </c>
      <c r="F74" s="36">
        <f>SUMIFS(СВЦЭМ!$C$39:$C$758,СВЦЭМ!$A$39:$A$758,$A74,СВЦЭМ!$B$39:$B$758,F$47)+'СЕТ СН'!$G$12+СВЦЭМ!$D$10+'СЕТ СН'!$G$6-'СЕТ СН'!$G$22</f>
        <v>2285.7881932700002</v>
      </c>
      <c r="G74" s="36">
        <f>SUMIFS(СВЦЭМ!$C$39:$C$758,СВЦЭМ!$A$39:$A$758,$A74,СВЦЭМ!$B$39:$B$758,G$47)+'СЕТ СН'!$G$12+СВЦЭМ!$D$10+'СЕТ СН'!$G$6-'СЕТ СН'!$G$22</f>
        <v>2287.3796288499998</v>
      </c>
      <c r="H74" s="36">
        <f>SUMIFS(СВЦЭМ!$C$39:$C$758,СВЦЭМ!$A$39:$A$758,$A74,СВЦЭМ!$B$39:$B$758,H$47)+'СЕТ СН'!$G$12+СВЦЭМ!$D$10+'СЕТ СН'!$G$6-'СЕТ СН'!$G$22</f>
        <v>2213.6249400900001</v>
      </c>
      <c r="I74" s="36">
        <f>SUMIFS(СВЦЭМ!$C$39:$C$758,СВЦЭМ!$A$39:$A$758,$A74,СВЦЭМ!$B$39:$B$758,I$47)+'СЕТ СН'!$G$12+СВЦЭМ!$D$10+'СЕТ СН'!$G$6-'СЕТ СН'!$G$22</f>
        <v>2200.2410465399998</v>
      </c>
      <c r="J74" s="36">
        <f>SUMIFS(СВЦЭМ!$C$39:$C$758,СВЦЭМ!$A$39:$A$758,$A74,СВЦЭМ!$B$39:$B$758,J$47)+'СЕТ СН'!$G$12+СВЦЭМ!$D$10+'СЕТ СН'!$G$6-'СЕТ СН'!$G$22</f>
        <v>2121.3800041600002</v>
      </c>
      <c r="K74" s="36">
        <f>SUMIFS(СВЦЭМ!$C$39:$C$758,СВЦЭМ!$A$39:$A$758,$A74,СВЦЭМ!$B$39:$B$758,K$47)+'СЕТ СН'!$G$12+СВЦЭМ!$D$10+'СЕТ СН'!$G$6-'СЕТ СН'!$G$22</f>
        <v>2125.4960010899999</v>
      </c>
      <c r="L74" s="36">
        <f>SUMIFS(СВЦЭМ!$C$39:$C$758,СВЦЭМ!$A$39:$A$758,$A74,СВЦЭМ!$B$39:$B$758,L$47)+'СЕТ СН'!$G$12+СВЦЭМ!$D$10+'СЕТ СН'!$G$6-'СЕТ СН'!$G$22</f>
        <v>2064.8307862000001</v>
      </c>
      <c r="M74" s="36">
        <f>SUMIFS(СВЦЭМ!$C$39:$C$758,СВЦЭМ!$A$39:$A$758,$A74,СВЦЭМ!$B$39:$B$758,M$47)+'СЕТ СН'!$G$12+СВЦЭМ!$D$10+'СЕТ СН'!$G$6-'СЕТ СН'!$G$22</f>
        <v>2093.7170027299999</v>
      </c>
      <c r="N74" s="36">
        <f>SUMIFS(СВЦЭМ!$C$39:$C$758,СВЦЭМ!$A$39:$A$758,$A74,СВЦЭМ!$B$39:$B$758,N$47)+'СЕТ СН'!$G$12+СВЦЭМ!$D$10+'СЕТ СН'!$G$6-'СЕТ СН'!$G$22</f>
        <v>2088.3619436700001</v>
      </c>
      <c r="O74" s="36">
        <f>SUMIFS(СВЦЭМ!$C$39:$C$758,СВЦЭМ!$A$39:$A$758,$A74,СВЦЭМ!$B$39:$B$758,O$47)+'СЕТ СН'!$G$12+СВЦЭМ!$D$10+'СЕТ СН'!$G$6-'СЕТ СН'!$G$22</f>
        <v>2105.51733186</v>
      </c>
      <c r="P74" s="36">
        <f>SUMIFS(СВЦЭМ!$C$39:$C$758,СВЦЭМ!$A$39:$A$758,$A74,СВЦЭМ!$B$39:$B$758,P$47)+'СЕТ СН'!$G$12+СВЦЭМ!$D$10+'СЕТ СН'!$G$6-'СЕТ СН'!$G$22</f>
        <v>2119.7467165399999</v>
      </c>
      <c r="Q74" s="36">
        <f>SUMIFS(СВЦЭМ!$C$39:$C$758,СВЦЭМ!$A$39:$A$758,$A74,СВЦЭМ!$B$39:$B$758,Q$47)+'СЕТ СН'!$G$12+СВЦЭМ!$D$10+'СЕТ СН'!$G$6-'СЕТ СН'!$G$22</f>
        <v>2135.75937888</v>
      </c>
      <c r="R74" s="36">
        <f>SUMIFS(СВЦЭМ!$C$39:$C$758,СВЦЭМ!$A$39:$A$758,$A74,СВЦЭМ!$B$39:$B$758,R$47)+'СЕТ СН'!$G$12+СВЦЭМ!$D$10+'СЕТ СН'!$G$6-'СЕТ СН'!$G$22</f>
        <v>2143.0722363099999</v>
      </c>
      <c r="S74" s="36">
        <f>SUMIFS(СВЦЭМ!$C$39:$C$758,СВЦЭМ!$A$39:$A$758,$A74,СВЦЭМ!$B$39:$B$758,S$47)+'СЕТ СН'!$G$12+СВЦЭМ!$D$10+'СЕТ СН'!$G$6-'СЕТ СН'!$G$22</f>
        <v>2106.9871549300001</v>
      </c>
      <c r="T74" s="36">
        <f>SUMIFS(СВЦЭМ!$C$39:$C$758,СВЦЭМ!$A$39:$A$758,$A74,СВЦЭМ!$B$39:$B$758,T$47)+'СЕТ СН'!$G$12+СВЦЭМ!$D$10+'СЕТ СН'!$G$6-'СЕТ СН'!$G$22</f>
        <v>2128.76522355</v>
      </c>
      <c r="U74" s="36">
        <f>SUMIFS(СВЦЭМ!$C$39:$C$758,СВЦЭМ!$A$39:$A$758,$A74,СВЦЭМ!$B$39:$B$758,U$47)+'СЕТ СН'!$G$12+СВЦЭМ!$D$10+'СЕТ СН'!$G$6-'СЕТ СН'!$G$22</f>
        <v>2048.49714756</v>
      </c>
      <c r="V74" s="36">
        <f>SUMIFS(СВЦЭМ!$C$39:$C$758,СВЦЭМ!$A$39:$A$758,$A74,СВЦЭМ!$B$39:$B$758,V$47)+'СЕТ СН'!$G$12+СВЦЭМ!$D$10+'СЕТ СН'!$G$6-'СЕТ СН'!$G$22</f>
        <v>2086.68045459</v>
      </c>
      <c r="W74" s="36">
        <f>SUMIFS(СВЦЭМ!$C$39:$C$758,СВЦЭМ!$A$39:$A$758,$A74,СВЦЭМ!$B$39:$B$758,W$47)+'СЕТ СН'!$G$12+СВЦЭМ!$D$10+'СЕТ СН'!$G$6-'СЕТ СН'!$G$22</f>
        <v>2083.2363098999999</v>
      </c>
      <c r="X74" s="36">
        <f>SUMIFS(СВЦЭМ!$C$39:$C$758,СВЦЭМ!$A$39:$A$758,$A74,СВЦЭМ!$B$39:$B$758,X$47)+'СЕТ СН'!$G$12+СВЦЭМ!$D$10+'СЕТ СН'!$G$6-'СЕТ СН'!$G$22</f>
        <v>2176.5302373899999</v>
      </c>
      <c r="Y74" s="36">
        <f>SUMIFS(СВЦЭМ!$C$39:$C$758,СВЦЭМ!$A$39:$A$758,$A74,СВЦЭМ!$B$39:$B$758,Y$47)+'СЕТ СН'!$G$12+СВЦЭМ!$D$10+'СЕТ СН'!$G$6-'СЕТ СН'!$G$22</f>
        <v>2265.4402873399999</v>
      </c>
    </row>
    <row r="75" spans="1:27" ht="15.75" x14ac:dyDescent="0.2">
      <c r="A75" s="35">
        <f t="shared" si="1"/>
        <v>45410</v>
      </c>
      <c r="B75" s="36">
        <f>SUMIFS(СВЦЭМ!$C$39:$C$758,СВЦЭМ!$A$39:$A$758,$A75,СВЦЭМ!$B$39:$B$758,B$47)+'СЕТ СН'!$G$12+СВЦЭМ!$D$10+'СЕТ СН'!$G$6-'СЕТ СН'!$G$22</f>
        <v>2312.3847717099998</v>
      </c>
      <c r="C75" s="36">
        <f>SUMIFS(СВЦЭМ!$C$39:$C$758,СВЦЭМ!$A$39:$A$758,$A75,СВЦЭМ!$B$39:$B$758,C$47)+'СЕТ СН'!$G$12+СВЦЭМ!$D$10+'СЕТ СН'!$G$6-'СЕТ СН'!$G$22</f>
        <v>2114.0207066000003</v>
      </c>
      <c r="D75" s="36">
        <f>SUMIFS(СВЦЭМ!$C$39:$C$758,СВЦЭМ!$A$39:$A$758,$A75,СВЦЭМ!$B$39:$B$758,D$47)+'СЕТ СН'!$G$12+СВЦЭМ!$D$10+'СЕТ СН'!$G$6-'СЕТ СН'!$G$22</f>
        <v>2148.0311753300002</v>
      </c>
      <c r="E75" s="36">
        <f>SUMIFS(СВЦЭМ!$C$39:$C$758,СВЦЭМ!$A$39:$A$758,$A75,СВЦЭМ!$B$39:$B$758,E$47)+'СЕТ СН'!$G$12+СВЦЭМ!$D$10+'СЕТ СН'!$G$6-'СЕТ СН'!$G$22</f>
        <v>2162.0110283600002</v>
      </c>
      <c r="F75" s="36">
        <f>SUMIFS(СВЦЭМ!$C$39:$C$758,СВЦЭМ!$A$39:$A$758,$A75,СВЦЭМ!$B$39:$B$758,F$47)+'СЕТ СН'!$G$12+СВЦЭМ!$D$10+'СЕТ СН'!$G$6-'СЕТ СН'!$G$22</f>
        <v>2184.12487444</v>
      </c>
      <c r="G75" s="36">
        <f>SUMIFS(СВЦЭМ!$C$39:$C$758,СВЦЭМ!$A$39:$A$758,$A75,СВЦЭМ!$B$39:$B$758,G$47)+'СЕТ СН'!$G$12+СВЦЭМ!$D$10+'СЕТ СН'!$G$6-'СЕТ СН'!$G$22</f>
        <v>2169.74417928</v>
      </c>
      <c r="H75" s="36">
        <f>SUMIFS(СВЦЭМ!$C$39:$C$758,СВЦЭМ!$A$39:$A$758,$A75,СВЦЭМ!$B$39:$B$758,H$47)+'СЕТ СН'!$G$12+СВЦЭМ!$D$10+'СЕТ СН'!$G$6-'СЕТ СН'!$G$22</f>
        <v>2273.9175790300001</v>
      </c>
      <c r="I75" s="36">
        <f>SUMIFS(СВЦЭМ!$C$39:$C$758,СВЦЭМ!$A$39:$A$758,$A75,СВЦЭМ!$B$39:$B$758,I$47)+'СЕТ СН'!$G$12+СВЦЭМ!$D$10+'СЕТ СН'!$G$6-'СЕТ СН'!$G$22</f>
        <v>2208.5590693899999</v>
      </c>
      <c r="J75" s="36">
        <f>SUMIFS(СВЦЭМ!$C$39:$C$758,СВЦЭМ!$A$39:$A$758,$A75,СВЦЭМ!$B$39:$B$758,J$47)+'СЕТ СН'!$G$12+СВЦЭМ!$D$10+'СЕТ СН'!$G$6-'СЕТ СН'!$G$22</f>
        <v>2077.65092839</v>
      </c>
      <c r="K75" s="36">
        <f>SUMIFS(СВЦЭМ!$C$39:$C$758,СВЦЭМ!$A$39:$A$758,$A75,СВЦЭМ!$B$39:$B$758,K$47)+'СЕТ СН'!$G$12+СВЦЭМ!$D$10+'СЕТ СН'!$G$6-'СЕТ СН'!$G$22</f>
        <v>2024.2350083800002</v>
      </c>
      <c r="L75" s="36">
        <f>SUMIFS(СВЦЭМ!$C$39:$C$758,СВЦЭМ!$A$39:$A$758,$A75,СВЦЭМ!$B$39:$B$758,L$47)+'СЕТ СН'!$G$12+СВЦЭМ!$D$10+'СЕТ СН'!$G$6-'СЕТ СН'!$G$22</f>
        <v>2011.7254436900002</v>
      </c>
      <c r="M75" s="36">
        <f>SUMIFS(СВЦЭМ!$C$39:$C$758,СВЦЭМ!$A$39:$A$758,$A75,СВЦЭМ!$B$39:$B$758,M$47)+'СЕТ СН'!$G$12+СВЦЭМ!$D$10+'СЕТ СН'!$G$6-'СЕТ СН'!$G$22</f>
        <v>2048.47414953</v>
      </c>
      <c r="N75" s="36">
        <f>SUMIFS(СВЦЭМ!$C$39:$C$758,СВЦЭМ!$A$39:$A$758,$A75,СВЦЭМ!$B$39:$B$758,N$47)+'СЕТ СН'!$G$12+СВЦЭМ!$D$10+'СЕТ СН'!$G$6-'СЕТ СН'!$G$22</f>
        <v>2053.0519471000002</v>
      </c>
      <c r="O75" s="36">
        <f>SUMIFS(СВЦЭМ!$C$39:$C$758,СВЦЭМ!$A$39:$A$758,$A75,СВЦЭМ!$B$39:$B$758,O$47)+'СЕТ СН'!$G$12+СВЦЭМ!$D$10+'СЕТ СН'!$G$6-'СЕТ СН'!$G$22</f>
        <v>2078.6538580500001</v>
      </c>
      <c r="P75" s="36">
        <f>SUMIFS(СВЦЭМ!$C$39:$C$758,СВЦЭМ!$A$39:$A$758,$A75,СВЦЭМ!$B$39:$B$758,P$47)+'СЕТ СН'!$G$12+СВЦЭМ!$D$10+'СЕТ СН'!$G$6-'СЕТ СН'!$G$22</f>
        <v>2093.0418254599999</v>
      </c>
      <c r="Q75" s="36">
        <f>SUMIFS(СВЦЭМ!$C$39:$C$758,СВЦЭМ!$A$39:$A$758,$A75,СВЦЭМ!$B$39:$B$758,Q$47)+'СЕТ СН'!$G$12+СВЦЭМ!$D$10+'СЕТ СН'!$G$6-'СЕТ СН'!$G$22</f>
        <v>2106.8012852000002</v>
      </c>
      <c r="R75" s="36">
        <f>SUMIFS(СВЦЭМ!$C$39:$C$758,СВЦЭМ!$A$39:$A$758,$A75,СВЦЭМ!$B$39:$B$758,R$47)+'СЕТ СН'!$G$12+СВЦЭМ!$D$10+'СЕТ СН'!$G$6-'СЕТ СН'!$G$22</f>
        <v>2140.7016234400003</v>
      </c>
      <c r="S75" s="36">
        <f>SUMIFS(СВЦЭМ!$C$39:$C$758,СВЦЭМ!$A$39:$A$758,$A75,СВЦЭМ!$B$39:$B$758,S$47)+'СЕТ СН'!$G$12+СВЦЭМ!$D$10+'СЕТ СН'!$G$6-'СЕТ СН'!$G$22</f>
        <v>2124.45501427</v>
      </c>
      <c r="T75" s="36">
        <f>SUMIFS(СВЦЭМ!$C$39:$C$758,СВЦЭМ!$A$39:$A$758,$A75,СВЦЭМ!$B$39:$B$758,T$47)+'СЕТ СН'!$G$12+СВЦЭМ!$D$10+'СЕТ СН'!$G$6-'СЕТ СН'!$G$22</f>
        <v>2090.0858883400001</v>
      </c>
      <c r="U75" s="36">
        <f>SUMIFS(СВЦЭМ!$C$39:$C$758,СВЦЭМ!$A$39:$A$758,$A75,СВЦЭМ!$B$39:$B$758,U$47)+'СЕТ СН'!$G$12+СВЦЭМ!$D$10+'СЕТ СН'!$G$6-'СЕТ СН'!$G$22</f>
        <v>2085.6479335899999</v>
      </c>
      <c r="V75" s="36">
        <f>SUMIFS(СВЦЭМ!$C$39:$C$758,СВЦЭМ!$A$39:$A$758,$A75,СВЦЭМ!$B$39:$B$758,V$47)+'СЕТ СН'!$G$12+СВЦЭМ!$D$10+'СЕТ СН'!$G$6-'СЕТ СН'!$G$22</f>
        <v>2041.79877579</v>
      </c>
      <c r="W75" s="36">
        <f>SUMIFS(СВЦЭМ!$C$39:$C$758,СВЦЭМ!$A$39:$A$758,$A75,СВЦЭМ!$B$39:$B$758,W$47)+'СЕТ СН'!$G$12+СВЦЭМ!$D$10+'СЕТ СН'!$G$6-'СЕТ СН'!$G$22</f>
        <v>2019.4661257100001</v>
      </c>
      <c r="X75" s="36">
        <f>SUMIFS(СВЦЭМ!$C$39:$C$758,СВЦЭМ!$A$39:$A$758,$A75,СВЦЭМ!$B$39:$B$758,X$47)+'СЕТ СН'!$G$12+СВЦЭМ!$D$10+'СЕТ СН'!$G$6-'СЕТ СН'!$G$22</f>
        <v>2047.7139036900003</v>
      </c>
      <c r="Y75" s="36">
        <f>SUMIFS(СВЦЭМ!$C$39:$C$758,СВЦЭМ!$A$39:$A$758,$A75,СВЦЭМ!$B$39:$B$758,Y$47)+'СЕТ СН'!$G$12+СВЦЭМ!$D$10+'СЕТ СН'!$G$6-'СЕТ СН'!$G$22</f>
        <v>2121.54745882</v>
      </c>
    </row>
    <row r="76" spans="1:27" ht="15.75" x14ac:dyDescent="0.2">
      <c r="A76" s="35">
        <f t="shared" si="1"/>
        <v>45411</v>
      </c>
      <c r="B76" s="36">
        <f>SUMIFS(СВЦЭМ!$C$39:$C$758,СВЦЭМ!$A$39:$A$758,$A76,СВЦЭМ!$B$39:$B$758,B$47)+'СЕТ СН'!$G$12+СВЦЭМ!$D$10+'СЕТ СН'!$G$6-'СЕТ СН'!$G$22</f>
        <v>1997.48840329</v>
      </c>
      <c r="C76" s="36">
        <f>SUMIFS(СВЦЭМ!$C$39:$C$758,СВЦЭМ!$A$39:$A$758,$A76,СВЦЭМ!$B$39:$B$758,C$47)+'СЕТ СН'!$G$12+СВЦЭМ!$D$10+'СЕТ СН'!$G$6-'СЕТ СН'!$G$22</f>
        <v>2083.2005931899998</v>
      </c>
      <c r="D76" s="36">
        <f>SUMIFS(СВЦЭМ!$C$39:$C$758,СВЦЭМ!$A$39:$A$758,$A76,СВЦЭМ!$B$39:$B$758,D$47)+'СЕТ СН'!$G$12+СВЦЭМ!$D$10+'СЕТ СН'!$G$6-'СЕТ СН'!$G$22</f>
        <v>2150.3449473199998</v>
      </c>
      <c r="E76" s="36">
        <f>SUMIFS(СВЦЭМ!$C$39:$C$758,СВЦЭМ!$A$39:$A$758,$A76,СВЦЭМ!$B$39:$B$758,E$47)+'СЕТ СН'!$G$12+СВЦЭМ!$D$10+'СЕТ СН'!$G$6-'СЕТ СН'!$G$22</f>
        <v>2164.03551973</v>
      </c>
      <c r="F76" s="36">
        <f>SUMIFS(СВЦЭМ!$C$39:$C$758,СВЦЭМ!$A$39:$A$758,$A76,СВЦЭМ!$B$39:$B$758,F$47)+'СЕТ СН'!$G$12+СВЦЭМ!$D$10+'СЕТ СН'!$G$6-'СЕТ СН'!$G$22</f>
        <v>2169.8241939200002</v>
      </c>
      <c r="G76" s="36">
        <f>SUMIFS(СВЦЭМ!$C$39:$C$758,СВЦЭМ!$A$39:$A$758,$A76,СВЦЭМ!$B$39:$B$758,G$47)+'СЕТ СН'!$G$12+СВЦЭМ!$D$10+'СЕТ СН'!$G$6-'СЕТ СН'!$G$22</f>
        <v>2149.1779616399999</v>
      </c>
      <c r="H76" s="36">
        <f>SUMIFS(СВЦЭМ!$C$39:$C$758,СВЦЭМ!$A$39:$A$758,$A76,СВЦЭМ!$B$39:$B$758,H$47)+'СЕТ СН'!$G$12+СВЦЭМ!$D$10+'СЕТ СН'!$G$6-'СЕТ СН'!$G$22</f>
        <v>2137.71390277</v>
      </c>
      <c r="I76" s="36">
        <f>SUMIFS(СВЦЭМ!$C$39:$C$758,СВЦЭМ!$A$39:$A$758,$A76,СВЦЭМ!$B$39:$B$758,I$47)+'СЕТ СН'!$G$12+СВЦЭМ!$D$10+'СЕТ СН'!$G$6-'СЕТ СН'!$G$22</f>
        <v>2093.8375145099999</v>
      </c>
      <c r="J76" s="36">
        <f>SUMIFS(СВЦЭМ!$C$39:$C$758,СВЦЭМ!$A$39:$A$758,$A76,СВЦЭМ!$B$39:$B$758,J$47)+'СЕТ СН'!$G$12+СВЦЭМ!$D$10+'СЕТ СН'!$G$6-'СЕТ СН'!$G$22</f>
        <v>1997.7689750700001</v>
      </c>
      <c r="K76" s="36">
        <f>SUMIFS(СВЦЭМ!$C$39:$C$758,СВЦЭМ!$A$39:$A$758,$A76,СВЦЭМ!$B$39:$B$758,K$47)+'СЕТ СН'!$G$12+СВЦЭМ!$D$10+'СЕТ СН'!$G$6-'СЕТ СН'!$G$22</f>
        <v>1936.7687987100003</v>
      </c>
      <c r="L76" s="36">
        <f>SUMIFS(СВЦЭМ!$C$39:$C$758,СВЦЭМ!$A$39:$A$758,$A76,СВЦЭМ!$B$39:$B$758,L$47)+'СЕТ СН'!$G$12+СВЦЭМ!$D$10+'СЕТ СН'!$G$6-'СЕТ СН'!$G$22</f>
        <v>1891.5863659900001</v>
      </c>
      <c r="M76" s="36">
        <f>SUMIFS(СВЦЭМ!$C$39:$C$758,СВЦЭМ!$A$39:$A$758,$A76,СВЦЭМ!$B$39:$B$758,M$47)+'СЕТ СН'!$G$12+СВЦЭМ!$D$10+'СЕТ СН'!$G$6-'СЕТ СН'!$G$22</f>
        <v>1887.7035617500001</v>
      </c>
      <c r="N76" s="36">
        <f>SUMIFS(СВЦЭМ!$C$39:$C$758,СВЦЭМ!$A$39:$A$758,$A76,СВЦЭМ!$B$39:$B$758,N$47)+'СЕТ СН'!$G$12+СВЦЭМ!$D$10+'СЕТ СН'!$G$6-'СЕТ СН'!$G$22</f>
        <v>1920.6008690200001</v>
      </c>
      <c r="O76" s="36">
        <f>SUMIFS(СВЦЭМ!$C$39:$C$758,СВЦЭМ!$A$39:$A$758,$A76,СВЦЭМ!$B$39:$B$758,O$47)+'СЕТ СН'!$G$12+СВЦЭМ!$D$10+'СЕТ СН'!$G$6-'СЕТ СН'!$G$22</f>
        <v>1928.81060536</v>
      </c>
      <c r="P76" s="36">
        <f>SUMIFS(СВЦЭМ!$C$39:$C$758,СВЦЭМ!$A$39:$A$758,$A76,СВЦЭМ!$B$39:$B$758,P$47)+'СЕТ СН'!$G$12+СВЦЭМ!$D$10+'СЕТ СН'!$G$6-'СЕТ СН'!$G$22</f>
        <v>1936.1270547100003</v>
      </c>
      <c r="Q76" s="36">
        <f>SUMIFS(СВЦЭМ!$C$39:$C$758,СВЦЭМ!$A$39:$A$758,$A76,СВЦЭМ!$B$39:$B$758,Q$47)+'СЕТ СН'!$G$12+СВЦЭМ!$D$10+'СЕТ СН'!$G$6-'СЕТ СН'!$G$22</f>
        <v>1962.78422146</v>
      </c>
      <c r="R76" s="36">
        <f>SUMIFS(СВЦЭМ!$C$39:$C$758,СВЦЭМ!$A$39:$A$758,$A76,СВЦЭМ!$B$39:$B$758,R$47)+'СЕТ СН'!$G$12+СВЦЭМ!$D$10+'СЕТ СН'!$G$6-'СЕТ СН'!$G$22</f>
        <v>1987.80627723</v>
      </c>
      <c r="S76" s="36">
        <f>SUMIFS(СВЦЭМ!$C$39:$C$758,СВЦЭМ!$A$39:$A$758,$A76,СВЦЭМ!$B$39:$B$758,S$47)+'СЕТ СН'!$G$12+СВЦЭМ!$D$10+'СЕТ СН'!$G$6-'СЕТ СН'!$G$22</f>
        <v>1978.6851236900002</v>
      </c>
      <c r="T76" s="36">
        <f>SUMIFS(СВЦЭМ!$C$39:$C$758,СВЦЭМ!$A$39:$A$758,$A76,СВЦЭМ!$B$39:$B$758,T$47)+'СЕТ СН'!$G$12+СВЦЭМ!$D$10+'СЕТ СН'!$G$6-'СЕТ СН'!$G$22</f>
        <v>1959.1319449699999</v>
      </c>
      <c r="U76" s="36">
        <f>SUMIFS(СВЦЭМ!$C$39:$C$758,СВЦЭМ!$A$39:$A$758,$A76,СВЦЭМ!$B$39:$B$758,U$47)+'СЕТ СН'!$G$12+СВЦЭМ!$D$10+'СЕТ СН'!$G$6-'СЕТ СН'!$G$22</f>
        <v>1975.24805173</v>
      </c>
      <c r="V76" s="36">
        <f>SUMIFS(СВЦЭМ!$C$39:$C$758,СВЦЭМ!$A$39:$A$758,$A76,СВЦЭМ!$B$39:$B$758,V$47)+'СЕТ СН'!$G$12+СВЦЭМ!$D$10+'СЕТ СН'!$G$6-'СЕТ СН'!$G$22</f>
        <v>1924.5268883799999</v>
      </c>
      <c r="W76" s="36">
        <f>SUMIFS(СВЦЭМ!$C$39:$C$758,СВЦЭМ!$A$39:$A$758,$A76,СВЦЭМ!$B$39:$B$758,W$47)+'СЕТ СН'!$G$12+СВЦЭМ!$D$10+'СЕТ СН'!$G$6-'СЕТ СН'!$G$22</f>
        <v>1909.47371888</v>
      </c>
      <c r="X76" s="36">
        <f>SUMIFS(СВЦЭМ!$C$39:$C$758,СВЦЭМ!$A$39:$A$758,$A76,СВЦЭМ!$B$39:$B$758,X$47)+'СЕТ СН'!$G$12+СВЦЭМ!$D$10+'СЕТ СН'!$G$6-'СЕТ СН'!$G$22</f>
        <v>1939.1921647499998</v>
      </c>
      <c r="Y76" s="36">
        <f>SUMIFS(СВЦЭМ!$C$39:$C$758,СВЦЭМ!$A$39:$A$758,$A76,СВЦЭМ!$B$39:$B$758,Y$47)+'СЕТ СН'!$G$12+СВЦЭМ!$D$10+'СЕТ СН'!$G$6-'СЕТ СН'!$G$22</f>
        <v>2017.1410456100002</v>
      </c>
    </row>
    <row r="77" spans="1:27" ht="15.75" x14ac:dyDescent="0.2">
      <c r="A77" s="35">
        <f t="shared" si="1"/>
        <v>45412</v>
      </c>
      <c r="B77" s="36">
        <f>SUMIFS(СВЦЭМ!$C$39:$C$758,СВЦЭМ!$A$39:$A$758,$A77,СВЦЭМ!$B$39:$B$758,B$47)+'СЕТ СН'!$G$12+СВЦЭМ!$D$10+'СЕТ СН'!$G$6-'СЕТ СН'!$G$22</f>
        <v>2083.3332046199998</v>
      </c>
      <c r="C77" s="36">
        <f>SUMIFS(СВЦЭМ!$C$39:$C$758,СВЦЭМ!$A$39:$A$758,$A77,СВЦЭМ!$B$39:$B$758,C$47)+'СЕТ СН'!$G$12+СВЦЭМ!$D$10+'СЕТ СН'!$G$6-'СЕТ СН'!$G$22</f>
        <v>2175.3264693300002</v>
      </c>
      <c r="D77" s="36">
        <f>SUMIFS(СВЦЭМ!$C$39:$C$758,СВЦЭМ!$A$39:$A$758,$A77,СВЦЭМ!$B$39:$B$758,D$47)+'СЕТ СН'!$G$12+СВЦЭМ!$D$10+'СЕТ СН'!$G$6-'СЕТ СН'!$G$22</f>
        <v>2224.4885491200002</v>
      </c>
      <c r="E77" s="36">
        <f>SUMIFS(СВЦЭМ!$C$39:$C$758,СВЦЭМ!$A$39:$A$758,$A77,СВЦЭМ!$B$39:$B$758,E$47)+'СЕТ СН'!$G$12+СВЦЭМ!$D$10+'СЕТ СН'!$G$6-'СЕТ СН'!$G$22</f>
        <v>2246.8906367300001</v>
      </c>
      <c r="F77" s="36">
        <f>SUMIFS(СВЦЭМ!$C$39:$C$758,СВЦЭМ!$A$39:$A$758,$A77,СВЦЭМ!$B$39:$B$758,F$47)+'СЕТ СН'!$G$12+СВЦЭМ!$D$10+'СЕТ СН'!$G$6-'СЕТ СН'!$G$22</f>
        <v>2255.1636358800001</v>
      </c>
      <c r="G77" s="36">
        <f>SUMIFS(СВЦЭМ!$C$39:$C$758,СВЦЭМ!$A$39:$A$758,$A77,СВЦЭМ!$B$39:$B$758,G$47)+'СЕТ СН'!$G$12+СВЦЭМ!$D$10+'СЕТ СН'!$G$6-'СЕТ СН'!$G$22</f>
        <v>2245.0865848100002</v>
      </c>
      <c r="H77" s="36">
        <f>SUMIFS(СВЦЭМ!$C$39:$C$758,СВЦЭМ!$A$39:$A$758,$A77,СВЦЭМ!$B$39:$B$758,H$47)+'СЕТ СН'!$G$12+СВЦЭМ!$D$10+'СЕТ СН'!$G$6-'СЕТ СН'!$G$22</f>
        <v>2225.31365138</v>
      </c>
      <c r="I77" s="36">
        <f>SUMIFS(СВЦЭМ!$C$39:$C$758,СВЦЭМ!$A$39:$A$758,$A77,СВЦЭМ!$B$39:$B$758,I$47)+'СЕТ СН'!$G$12+СВЦЭМ!$D$10+'СЕТ СН'!$G$6-'СЕТ СН'!$G$22</f>
        <v>2135.6472155599999</v>
      </c>
      <c r="J77" s="36">
        <f>SUMIFS(СВЦЭМ!$C$39:$C$758,СВЦЭМ!$A$39:$A$758,$A77,СВЦЭМ!$B$39:$B$758,J$47)+'СЕТ СН'!$G$12+СВЦЭМ!$D$10+'СЕТ СН'!$G$6-'СЕТ СН'!$G$22</f>
        <v>2069.9780525199999</v>
      </c>
      <c r="K77" s="36">
        <f>SUMIFS(СВЦЭМ!$C$39:$C$758,СВЦЭМ!$A$39:$A$758,$A77,СВЦЭМ!$B$39:$B$758,K$47)+'СЕТ СН'!$G$12+СВЦЭМ!$D$10+'СЕТ СН'!$G$6-'СЕТ СН'!$G$22</f>
        <v>2015.6970581</v>
      </c>
      <c r="L77" s="36">
        <f>SUMIFS(СВЦЭМ!$C$39:$C$758,СВЦЭМ!$A$39:$A$758,$A77,СВЦЭМ!$B$39:$B$758,L$47)+'СЕТ СН'!$G$12+СВЦЭМ!$D$10+'СЕТ СН'!$G$6-'СЕТ СН'!$G$22</f>
        <v>1962.49955632</v>
      </c>
      <c r="M77" s="36">
        <f>SUMIFS(СВЦЭМ!$C$39:$C$758,СВЦЭМ!$A$39:$A$758,$A77,СВЦЭМ!$B$39:$B$758,M$47)+'СЕТ СН'!$G$12+СВЦЭМ!$D$10+'СЕТ СН'!$G$6-'СЕТ СН'!$G$22</f>
        <v>1957.24479127</v>
      </c>
      <c r="N77" s="36">
        <f>SUMIFS(СВЦЭМ!$C$39:$C$758,СВЦЭМ!$A$39:$A$758,$A77,СВЦЭМ!$B$39:$B$758,N$47)+'СЕТ СН'!$G$12+СВЦЭМ!$D$10+'СЕТ СН'!$G$6-'СЕТ СН'!$G$22</f>
        <v>2001.2576519200002</v>
      </c>
      <c r="O77" s="36">
        <f>SUMIFS(СВЦЭМ!$C$39:$C$758,СВЦЭМ!$A$39:$A$758,$A77,СВЦЭМ!$B$39:$B$758,O$47)+'СЕТ СН'!$G$12+СВЦЭМ!$D$10+'СЕТ СН'!$G$6-'СЕТ СН'!$G$22</f>
        <v>2004.8498624200001</v>
      </c>
      <c r="P77" s="36">
        <f>SUMIFS(СВЦЭМ!$C$39:$C$758,СВЦЭМ!$A$39:$A$758,$A77,СВЦЭМ!$B$39:$B$758,P$47)+'СЕТ СН'!$G$12+СВЦЭМ!$D$10+'СЕТ СН'!$G$6-'СЕТ СН'!$G$22</f>
        <v>2019.0525561099998</v>
      </c>
      <c r="Q77" s="36">
        <f>SUMIFS(СВЦЭМ!$C$39:$C$758,СВЦЭМ!$A$39:$A$758,$A77,СВЦЭМ!$B$39:$B$758,Q$47)+'СЕТ СН'!$G$12+СВЦЭМ!$D$10+'СЕТ СН'!$G$6-'СЕТ СН'!$G$22</f>
        <v>2037.1018493400002</v>
      </c>
      <c r="R77" s="36">
        <f>SUMIFS(СВЦЭМ!$C$39:$C$758,СВЦЭМ!$A$39:$A$758,$A77,СВЦЭМ!$B$39:$B$758,R$47)+'СЕТ СН'!$G$12+СВЦЭМ!$D$10+'СЕТ СН'!$G$6-'СЕТ СН'!$G$22</f>
        <v>2059.2510217399999</v>
      </c>
      <c r="S77" s="36">
        <f>SUMIFS(СВЦЭМ!$C$39:$C$758,СВЦЭМ!$A$39:$A$758,$A77,СВЦЭМ!$B$39:$B$758,S$47)+'СЕТ СН'!$G$12+СВЦЭМ!$D$10+'СЕТ СН'!$G$6-'СЕТ СН'!$G$22</f>
        <v>2048.0291881399999</v>
      </c>
      <c r="T77" s="36">
        <f>SUMIFS(СВЦЭМ!$C$39:$C$758,СВЦЭМ!$A$39:$A$758,$A77,СВЦЭМ!$B$39:$B$758,T$47)+'СЕТ СН'!$G$12+СВЦЭМ!$D$10+'СЕТ СН'!$G$6-'СЕТ СН'!$G$22</f>
        <v>2016.7470909899998</v>
      </c>
      <c r="U77" s="36">
        <f>SUMIFS(СВЦЭМ!$C$39:$C$758,СВЦЭМ!$A$39:$A$758,$A77,СВЦЭМ!$B$39:$B$758,U$47)+'СЕТ СН'!$G$12+СВЦЭМ!$D$10+'СЕТ СН'!$G$6-'СЕТ СН'!$G$22</f>
        <v>2019.4180468499999</v>
      </c>
      <c r="V77" s="36">
        <f>SUMIFS(СВЦЭМ!$C$39:$C$758,СВЦЭМ!$A$39:$A$758,$A77,СВЦЭМ!$B$39:$B$758,V$47)+'СЕТ СН'!$G$12+СВЦЭМ!$D$10+'СЕТ СН'!$G$6-'СЕТ СН'!$G$22</f>
        <v>1967.9666923600003</v>
      </c>
      <c r="W77" s="36">
        <f>SUMIFS(СВЦЭМ!$C$39:$C$758,СВЦЭМ!$A$39:$A$758,$A77,СВЦЭМ!$B$39:$B$758,W$47)+'СЕТ СН'!$G$12+СВЦЭМ!$D$10+'СЕТ СН'!$G$6-'СЕТ СН'!$G$22</f>
        <v>1948.21873185</v>
      </c>
      <c r="X77" s="36">
        <f>SUMIFS(СВЦЭМ!$C$39:$C$758,СВЦЭМ!$A$39:$A$758,$A77,СВЦЭМ!$B$39:$B$758,X$47)+'СЕТ СН'!$G$12+СВЦЭМ!$D$10+'СЕТ СН'!$G$6-'СЕТ СН'!$G$22</f>
        <v>2000.4359791800002</v>
      </c>
      <c r="Y77" s="36">
        <f>SUMIFS(СВЦЭМ!$C$39:$C$758,СВЦЭМ!$A$39:$A$758,$A77,СВЦЭМ!$B$39:$B$758,Y$47)+'СЕТ СН'!$G$12+СВЦЭМ!$D$10+'СЕТ СН'!$G$6-'СЕТ СН'!$G$22</f>
        <v>2034.5215381500002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СН'!$H$12+СВЦЭМ!$D$10+'СЕТ СН'!$H$6-'СЕТ СН'!$H$22</f>
        <v>2509.4926568199999</v>
      </c>
      <c r="C84" s="36">
        <f>SUMIFS(СВЦЭМ!$C$39:$C$758,СВЦЭМ!$A$39:$A$758,$A84,СВЦЭМ!$B$39:$B$758,C$83)+'СЕТ СН'!$H$12+СВЦЭМ!$D$10+'СЕТ СН'!$H$6-'СЕТ СН'!$H$22</f>
        <v>2526.1093544300002</v>
      </c>
      <c r="D84" s="36">
        <f>SUMIFS(СВЦЭМ!$C$39:$C$758,СВЦЭМ!$A$39:$A$758,$A84,СВЦЭМ!$B$39:$B$758,D$83)+'СЕТ СН'!$H$12+СВЦЭМ!$D$10+'СЕТ СН'!$H$6-'СЕТ СН'!$H$22</f>
        <v>2544.2629433100001</v>
      </c>
      <c r="E84" s="36">
        <f>SUMIFS(СВЦЭМ!$C$39:$C$758,СВЦЭМ!$A$39:$A$758,$A84,СВЦЭМ!$B$39:$B$758,E$83)+'СЕТ СН'!$H$12+СВЦЭМ!$D$10+'СЕТ СН'!$H$6-'СЕТ СН'!$H$22</f>
        <v>2560.3230275699998</v>
      </c>
      <c r="F84" s="36">
        <f>SUMIFS(СВЦЭМ!$C$39:$C$758,СВЦЭМ!$A$39:$A$758,$A84,СВЦЭМ!$B$39:$B$758,F$83)+'СЕТ СН'!$H$12+СВЦЭМ!$D$10+'СЕТ СН'!$H$6-'СЕТ СН'!$H$22</f>
        <v>2527.69997607</v>
      </c>
      <c r="G84" s="36">
        <f>SUMIFS(СВЦЭМ!$C$39:$C$758,СВЦЭМ!$A$39:$A$758,$A84,СВЦЭМ!$B$39:$B$758,G$83)+'СЕТ СН'!$H$12+СВЦЭМ!$D$10+'СЕТ СН'!$H$6-'СЕТ СН'!$H$22</f>
        <v>2576.3886920300001</v>
      </c>
      <c r="H84" s="36">
        <f>SUMIFS(СВЦЭМ!$C$39:$C$758,СВЦЭМ!$A$39:$A$758,$A84,СВЦЭМ!$B$39:$B$758,H$83)+'СЕТ СН'!$H$12+СВЦЭМ!$D$10+'СЕТ СН'!$H$6-'СЕТ СН'!$H$22</f>
        <v>2470.5647738100001</v>
      </c>
      <c r="I84" s="36">
        <f>SUMIFS(СВЦЭМ!$C$39:$C$758,СВЦЭМ!$A$39:$A$758,$A84,СВЦЭМ!$B$39:$B$758,I$83)+'СЕТ СН'!$H$12+СВЦЭМ!$D$10+'СЕТ СН'!$H$6-'СЕТ СН'!$H$22</f>
        <v>2402.9537169199998</v>
      </c>
      <c r="J84" s="36">
        <f>SUMIFS(СВЦЭМ!$C$39:$C$758,СВЦЭМ!$A$39:$A$758,$A84,СВЦЭМ!$B$39:$B$758,J$83)+'СЕТ СН'!$H$12+СВЦЭМ!$D$10+'СЕТ СН'!$H$6-'СЕТ СН'!$H$22</f>
        <v>2358.7725761300003</v>
      </c>
      <c r="K84" s="36">
        <f>SUMIFS(СВЦЭМ!$C$39:$C$758,СВЦЭМ!$A$39:$A$758,$A84,СВЦЭМ!$B$39:$B$758,K$83)+'СЕТ СН'!$H$12+СВЦЭМ!$D$10+'СЕТ СН'!$H$6-'СЕТ СН'!$H$22</f>
        <v>2320.5290537800001</v>
      </c>
      <c r="L84" s="36">
        <f>SUMIFS(СВЦЭМ!$C$39:$C$758,СВЦЭМ!$A$39:$A$758,$A84,СВЦЭМ!$B$39:$B$758,L$83)+'СЕТ СН'!$H$12+СВЦЭМ!$D$10+'СЕТ СН'!$H$6-'СЕТ СН'!$H$22</f>
        <v>2333.92471161</v>
      </c>
      <c r="M84" s="36">
        <f>SUMIFS(СВЦЭМ!$C$39:$C$758,СВЦЭМ!$A$39:$A$758,$A84,СВЦЭМ!$B$39:$B$758,M$83)+'СЕТ СН'!$H$12+СВЦЭМ!$D$10+'СЕТ СН'!$H$6-'СЕТ СН'!$H$22</f>
        <v>2358.0187262300001</v>
      </c>
      <c r="N84" s="36">
        <f>SUMIFS(СВЦЭМ!$C$39:$C$758,СВЦЭМ!$A$39:$A$758,$A84,СВЦЭМ!$B$39:$B$758,N$83)+'СЕТ СН'!$H$12+СВЦЭМ!$D$10+'СЕТ СН'!$H$6-'СЕТ СН'!$H$22</f>
        <v>2368.8642655199997</v>
      </c>
      <c r="O84" s="36">
        <f>SUMIFS(СВЦЭМ!$C$39:$C$758,СВЦЭМ!$A$39:$A$758,$A84,СВЦЭМ!$B$39:$B$758,O$83)+'СЕТ СН'!$H$12+СВЦЭМ!$D$10+'СЕТ СН'!$H$6-'СЕТ СН'!$H$22</f>
        <v>2385.82869708</v>
      </c>
      <c r="P84" s="36">
        <f>SUMIFS(СВЦЭМ!$C$39:$C$758,СВЦЭМ!$A$39:$A$758,$A84,СВЦЭМ!$B$39:$B$758,P$83)+'СЕТ СН'!$H$12+СВЦЭМ!$D$10+'СЕТ СН'!$H$6-'СЕТ СН'!$H$22</f>
        <v>2419.6253845900001</v>
      </c>
      <c r="Q84" s="36">
        <f>SUMIFS(СВЦЭМ!$C$39:$C$758,СВЦЭМ!$A$39:$A$758,$A84,СВЦЭМ!$B$39:$B$758,Q$83)+'СЕТ СН'!$H$12+СВЦЭМ!$D$10+'СЕТ СН'!$H$6-'СЕТ СН'!$H$22</f>
        <v>2426.94699812</v>
      </c>
      <c r="R84" s="36">
        <f>SUMIFS(СВЦЭМ!$C$39:$C$758,СВЦЭМ!$A$39:$A$758,$A84,СВЦЭМ!$B$39:$B$758,R$83)+'СЕТ СН'!$H$12+СВЦЭМ!$D$10+'СЕТ СН'!$H$6-'СЕТ СН'!$H$22</f>
        <v>2431.4517749000001</v>
      </c>
      <c r="S84" s="36">
        <f>SUMIFS(СВЦЭМ!$C$39:$C$758,СВЦЭМ!$A$39:$A$758,$A84,СВЦЭМ!$B$39:$B$758,S$83)+'СЕТ СН'!$H$12+СВЦЭМ!$D$10+'СЕТ СН'!$H$6-'СЕТ СН'!$H$22</f>
        <v>2400.6659757699999</v>
      </c>
      <c r="T84" s="36">
        <f>SUMIFS(СВЦЭМ!$C$39:$C$758,СВЦЭМ!$A$39:$A$758,$A84,СВЦЭМ!$B$39:$B$758,T$83)+'СЕТ СН'!$H$12+СВЦЭМ!$D$10+'СЕТ СН'!$H$6-'СЕТ СН'!$H$22</f>
        <v>2363.12863075</v>
      </c>
      <c r="U84" s="36">
        <f>SUMIFS(СВЦЭМ!$C$39:$C$758,СВЦЭМ!$A$39:$A$758,$A84,СВЦЭМ!$B$39:$B$758,U$83)+'СЕТ СН'!$H$12+СВЦЭМ!$D$10+'СЕТ СН'!$H$6-'СЕТ СН'!$H$22</f>
        <v>2321.9142429500002</v>
      </c>
      <c r="V84" s="36">
        <f>SUMIFS(СВЦЭМ!$C$39:$C$758,СВЦЭМ!$A$39:$A$758,$A84,СВЦЭМ!$B$39:$B$758,V$83)+'СЕТ СН'!$H$12+СВЦЭМ!$D$10+'СЕТ СН'!$H$6-'СЕТ СН'!$H$22</f>
        <v>2311.2258671200002</v>
      </c>
      <c r="W84" s="36">
        <f>SUMIFS(СВЦЭМ!$C$39:$C$758,СВЦЭМ!$A$39:$A$758,$A84,СВЦЭМ!$B$39:$B$758,W$83)+'СЕТ СН'!$H$12+СВЦЭМ!$D$10+'СЕТ СН'!$H$6-'СЕТ СН'!$H$22</f>
        <v>2294.6627093000002</v>
      </c>
      <c r="X84" s="36">
        <f>SUMIFS(СВЦЭМ!$C$39:$C$758,СВЦЭМ!$A$39:$A$758,$A84,СВЦЭМ!$B$39:$B$758,X$83)+'СЕТ СН'!$H$12+СВЦЭМ!$D$10+'СЕТ СН'!$H$6-'СЕТ СН'!$H$22</f>
        <v>2341.2797872199999</v>
      </c>
      <c r="Y84" s="36">
        <f>SUMIFS(СВЦЭМ!$C$39:$C$758,СВЦЭМ!$A$39:$A$758,$A84,СВЦЭМ!$B$39:$B$758,Y$83)+'СЕТ СН'!$H$12+СВЦЭМ!$D$10+'СЕТ СН'!$H$6-'СЕТ СН'!$H$22</f>
        <v>2383.1269015100002</v>
      </c>
    </row>
    <row r="85" spans="1:25" ht="15.75" x14ac:dyDescent="0.2">
      <c r="A85" s="35">
        <f>A84+1</f>
        <v>45384</v>
      </c>
      <c r="B85" s="36">
        <f>SUMIFS(СВЦЭМ!$C$39:$C$758,СВЦЭМ!$A$39:$A$758,$A85,СВЦЭМ!$B$39:$B$758,B$83)+'СЕТ СН'!$H$12+СВЦЭМ!$D$10+'СЕТ СН'!$H$6-'СЕТ СН'!$H$22</f>
        <v>2301.9964375899999</v>
      </c>
      <c r="C85" s="36">
        <f>SUMIFS(СВЦЭМ!$C$39:$C$758,СВЦЭМ!$A$39:$A$758,$A85,СВЦЭМ!$B$39:$B$758,C$83)+'СЕТ СН'!$H$12+СВЦЭМ!$D$10+'СЕТ СН'!$H$6-'СЕТ СН'!$H$22</f>
        <v>2364.6208281200002</v>
      </c>
      <c r="D85" s="36">
        <f>SUMIFS(СВЦЭМ!$C$39:$C$758,СВЦЭМ!$A$39:$A$758,$A85,СВЦЭМ!$B$39:$B$758,D$83)+'СЕТ СН'!$H$12+СВЦЭМ!$D$10+'СЕТ СН'!$H$6-'СЕТ СН'!$H$22</f>
        <v>2426.2074713000002</v>
      </c>
      <c r="E85" s="36">
        <f>SUMIFS(СВЦЭМ!$C$39:$C$758,СВЦЭМ!$A$39:$A$758,$A85,СВЦЭМ!$B$39:$B$758,E$83)+'СЕТ СН'!$H$12+СВЦЭМ!$D$10+'СЕТ СН'!$H$6-'СЕТ СН'!$H$22</f>
        <v>2443.43092501</v>
      </c>
      <c r="F85" s="36">
        <f>SUMIFS(СВЦЭМ!$C$39:$C$758,СВЦЭМ!$A$39:$A$758,$A85,СВЦЭМ!$B$39:$B$758,F$83)+'СЕТ СН'!$H$12+СВЦЭМ!$D$10+'СЕТ СН'!$H$6-'СЕТ СН'!$H$22</f>
        <v>2438.9119263699999</v>
      </c>
      <c r="G85" s="36">
        <f>SUMIFS(СВЦЭМ!$C$39:$C$758,СВЦЭМ!$A$39:$A$758,$A85,СВЦЭМ!$B$39:$B$758,G$83)+'СЕТ СН'!$H$12+СВЦЭМ!$D$10+'СЕТ СН'!$H$6-'СЕТ СН'!$H$22</f>
        <v>2434.1554678299999</v>
      </c>
      <c r="H85" s="36">
        <f>SUMIFS(СВЦЭМ!$C$39:$C$758,СВЦЭМ!$A$39:$A$758,$A85,СВЦЭМ!$B$39:$B$758,H$83)+'СЕТ СН'!$H$12+СВЦЭМ!$D$10+'СЕТ СН'!$H$6-'СЕТ СН'!$H$22</f>
        <v>2378.86924959</v>
      </c>
      <c r="I85" s="36">
        <f>SUMIFS(СВЦЭМ!$C$39:$C$758,СВЦЭМ!$A$39:$A$758,$A85,СВЦЭМ!$B$39:$B$758,I$83)+'СЕТ СН'!$H$12+СВЦЭМ!$D$10+'СЕТ СН'!$H$6-'СЕТ СН'!$H$22</f>
        <v>2347.9757539899997</v>
      </c>
      <c r="J85" s="36">
        <f>SUMIFS(СВЦЭМ!$C$39:$C$758,СВЦЭМ!$A$39:$A$758,$A85,СВЦЭМ!$B$39:$B$758,J$83)+'СЕТ СН'!$H$12+СВЦЭМ!$D$10+'СЕТ СН'!$H$6-'СЕТ СН'!$H$22</f>
        <v>2310.81353442</v>
      </c>
      <c r="K85" s="36">
        <f>SUMIFS(СВЦЭМ!$C$39:$C$758,СВЦЭМ!$A$39:$A$758,$A85,СВЦЭМ!$B$39:$B$758,K$83)+'СЕТ СН'!$H$12+СВЦЭМ!$D$10+'СЕТ СН'!$H$6-'СЕТ СН'!$H$22</f>
        <v>2278.1480328100001</v>
      </c>
      <c r="L85" s="36">
        <f>SUMIFS(СВЦЭМ!$C$39:$C$758,СВЦЭМ!$A$39:$A$758,$A85,СВЦЭМ!$B$39:$B$758,L$83)+'СЕТ СН'!$H$12+СВЦЭМ!$D$10+'СЕТ СН'!$H$6-'СЕТ СН'!$H$22</f>
        <v>2296.97216613</v>
      </c>
      <c r="M85" s="36">
        <f>SUMIFS(СВЦЭМ!$C$39:$C$758,СВЦЭМ!$A$39:$A$758,$A85,СВЦЭМ!$B$39:$B$758,M$83)+'СЕТ СН'!$H$12+СВЦЭМ!$D$10+'СЕТ СН'!$H$6-'СЕТ СН'!$H$22</f>
        <v>2309.2505679999999</v>
      </c>
      <c r="N85" s="36">
        <f>SUMIFS(СВЦЭМ!$C$39:$C$758,СВЦЭМ!$A$39:$A$758,$A85,СВЦЭМ!$B$39:$B$758,N$83)+'СЕТ СН'!$H$12+СВЦЭМ!$D$10+'СЕТ СН'!$H$6-'СЕТ СН'!$H$22</f>
        <v>2338.16548126</v>
      </c>
      <c r="O85" s="36">
        <f>SUMIFS(СВЦЭМ!$C$39:$C$758,СВЦЭМ!$A$39:$A$758,$A85,СВЦЭМ!$B$39:$B$758,O$83)+'СЕТ СН'!$H$12+СВЦЭМ!$D$10+'СЕТ СН'!$H$6-'СЕТ СН'!$H$22</f>
        <v>2355.6231375000002</v>
      </c>
      <c r="P85" s="36">
        <f>SUMIFS(СВЦЭМ!$C$39:$C$758,СВЦЭМ!$A$39:$A$758,$A85,СВЦЭМ!$B$39:$B$758,P$83)+'СЕТ СН'!$H$12+СВЦЭМ!$D$10+'СЕТ СН'!$H$6-'СЕТ СН'!$H$22</f>
        <v>2364.94607791</v>
      </c>
      <c r="Q85" s="36">
        <f>SUMIFS(СВЦЭМ!$C$39:$C$758,СВЦЭМ!$A$39:$A$758,$A85,СВЦЭМ!$B$39:$B$758,Q$83)+'СЕТ СН'!$H$12+СВЦЭМ!$D$10+'СЕТ СН'!$H$6-'СЕТ СН'!$H$22</f>
        <v>2377.5520558899998</v>
      </c>
      <c r="R85" s="36">
        <f>SUMIFS(СВЦЭМ!$C$39:$C$758,СВЦЭМ!$A$39:$A$758,$A85,СВЦЭМ!$B$39:$B$758,R$83)+'СЕТ СН'!$H$12+СВЦЭМ!$D$10+'СЕТ СН'!$H$6-'СЕТ СН'!$H$22</f>
        <v>2385.0397967899999</v>
      </c>
      <c r="S85" s="36">
        <f>SUMIFS(СВЦЭМ!$C$39:$C$758,СВЦЭМ!$A$39:$A$758,$A85,СВЦЭМ!$B$39:$B$758,S$83)+'СЕТ СН'!$H$12+СВЦЭМ!$D$10+'СЕТ СН'!$H$6-'СЕТ СН'!$H$22</f>
        <v>2373.2029399200001</v>
      </c>
      <c r="T85" s="36">
        <f>SUMIFS(СВЦЭМ!$C$39:$C$758,СВЦЭМ!$A$39:$A$758,$A85,СВЦЭМ!$B$39:$B$758,T$83)+'СЕТ СН'!$H$12+СВЦЭМ!$D$10+'СЕТ СН'!$H$6-'СЕТ СН'!$H$22</f>
        <v>2336.7198709700001</v>
      </c>
      <c r="U85" s="36">
        <f>SUMIFS(СВЦЭМ!$C$39:$C$758,СВЦЭМ!$A$39:$A$758,$A85,СВЦЭМ!$B$39:$B$758,U$83)+'СЕТ СН'!$H$12+СВЦЭМ!$D$10+'СЕТ СН'!$H$6-'СЕТ СН'!$H$22</f>
        <v>2309.1865423899999</v>
      </c>
      <c r="V85" s="36">
        <f>SUMIFS(СВЦЭМ!$C$39:$C$758,СВЦЭМ!$A$39:$A$758,$A85,СВЦЭМ!$B$39:$B$758,V$83)+'СЕТ СН'!$H$12+СВЦЭМ!$D$10+'СЕТ СН'!$H$6-'СЕТ СН'!$H$22</f>
        <v>2285.63373632</v>
      </c>
      <c r="W85" s="36">
        <f>SUMIFS(СВЦЭМ!$C$39:$C$758,СВЦЭМ!$A$39:$A$758,$A85,СВЦЭМ!$B$39:$B$758,W$83)+'СЕТ СН'!$H$12+СВЦЭМ!$D$10+'СЕТ СН'!$H$6-'СЕТ СН'!$H$22</f>
        <v>2263.6478180200002</v>
      </c>
      <c r="X85" s="36">
        <f>SUMIFS(СВЦЭМ!$C$39:$C$758,СВЦЭМ!$A$39:$A$758,$A85,СВЦЭМ!$B$39:$B$758,X$83)+'СЕТ СН'!$H$12+СВЦЭМ!$D$10+'СЕТ СН'!$H$6-'СЕТ СН'!$H$22</f>
        <v>2311.0344686500002</v>
      </c>
      <c r="Y85" s="36">
        <f>SUMIFS(СВЦЭМ!$C$39:$C$758,СВЦЭМ!$A$39:$A$758,$A85,СВЦЭМ!$B$39:$B$758,Y$83)+'СЕТ СН'!$H$12+СВЦЭМ!$D$10+'СЕТ СН'!$H$6-'СЕТ СН'!$H$22</f>
        <v>2363.5563524300001</v>
      </c>
    </row>
    <row r="86" spans="1:25" ht="15.75" x14ac:dyDescent="0.2">
      <c r="A86" s="35">
        <f t="shared" ref="A86:A113" si="2">A85+1</f>
        <v>45385</v>
      </c>
      <c r="B86" s="36">
        <f>SUMIFS(СВЦЭМ!$C$39:$C$758,СВЦЭМ!$A$39:$A$758,$A86,СВЦЭМ!$B$39:$B$758,B$83)+'СЕТ СН'!$H$12+СВЦЭМ!$D$10+'СЕТ СН'!$H$6-'СЕТ СН'!$H$22</f>
        <v>2319.7058988100002</v>
      </c>
      <c r="C86" s="36">
        <f>SUMIFS(СВЦЭМ!$C$39:$C$758,СВЦЭМ!$A$39:$A$758,$A86,СВЦЭМ!$B$39:$B$758,C$83)+'СЕТ СН'!$H$12+СВЦЭМ!$D$10+'СЕТ СН'!$H$6-'СЕТ СН'!$H$22</f>
        <v>2369.31599435</v>
      </c>
      <c r="D86" s="36">
        <f>SUMIFS(СВЦЭМ!$C$39:$C$758,СВЦЭМ!$A$39:$A$758,$A86,СВЦЭМ!$B$39:$B$758,D$83)+'СЕТ СН'!$H$12+СВЦЭМ!$D$10+'СЕТ СН'!$H$6-'СЕТ СН'!$H$22</f>
        <v>2415.7052601599999</v>
      </c>
      <c r="E86" s="36">
        <f>SUMIFS(СВЦЭМ!$C$39:$C$758,СВЦЭМ!$A$39:$A$758,$A86,СВЦЭМ!$B$39:$B$758,E$83)+'СЕТ СН'!$H$12+СВЦЭМ!$D$10+'СЕТ СН'!$H$6-'СЕТ СН'!$H$22</f>
        <v>2418.38652228</v>
      </c>
      <c r="F86" s="36">
        <f>SUMIFS(СВЦЭМ!$C$39:$C$758,СВЦЭМ!$A$39:$A$758,$A86,СВЦЭМ!$B$39:$B$758,F$83)+'СЕТ СН'!$H$12+СВЦЭМ!$D$10+'СЕТ СН'!$H$6-'СЕТ СН'!$H$22</f>
        <v>2389.6521758600002</v>
      </c>
      <c r="G86" s="36">
        <f>SUMIFS(СВЦЭМ!$C$39:$C$758,СВЦЭМ!$A$39:$A$758,$A86,СВЦЭМ!$B$39:$B$758,G$83)+'СЕТ СН'!$H$12+СВЦЭМ!$D$10+'СЕТ СН'!$H$6-'СЕТ СН'!$H$22</f>
        <v>2380.0326137299999</v>
      </c>
      <c r="H86" s="36">
        <f>SUMIFS(СВЦЭМ!$C$39:$C$758,СВЦЭМ!$A$39:$A$758,$A86,СВЦЭМ!$B$39:$B$758,H$83)+'СЕТ СН'!$H$12+СВЦЭМ!$D$10+'СЕТ СН'!$H$6-'СЕТ СН'!$H$22</f>
        <v>2352.02502998</v>
      </c>
      <c r="I86" s="36">
        <f>SUMIFS(СВЦЭМ!$C$39:$C$758,СВЦЭМ!$A$39:$A$758,$A86,СВЦЭМ!$B$39:$B$758,I$83)+'СЕТ СН'!$H$12+СВЦЭМ!$D$10+'СЕТ СН'!$H$6-'СЕТ СН'!$H$22</f>
        <v>2311.96007289</v>
      </c>
      <c r="J86" s="36">
        <f>SUMIFS(СВЦЭМ!$C$39:$C$758,СВЦЭМ!$A$39:$A$758,$A86,СВЦЭМ!$B$39:$B$758,J$83)+'СЕТ СН'!$H$12+СВЦЭМ!$D$10+'СЕТ СН'!$H$6-'СЕТ СН'!$H$22</f>
        <v>2246.1299541500002</v>
      </c>
      <c r="K86" s="36">
        <f>SUMIFS(СВЦЭМ!$C$39:$C$758,СВЦЭМ!$A$39:$A$758,$A86,СВЦЭМ!$B$39:$B$758,K$83)+'СЕТ СН'!$H$12+СВЦЭМ!$D$10+'СЕТ СН'!$H$6-'СЕТ СН'!$H$22</f>
        <v>2215.7509574300002</v>
      </c>
      <c r="L86" s="36">
        <f>SUMIFS(СВЦЭМ!$C$39:$C$758,СВЦЭМ!$A$39:$A$758,$A86,СВЦЭМ!$B$39:$B$758,L$83)+'СЕТ СН'!$H$12+СВЦЭМ!$D$10+'СЕТ СН'!$H$6-'СЕТ СН'!$H$22</f>
        <v>2205.1888742900001</v>
      </c>
      <c r="M86" s="36">
        <f>SUMIFS(СВЦЭМ!$C$39:$C$758,СВЦЭМ!$A$39:$A$758,$A86,СВЦЭМ!$B$39:$B$758,M$83)+'СЕТ СН'!$H$12+СВЦЭМ!$D$10+'СЕТ СН'!$H$6-'СЕТ СН'!$H$22</f>
        <v>2212.8456246199999</v>
      </c>
      <c r="N86" s="36">
        <f>SUMIFS(СВЦЭМ!$C$39:$C$758,СВЦЭМ!$A$39:$A$758,$A86,СВЦЭМ!$B$39:$B$758,N$83)+'СЕТ СН'!$H$12+СВЦЭМ!$D$10+'СЕТ СН'!$H$6-'СЕТ СН'!$H$22</f>
        <v>2232.0917918700002</v>
      </c>
      <c r="O86" s="36">
        <f>SUMIFS(СВЦЭМ!$C$39:$C$758,СВЦЭМ!$A$39:$A$758,$A86,СВЦЭМ!$B$39:$B$758,O$83)+'СЕТ СН'!$H$12+СВЦЭМ!$D$10+'СЕТ СН'!$H$6-'СЕТ СН'!$H$22</f>
        <v>2241.6364654899999</v>
      </c>
      <c r="P86" s="36">
        <f>SUMIFS(СВЦЭМ!$C$39:$C$758,СВЦЭМ!$A$39:$A$758,$A86,СВЦЭМ!$B$39:$B$758,P$83)+'СЕТ СН'!$H$12+СВЦЭМ!$D$10+'СЕТ СН'!$H$6-'СЕТ СН'!$H$22</f>
        <v>2278.3511855199999</v>
      </c>
      <c r="Q86" s="36">
        <f>SUMIFS(СВЦЭМ!$C$39:$C$758,СВЦЭМ!$A$39:$A$758,$A86,СВЦЭМ!$B$39:$B$758,Q$83)+'СЕТ СН'!$H$12+СВЦЭМ!$D$10+'СЕТ СН'!$H$6-'СЕТ СН'!$H$22</f>
        <v>2299.7948081200002</v>
      </c>
      <c r="R86" s="36">
        <f>SUMIFS(СВЦЭМ!$C$39:$C$758,СВЦЭМ!$A$39:$A$758,$A86,СВЦЭМ!$B$39:$B$758,R$83)+'СЕТ СН'!$H$12+СВЦЭМ!$D$10+'СЕТ СН'!$H$6-'СЕТ СН'!$H$22</f>
        <v>2311.9851200100002</v>
      </c>
      <c r="S86" s="36">
        <f>SUMIFS(СВЦЭМ!$C$39:$C$758,СВЦЭМ!$A$39:$A$758,$A86,СВЦЭМ!$B$39:$B$758,S$83)+'СЕТ СН'!$H$12+СВЦЭМ!$D$10+'СЕТ СН'!$H$6-'СЕТ СН'!$H$22</f>
        <v>2299.4769364200001</v>
      </c>
      <c r="T86" s="36">
        <f>SUMIFS(СВЦЭМ!$C$39:$C$758,СВЦЭМ!$A$39:$A$758,$A86,СВЦЭМ!$B$39:$B$758,T$83)+'СЕТ СН'!$H$12+СВЦЭМ!$D$10+'СЕТ СН'!$H$6-'СЕТ СН'!$H$22</f>
        <v>2276.9372297</v>
      </c>
      <c r="U86" s="36">
        <f>SUMIFS(СВЦЭМ!$C$39:$C$758,СВЦЭМ!$A$39:$A$758,$A86,СВЦЭМ!$B$39:$B$758,U$83)+'СЕТ СН'!$H$12+СВЦЭМ!$D$10+'СЕТ СН'!$H$6-'СЕТ СН'!$H$22</f>
        <v>2245.1827761499999</v>
      </c>
      <c r="V86" s="36">
        <f>SUMIFS(СВЦЭМ!$C$39:$C$758,СВЦЭМ!$A$39:$A$758,$A86,СВЦЭМ!$B$39:$B$758,V$83)+'СЕТ СН'!$H$12+СВЦЭМ!$D$10+'СЕТ СН'!$H$6-'СЕТ СН'!$H$22</f>
        <v>2217.9304720600003</v>
      </c>
      <c r="W86" s="36">
        <f>SUMIFS(СВЦЭМ!$C$39:$C$758,СВЦЭМ!$A$39:$A$758,$A86,СВЦЭМ!$B$39:$B$758,W$83)+'СЕТ СН'!$H$12+СВЦЭМ!$D$10+'СЕТ СН'!$H$6-'СЕТ СН'!$H$22</f>
        <v>2206.8324559400003</v>
      </c>
      <c r="X86" s="36">
        <f>SUMIFS(СВЦЭМ!$C$39:$C$758,СВЦЭМ!$A$39:$A$758,$A86,СВЦЭМ!$B$39:$B$758,X$83)+'СЕТ СН'!$H$12+СВЦЭМ!$D$10+'СЕТ СН'!$H$6-'СЕТ СН'!$H$22</f>
        <v>2246.9179913900002</v>
      </c>
      <c r="Y86" s="36">
        <f>SUMIFS(СВЦЭМ!$C$39:$C$758,СВЦЭМ!$A$39:$A$758,$A86,СВЦЭМ!$B$39:$B$758,Y$83)+'СЕТ СН'!$H$12+СВЦЭМ!$D$10+'СЕТ СН'!$H$6-'СЕТ СН'!$H$22</f>
        <v>2299.6499205300001</v>
      </c>
    </row>
    <row r="87" spans="1:25" ht="15.75" x14ac:dyDescent="0.2">
      <c r="A87" s="35">
        <f t="shared" si="2"/>
        <v>45386</v>
      </c>
      <c r="B87" s="36">
        <f>SUMIFS(СВЦЭМ!$C$39:$C$758,СВЦЭМ!$A$39:$A$758,$A87,СВЦЭМ!$B$39:$B$758,B$83)+'СЕТ СН'!$H$12+СВЦЭМ!$D$10+'СЕТ СН'!$H$6-'СЕТ СН'!$H$22</f>
        <v>2478.6720623800002</v>
      </c>
      <c r="C87" s="36">
        <f>SUMIFS(СВЦЭМ!$C$39:$C$758,СВЦЭМ!$A$39:$A$758,$A87,СВЦЭМ!$B$39:$B$758,C$83)+'СЕТ СН'!$H$12+СВЦЭМ!$D$10+'СЕТ СН'!$H$6-'СЕТ СН'!$H$22</f>
        <v>2449.0635998500002</v>
      </c>
      <c r="D87" s="36">
        <f>SUMIFS(СВЦЭМ!$C$39:$C$758,СВЦЭМ!$A$39:$A$758,$A87,СВЦЭМ!$B$39:$B$758,D$83)+'СЕТ СН'!$H$12+СВЦЭМ!$D$10+'СЕТ СН'!$H$6-'СЕТ СН'!$H$22</f>
        <v>2474.4098601800001</v>
      </c>
      <c r="E87" s="36">
        <f>SUMIFS(СВЦЭМ!$C$39:$C$758,СВЦЭМ!$A$39:$A$758,$A87,СВЦЭМ!$B$39:$B$758,E$83)+'СЕТ СН'!$H$12+СВЦЭМ!$D$10+'СЕТ СН'!$H$6-'СЕТ СН'!$H$22</f>
        <v>2484.2906096299998</v>
      </c>
      <c r="F87" s="36">
        <f>SUMIFS(СВЦЭМ!$C$39:$C$758,СВЦЭМ!$A$39:$A$758,$A87,СВЦЭМ!$B$39:$B$758,F$83)+'СЕТ СН'!$H$12+СВЦЭМ!$D$10+'СЕТ СН'!$H$6-'СЕТ СН'!$H$22</f>
        <v>2473.4235904299999</v>
      </c>
      <c r="G87" s="36">
        <f>SUMIFS(СВЦЭМ!$C$39:$C$758,СВЦЭМ!$A$39:$A$758,$A87,СВЦЭМ!$B$39:$B$758,G$83)+'СЕТ СН'!$H$12+СВЦЭМ!$D$10+'СЕТ СН'!$H$6-'СЕТ СН'!$H$22</f>
        <v>2435.4360024399998</v>
      </c>
      <c r="H87" s="36">
        <f>SUMIFS(СВЦЭМ!$C$39:$C$758,СВЦЭМ!$A$39:$A$758,$A87,СВЦЭМ!$B$39:$B$758,H$83)+'СЕТ СН'!$H$12+СВЦЭМ!$D$10+'СЕТ СН'!$H$6-'СЕТ СН'!$H$22</f>
        <v>2374.0484803200002</v>
      </c>
      <c r="I87" s="36">
        <f>SUMIFS(СВЦЭМ!$C$39:$C$758,СВЦЭМ!$A$39:$A$758,$A87,СВЦЭМ!$B$39:$B$758,I$83)+'СЕТ СН'!$H$12+СВЦЭМ!$D$10+'СЕТ СН'!$H$6-'СЕТ СН'!$H$22</f>
        <v>2312.3289104200003</v>
      </c>
      <c r="J87" s="36">
        <f>SUMIFS(СВЦЭМ!$C$39:$C$758,СВЦЭМ!$A$39:$A$758,$A87,СВЦЭМ!$B$39:$B$758,J$83)+'СЕТ СН'!$H$12+СВЦЭМ!$D$10+'СЕТ СН'!$H$6-'СЕТ СН'!$H$22</f>
        <v>2291.4403163000002</v>
      </c>
      <c r="K87" s="36">
        <f>SUMIFS(СВЦЭМ!$C$39:$C$758,СВЦЭМ!$A$39:$A$758,$A87,СВЦЭМ!$B$39:$B$758,K$83)+'СЕТ СН'!$H$12+СВЦЭМ!$D$10+'СЕТ СН'!$H$6-'СЕТ СН'!$H$22</f>
        <v>2283.84622691</v>
      </c>
      <c r="L87" s="36">
        <f>SUMIFS(СВЦЭМ!$C$39:$C$758,СВЦЭМ!$A$39:$A$758,$A87,СВЦЭМ!$B$39:$B$758,L$83)+'СЕТ СН'!$H$12+СВЦЭМ!$D$10+'СЕТ СН'!$H$6-'СЕТ СН'!$H$22</f>
        <v>2303.82659577</v>
      </c>
      <c r="M87" s="36">
        <f>SUMIFS(СВЦЭМ!$C$39:$C$758,СВЦЭМ!$A$39:$A$758,$A87,СВЦЭМ!$B$39:$B$758,M$83)+'СЕТ СН'!$H$12+СВЦЭМ!$D$10+'СЕТ СН'!$H$6-'СЕТ СН'!$H$22</f>
        <v>2347.5595281000001</v>
      </c>
      <c r="N87" s="36">
        <f>SUMIFS(СВЦЭМ!$C$39:$C$758,СВЦЭМ!$A$39:$A$758,$A87,СВЦЭМ!$B$39:$B$758,N$83)+'СЕТ СН'!$H$12+СВЦЭМ!$D$10+'СЕТ СН'!$H$6-'СЕТ СН'!$H$22</f>
        <v>2348.6674043200001</v>
      </c>
      <c r="O87" s="36">
        <f>SUMIFS(СВЦЭМ!$C$39:$C$758,СВЦЭМ!$A$39:$A$758,$A87,СВЦЭМ!$B$39:$B$758,O$83)+'СЕТ СН'!$H$12+СВЦЭМ!$D$10+'СЕТ СН'!$H$6-'СЕТ СН'!$H$22</f>
        <v>2366.4869280299999</v>
      </c>
      <c r="P87" s="36">
        <f>SUMIFS(СВЦЭМ!$C$39:$C$758,СВЦЭМ!$A$39:$A$758,$A87,СВЦЭМ!$B$39:$B$758,P$83)+'СЕТ СН'!$H$12+СВЦЭМ!$D$10+'СЕТ СН'!$H$6-'СЕТ СН'!$H$22</f>
        <v>2365.5747143200001</v>
      </c>
      <c r="Q87" s="36">
        <f>SUMIFS(СВЦЭМ!$C$39:$C$758,СВЦЭМ!$A$39:$A$758,$A87,СВЦЭМ!$B$39:$B$758,Q$83)+'СЕТ СН'!$H$12+СВЦЭМ!$D$10+'СЕТ СН'!$H$6-'СЕТ СН'!$H$22</f>
        <v>2422.9053994400001</v>
      </c>
      <c r="R87" s="36">
        <f>SUMIFS(СВЦЭМ!$C$39:$C$758,СВЦЭМ!$A$39:$A$758,$A87,СВЦЭМ!$B$39:$B$758,R$83)+'СЕТ СН'!$H$12+СВЦЭМ!$D$10+'СЕТ СН'!$H$6-'СЕТ СН'!$H$22</f>
        <v>2427.9262662800002</v>
      </c>
      <c r="S87" s="36">
        <f>SUMIFS(СВЦЭМ!$C$39:$C$758,СВЦЭМ!$A$39:$A$758,$A87,СВЦЭМ!$B$39:$B$758,S$83)+'СЕТ СН'!$H$12+СВЦЭМ!$D$10+'СЕТ СН'!$H$6-'СЕТ СН'!$H$22</f>
        <v>2383.9122976899998</v>
      </c>
      <c r="T87" s="36">
        <f>SUMIFS(СВЦЭМ!$C$39:$C$758,СВЦЭМ!$A$39:$A$758,$A87,СВЦЭМ!$B$39:$B$758,T$83)+'СЕТ СН'!$H$12+СВЦЭМ!$D$10+'СЕТ СН'!$H$6-'СЕТ СН'!$H$22</f>
        <v>2320.92286934</v>
      </c>
      <c r="U87" s="36">
        <f>SUMIFS(СВЦЭМ!$C$39:$C$758,СВЦЭМ!$A$39:$A$758,$A87,СВЦЭМ!$B$39:$B$758,U$83)+'СЕТ СН'!$H$12+СВЦЭМ!$D$10+'СЕТ СН'!$H$6-'СЕТ СН'!$H$22</f>
        <v>2303.90306564</v>
      </c>
      <c r="V87" s="36">
        <f>SUMIFS(СВЦЭМ!$C$39:$C$758,СВЦЭМ!$A$39:$A$758,$A87,СВЦЭМ!$B$39:$B$758,V$83)+'СЕТ СН'!$H$12+СВЦЭМ!$D$10+'СЕТ СН'!$H$6-'СЕТ СН'!$H$22</f>
        <v>2283.8450801500003</v>
      </c>
      <c r="W87" s="36">
        <f>SUMIFS(СВЦЭМ!$C$39:$C$758,СВЦЭМ!$A$39:$A$758,$A87,СВЦЭМ!$B$39:$B$758,W$83)+'СЕТ СН'!$H$12+СВЦЭМ!$D$10+'СЕТ СН'!$H$6-'СЕТ СН'!$H$22</f>
        <v>2269.0043267199999</v>
      </c>
      <c r="X87" s="36">
        <f>SUMIFS(СВЦЭМ!$C$39:$C$758,СВЦЭМ!$A$39:$A$758,$A87,СВЦЭМ!$B$39:$B$758,X$83)+'СЕТ СН'!$H$12+СВЦЭМ!$D$10+'СЕТ СН'!$H$6-'СЕТ СН'!$H$22</f>
        <v>2303.5320168000003</v>
      </c>
      <c r="Y87" s="36">
        <f>SUMIFS(СВЦЭМ!$C$39:$C$758,СВЦЭМ!$A$39:$A$758,$A87,СВЦЭМ!$B$39:$B$758,Y$83)+'СЕТ СН'!$H$12+СВЦЭМ!$D$10+'СЕТ СН'!$H$6-'СЕТ СН'!$H$22</f>
        <v>2356.4422929500001</v>
      </c>
    </row>
    <row r="88" spans="1:25" ht="15.75" x14ac:dyDescent="0.2">
      <c r="A88" s="35">
        <f t="shared" si="2"/>
        <v>45387</v>
      </c>
      <c r="B88" s="36">
        <f>SUMIFS(СВЦЭМ!$C$39:$C$758,СВЦЭМ!$A$39:$A$758,$A88,СВЦЭМ!$B$39:$B$758,B$83)+'СЕТ СН'!$H$12+СВЦЭМ!$D$10+'СЕТ СН'!$H$6-'СЕТ СН'!$H$22</f>
        <v>2343.3677594000001</v>
      </c>
      <c r="C88" s="36">
        <f>SUMIFS(СВЦЭМ!$C$39:$C$758,СВЦЭМ!$A$39:$A$758,$A88,СВЦЭМ!$B$39:$B$758,C$83)+'СЕТ СН'!$H$12+СВЦЭМ!$D$10+'СЕТ СН'!$H$6-'СЕТ СН'!$H$22</f>
        <v>2378.5150076199998</v>
      </c>
      <c r="D88" s="36">
        <f>SUMIFS(СВЦЭМ!$C$39:$C$758,СВЦЭМ!$A$39:$A$758,$A88,СВЦЭМ!$B$39:$B$758,D$83)+'СЕТ СН'!$H$12+СВЦЭМ!$D$10+'СЕТ СН'!$H$6-'СЕТ СН'!$H$22</f>
        <v>2410.5492496900001</v>
      </c>
      <c r="E88" s="36">
        <f>SUMIFS(СВЦЭМ!$C$39:$C$758,СВЦЭМ!$A$39:$A$758,$A88,СВЦЭМ!$B$39:$B$758,E$83)+'СЕТ СН'!$H$12+СВЦЭМ!$D$10+'СЕТ СН'!$H$6-'СЕТ СН'!$H$22</f>
        <v>2426.4519164600001</v>
      </c>
      <c r="F88" s="36">
        <f>SUMIFS(СВЦЭМ!$C$39:$C$758,СВЦЭМ!$A$39:$A$758,$A88,СВЦЭМ!$B$39:$B$758,F$83)+'СЕТ СН'!$H$12+СВЦЭМ!$D$10+'СЕТ СН'!$H$6-'СЕТ СН'!$H$22</f>
        <v>2421.0762870200001</v>
      </c>
      <c r="G88" s="36">
        <f>SUMIFS(СВЦЭМ!$C$39:$C$758,СВЦЭМ!$A$39:$A$758,$A88,СВЦЭМ!$B$39:$B$758,G$83)+'СЕТ СН'!$H$12+СВЦЭМ!$D$10+'СЕТ СН'!$H$6-'СЕТ СН'!$H$22</f>
        <v>2383.9227556199999</v>
      </c>
      <c r="H88" s="36">
        <f>SUMIFS(СВЦЭМ!$C$39:$C$758,СВЦЭМ!$A$39:$A$758,$A88,СВЦЭМ!$B$39:$B$758,H$83)+'СЕТ СН'!$H$12+СВЦЭМ!$D$10+'СЕТ СН'!$H$6-'СЕТ СН'!$H$22</f>
        <v>2324.64832974</v>
      </c>
      <c r="I88" s="36">
        <f>SUMIFS(СВЦЭМ!$C$39:$C$758,СВЦЭМ!$A$39:$A$758,$A88,СВЦЭМ!$B$39:$B$758,I$83)+'СЕТ СН'!$H$12+СВЦЭМ!$D$10+'СЕТ СН'!$H$6-'СЕТ СН'!$H$22</f>
        <v>2296.8984334400002</v>
      </c>
      <c r="J88" s="36">
        <f>SUMIFS(СВЦЭМ!$C$39:$C$758,СВЦЭМ!$A$39:$A$758,$A88,СВЦЭМ!$B$39:$B$758,J$83)+'СЕТ СН'!$H$12+СВЦЭМ!$D$10+'СЕТ СН'!$H$6-'СЕТ СН'!$H$22</f>
        <v>2264.2628743200003</v>
      </c>
      <c r="K88" s="36">
        <f>SUMIFS(СВЦЭМ!$C$39:$C$758,СВЦЭМ!$A$39:$A$758,$A88,СВЦЭМ!$B$39:$B$758,K$83)+'СЕТ СН'!$H$12+СВЦЭМ!$D$10+'СЕТ СН'!$H$6-'СЕТ СН'!$H$22</f>
        <v>2250.1297427300001</v>
      </c>
      <c r="L88" s="36">
        <f>SUMIFS(СВЦЭМ!$C$39:$C$758,СВЦЭМ!$A$39:$A$758,$A88,СВЦЭМ!$B$39:$B$758,L$83)+'СЕТ СН'!$H$12+СВЦЭМ!$D$10+'СЕТ СН'!$H$6-'СЕТ СН'!$H$22</f>
        <v>2262.4295274900001</v>
      </c>
      <c r="M88" s="36">
        <f>SUMIFS(СВЦЭМ!$C$39:$C$758,СВЦЭМ!$A$39:$A$758,$A88,СВЦЭМ!$B$39:$B$758,M$83)+'СЕТ СН'!$H$12+СВЦЭМ!$D$10+'СЕТ СН'!$H$6-'СЕТ СН'!$H$22</f>
        <v>2278.6455565900001</v>
      </c>
      <c r="N88" s="36">
        <f>SUMIFS(СВЦЭМ!$C$39:$C$758,СВЦЭМ!$A$39:$A$758,$A88,СВЦЭМ!$B$39:$B$758,N$83)+'СЕТ СН'!$H$12+СВЦЭМ!$D$10+'СЕТ СН'!$H$6-'СЕТ СН'!$H$22</f>
        <v>2292.65636817</v>
      </c>
      <c r="O88" s="36">
        <f>SUMIFS(СВЦЭМ!$C$39:$C$758,СВЦЭМ!$A$39:$A$758,$A88,СВЦЭМ!$B$39:$B$758,O$83)+'СЕТ СН'!$H$12+СВЦЭМ!$D$10+'СЕТ СН'!$H$6-'СЕТ СН'!$H$22</f>
        <v>2299.3412851100002</v>
      </c>
      <c r="P88" s="36">
        <f>SUMIFS(СВЦЭМ!$C$39:$C$758,СВЦЭМ!$A$39:$A$758,$A88,СВЦЭМ!$B$39:$B$758,P$83)+'СЕТ СН'!$H$12+СВЦЭМ!$D$10+'СЕТ СН'!$H$6-'СЕТ СН'!$H$22</f>
        <v>2347.7166609000001</v>
      </c>
      <c r="Q88" s="36">
        <f>SUMIFS(СВЦЭМ!$C$39:$C$758,СВЦЭМ!$A$39:$A$758,$A88,СВЦЭМ!$B$39:$B$758,Q$83)+'СЕТ СН'!$H$12+СВЦЭМ!$D$10+'СЕТ СН'!$H$6-'СЕТ СН'!$H$22</f>
        <v>2370.28130779</v>
      </c>
      <c r="R88" s="36">
        <f>SUMIFS(СВЦЭМ!$C$39:$C$758,СВЦЭМ!$A$39:$A$758,$A88,СВЦЭМ!$B$39:$B$758,R$83)+'СЕТ СН'!$H$12+СВЦЭМ!$D$10+'СЕТ СН'!$H$6-'СЕТ СН'!$H$22</f>
        <v>2333.1658088099998</v>
      </c>
      <c r="S88" s="36">
        <f>SUMIFS(СВЦЭМ!$C$39:$C$758,СВЦЭМ!$A$39:$A$758,$A88,СВЦЭМ!$B$39:$B$758,S$83)+'СЕТ СН'!$H$12+СВЦЭМ!$D$10+'СЕТ СН'!$H$6-'СЕТ СН'!$H$22</f>
        <v>2311.1641118400003</v>
      </c>
      <c r="T88" s="36">
        <f>SUMIFS(СВЦЭМ!$C$39:$C$758,СВЦЭМ!$A$39:$A$758,$A88,СВЦЭМ!$B$39:$B$758,T$83)+'СЕТ СН'!$H$12+СВЦЭМ!$D$10+'СЕТ СН'!$H$6-'СЕТ СН'!$H$22</f>
        <v>2279.5097138400001</v>
      </c>
      <c r="U88" s="36">
        <f>SUMIFS(СВЦЭМ!$C$39:$C$758,СВЦЭМ!$A$39:$A$758,$A88,СВЦЭМ!$B$39:$B$758,U$83)+'СЕТ СН'!$H$12+СВЦЭМ!$D$10+'СЕТ СН'!$H$6-'СЕТ СН'!$H$22</f>
        <v>2266.1222107200001</v>
      </c>
      <c r="V88" s="36">
        <f>SUMIFS(СВЦЭМ!$C$39:$C$758,СВЦЭМ!$A$39:$A$758,$A88,СВЦЭМ!$B$39:$B$758,V$83)+'СЕТ СН'!$H$12+СВЦЭМ!$D$10+'СЕТ СН'!$H$6-'СЕТ СН'!$H$22</f>
        <v>2265.6915457099999</v>
      </c>
      <c r="W88" s="36">
        <f>SUMIFS(СВЦЭМ!$C$39:$C$758,СВЦЭМ!$A$39:$A$758,$A88,СВЦЭМ!$B$39:$B$758,W$83)+'СЕТ СН'!$H$12+СВЦЭМ!$D$10+'СЕТ СН'!$H$6-'СЕТ СН'!$H$22</f>
        <v>2267.8169862700001</v>
      </c>
      <c r="X88" s="36">
        <f>SUMIFS(СВЦЭМ!$C$39:$C$758,СВЦЭМ!$A$39:$A$758,$A88,СВЦЭМ!$B$39:$B$758,X$83)+'СЕТ СН'!$H$12+СВЦЭМ!$D$10+'СЕТ СН'!$H$6-'СЕТ СН'!$H$22</f>
        <v>2292.53997656</v>
      </c>
      <c r="Y88" s="36">
        <f>SUMIFS(СВЦЭМ!$C$39:$C$758,СВЦЭМ!$A$39:$A$758,$A88,СВЦЭМ!$B$39:$B$758,Y$83)+'СЕТ СН'!$H$12+СВЦЭМ!$D$10+'СЕТ СН'!$H$6-'СЕТ СН'!$H$22</f>
        <v>2334.8495195099999</v>
      </c>
    </row>
    <row r="89" spans="1:25" ht="15.75" x14ac:dyDescent="0.2">
      <c r="A89" s="35">
        <f t="shared" si="2"/>
        <v>45388</v>
      </c>
      <c r="B89" s="36">
        <f>SUMIFS(СВЦЭМ!$C$39:$C$758,СВЦЭМ!$A$39:$A$758,$A89,СВЦЭМ!$B$39:$B$758,B$83)+'СЕТ СН'!$H$12+СВЦЭМ!$D$10+'СЕТ СН'!$H$6-'СЕТ СН'!$H$22</f>
        <v>2387.7468114899998</v>
      </c>
      <c r="C89" s="36">
        <f>SUMIFS(СВЦЭМ!$C$39:$C$758,СВЦЭМ!$A$39:$A$758,$A89,СВЦЭМ!$B$39:$B$758,C$83)+'СЕТ СН'!$H$12+СВЦЭМ!$D$10+'СЕТ СН'!$H$6-'СЕТ СН'!$H$22</f>
        <v>2398.34323872</v>
      </c>
      <c r="D89" s="36">
        <f>SUMIFS(СВЦЭМ!$C$39:$C$758,СВЦЭМ!$A$39:$A$758,$A89,СВЦЭМ!$B$39:$B$758,D$83)+'СЕТ СН'!$H$12+СВЦЭМ!$D$10+'СЕТ СН'!$H$6-'СЕТ СН'!$H$22</f>
        <v>2397.0576940400001</v>
      </c>
      <c r="E89" s="36">
        <f>SUMIFS(СВЦЭМ!$C$39:$C$758,СВЦЭМ!$A$39:$A$758,$A89,СВЦЭМ!$B$39:$B$758,E$83)+'СЕТ СН'!$H$12+СВЦЭМ!$D$10+'СЕТ СН'!$H$6-'СЕТ СН'!$H$22</f>
        <v>2426.6055914200001</v>
      </c>
      <c r="F89" s="36">
        <f>SUMIFS(СВЦЭМ!$C$39:$C$758,СВЦЭМ!$A$39:$A$758,$A89,СВЦЭМ!$B$39:$B$758,F$83)+'СЕТ СН'!$H$12+СВЦЭМ!$D$10+'СЕТ СН'!$H$6-'СЕТ СН'!$H$22</f>
        <v>2430.5252539100002</v>
      </c>
      <c r="G89" s="36">
        <f>SUMIFS(СВЦЭМ!$C$39:$C$758,СВЦЭМ!$A$39:$A$758,$A89,СВЦЭМ!$B$39:$B$758,G$83)+'СЕТ СН'!$H$12+СВЦЭМ!$D$10+'СЕТ СН'!$H$6-'СЕТ СН'!$H$22</f>
        <v>2418.24701426</v>
      </c>
      <c r="H89" s="36">
        <f>SUMIFS(СВЦЭМ!$C$39:$C$758,СВЦЭМ!$A$39:$A$758,$A89,СВЦЭМ!$B$39:$B$758,H$83)+'СЕТ СН'!$H$12+СВЦЭМ!$D$10+'СЕТ СН'!$H$6-'СЕТ СН'!$H$22</f>
        <v>2396.3654704999999</v>
      </c>
      <c r="I89" s="36">
        <f>SUMIFS(СВЦЭМ!$C$39:$C$758,СВЦЭМ!$A$39:$A$758,$A89,СВЦЭМ!$B$39:$B$758,I$83)+'СЕТ СН'!$H$12+СВЦЭМ!$D$10+'СЕТ СН'!$H$6-'СЕТ СН'!$H$22</f>
        <v>2334.7046239799997</v>
      </c>
      <c r="J89" s="36">
        <f>SUMIFS(СВЦЭМ!$C$39:$C$758,СВЦЭМ!$A$39:$A$758,$A89,СВЦЭМ!$B$39:$B$758,J$83)+'СЕТ СН'!$H$12+СВЦЭМ!$D$10+'СЕТ СН'!$H$6-'СЕТ СН'!$H$22</f>
        <v>2303.2997081100002</v>
      </c>
      <c r="K89" s="36">
        <f>SUMIFS(СВЦЭМ!$C$39:$C$758,СВЦЭМ!$A$39:$A$758,$A89,СВЦЭМ!$B$39:$B$758,K$83)+'СЕТ СН'!$H$12+СВЦЭМ!$D$10+'СЕТ СН'!$H$6-'СЕТ СН'!$H$22</f>
        <v>2268.2837074700001</v>
      </c>
      <c r="L89" s="36">
        <f>SUMIFS(СВЦЭМ!$C$39:$C$758,СВЦЭМ!$A$39:$A$758,$A89,СВЦЭМ!$B$39:$B$758,L$83)+'СЕТ СН'!$H$12+СВЦЭМ!$D$10+'СЕТ СН'!$H$6-'СЕТ СН'!$H$22</f>
        <v>2255.2632066900001</v>
      </c>
      <c r="M89" s="36">
        <f>SUMIFS(СВЦЭМ!$C$39:$C$758,СВЦЭМ!$A$39:$A$758,$A89,СВЦЭМ!$B$39:$B$758,M$83)+'СЕТ СН'!$H$12+СВЦЭМ!$D$10+'СЕТ СН'!$H$6-'СЕТ СН'!$H$22</f>
        <v>2257.44331934</v>
      </c>
      <c r="N89" s="36">
        <f>SUMIFS(СВЦЭМ!$C$39:$C$758,СВЦЭМ!$A$39:$A$758,$A89,СВЦЭМ!$B$39:$B$758,N$83)+'СЕТ СН'!$H$12+СВЦЭМ!$D$10+'СЕТ СН'!$H$6-'СЕТ СН'!$H$22</f>
        <v>2255.9067466000001</v>
      </c>
      <c r="O89" s="36">
        <f>SUMIFS(СВЦЭМ!$C$39:$C$758,СВЦЭМ!$A$39:$A$758,$A89,СВЦЭМ!$B$39:$B$758,O$83)+'СЕТ СН'!$H$12+СВЦЭМ!$D$10+'СЕТ СН'!$H$6-'СЕТ СН'!$H$22</f>
        <v>2270.2662754400003</v>
      </c>
      <c r="P89" s="36">
        <f>SUMIFS(СВЦЭМ!$C$39:$C$758,СВЦЭМ!$A$39:$A$758,$A89,СВЦЭМ!$B$39:$B$758,P$83)+'СЕТ СН'!$H$12+СВЦЭМ!$D$10+'СЕТ СН'!$H$6-'СЕТ СН'!$H$22</f>
        <v>2287.94463494</v>
      </c>
      <c r="Q89" s="36">
        <f>SUMIFS(СВЦЭМ!$C$39:$C$758,СВЦЭМ!$A$39:$A$758,$A89,СВЦЭМ!$B$39:$B$758,Q$83)+'СЕТ СН'!$H$12+СВЦЭМ!$D$10+'СЕТ СН'!$H$6-'СЕТ СН'!$H$22</f>
        <v>2306.8379448400001</v>
      </c>
      <c r="R89" s="36">
        <f>SUMIFS(СВЦЭМ!$C$39:$C$758,СВЦЭМ!$A$39:$A$758,$A89,СВЦЭМ!$B$39:$B$758,R$83)+'СЕТ СН'!$H$12+СВЦЭМ!$D$10+'СЕТ СН'!$H$6-'СЕТ СН'!$H$22</f>
        <v>2318.4074166200003</v>
      </c>
      <c r="S89" s="36">
        <f>SUMIFS(СВЦЭМ!$C$39:$C$758,СВЦЭМ!$A$39:$A$758,$A89,СВЦЭМ!$B$39:$B$758,S$83)+'СЕТ СН'!$H$12+СВЦЭМ!$D$10+'СЕТ СН'!$H$6-'СЕТ СН'!$H$22</f>
        <v>2285.7209585800001</v>
      </c>
      <c r="T89" s="36">
        <f>SUMIFS(СВЦЭМ!$C$39:$C$758,СВЦЭМ!$A$39:$A$758,$A89,СВЦЭМ!$B$39:$B$758,T$83)+'СЕТ СН'!$H$12+СВЦЭМ!$D$10+'СЕТ СН'!$H$6-'СЕТ СН'!$H$22</f>
        <v>2245.22076212</v>
      </c>
      <c r="U89" s="36">
        <f>SUMIFS(СВЦЭМ!$C$39:$C$758,СВЦЭМ!$A$39:$A$758,$A89,СВЦЭМ!$B$39:$B$758,U$83)+'СЕТ СН'!$H$12+СВЦЭМ!$D$10+'СЕТ СН'!$H$6-'СЕТ СН'!$H$22</f>
        <v>2224.7435467</v>
      </c>
      <c r="V89" s="36">
        <f>SUMIFS(СВЦЭМ!$C$39:$C$758,СВЦЭМ!$A$39:$A$758,$A89,СВЦЭМ!$B$39:$B$758,V$83)+'СЕТ СН'!$H$12+СВЦЭМ!$D$10+'СЕТ СН'!$H$6-'СЕТ СН'!$H$22</f>
        <v>2212.2952631399999</v>
      </c>
      <c r="W89" s="36">
        <f>SUMIFS(СВЦЭМ!$C$39:$C$758,СВЦЭМ!$A$39:$A$758,$A89,СВЦЭМ!$B$39:$B$758,W$83)+'СЕТ СН'!$H$12+СВЦЭМ!$D$10+'СЕТ СН'!$H$6-'СЕТ СН'!$H$22</f>
        <v>2195.9406231100002</v>
      </c>
      <c r="X89" s="36">
        <f>SUMIFS(СВЦЭМ!$C$39:$C$758,СВЦЭМ!$A$39:$A$758,$A89,СВЦЭМ!$B$39:$B$758,X$83)+'СЕТ СН'!$H$12+СВЦЭМ!$D$10+'СЕТ СН'!$H$6-'СЕТ СН'!$H$22</f>
        <v>2248.4091944800002</v>
      </c>
      <c r="Y89" s="36">
        <f>SUMIFS(СВЦЭМ!$C$39:$C$758,СВЦЭМ!$A$39:$A$758,$A89,СВЦЭМ!$B$39:$B$758,Y$83)+'СЕТ СН'!$H$12+СВЦЭМ!$D$10+'СЕТ СН'!$H$6-'СЕТ СН'!$H$22</f>
        <v>2285.78316748</v>
      </c>
    </row>
    <row r="90" spans="1:25" ht="15.75" x14ac:dyDescent="0.2">
      <c r="A90" s="35">
        <f t="shared" si="2"/>
        <v>45389</v>
      </c>
      <c r="B90" s="36">
        <f>SUMIFS(СВЦЭМ!$C$39:$C$758,СВЦЭМ!$A$39:$A$758,$A90,СВЦЭМ!$B$39:$B$758,B$83)+'СЕТ СН'!$H$12+СВЦЭМ!$D$10+'СЕТ СН'!$H$6-'СЕТ СН'!$H$22</f>
        <v>2383.58751076</v>
      </c>
      <c r="C90" s="36">
        <f>SUMIFS(СВЦЭМ!$C$39:$C$758,СВЦЭМ!$A$39:$A$758,$A90,СВЦЭМ!$B$39:$B$758,C$83)+'СЕТ СН'!$H$12+СВЦЭМ!$D$10+'СЕТ СН'!$H$6-'СЕТ СН'!$H$22</f>
        <v>2428.6134350699999</v>
      </c>
      <c r="D90" s="36">
        <f>SUMIFS(СВЦЭМ!$C$39:$C$758,СВЦЭМ!$A$39:$A$758,$A90,СВЦЭМ!$B$39:$B$758,D$83)+'СЕТ СН'!$H$12+СВЦЭМ!$D$10+'СЕТ СН'!$H$6-'СЕТ СН'!$H$22</f>
        <v>2466.4010420999998</v>
      </c>
      <c r="E90" s="36">
        <f>SUMIFS(СВЦЭМ!$C$39:$C$758,СВЦЭМ!$A$39:$A$758,$A90,СВЦЭМ!$B$39:$B$758,E$83)+'СЕТ СН'!$H$12+СВЦЭМ!$D$10+'СЕТ СН'!$H$6-'СЕТ СН'!$H$22</f>
        <v>2455.6153523399998</v>
      </c>
      <c r="F90" s="36">
        <f>SUMIFS(СВЦЭМ!$C$39:$C$758,СВЦЭМ!$A$39:$A$758,$A90,СВЦЭМ!$B$39:$B$758,F$83)+'СЕТ СН'!$H$12+СВЦЭМ!$D$10+'СЕТ СН'!$H$6-'СЕТ СН'!$H$22</f>
        <v>2461.31456286</v>
      </c>
      <c r="G90" s="36">
        <f>SUMIFS(СВЦЭМ!$C$39:$C$758,СВЦЭМ!$A$39:$A$758,$A90,СВЦЭМ!$B$39:$B$758,G$83)+'СЕТ СН'!$H$12+СВЦЭМ!$D$10+'СЕТ СН'!$H$6-'СЕТ СН'!$H$22</f>
        <v>2460.8268649299998</v>
      </c>
      <c r="H90" s="36">
        <f>SUMIFS(СВЦЭМ!$C$39:$C$758,СВЦЭМ!$A$39:$A$758,$A90,СВЦЭМ!$B$39:$B$758,H$83)+'СЕТ СН'!$H$12+СВЦЭМ!$D$10+'СЕТ СН'!$H$6-'СЕТ СН'!$H$22</f>
        <v>2452.7024103499998</v>
      </c>
      <c r="I90" s="36">
        <f>SUMIFS(СВЦЭМ!$C$39:$C$758,СВЦЭМ!$A$39:$A$758,$A90,СВЦЭМ!$B$39:$B$758,I$83)+'СЕТ СН'!$H$12+СВЦЭМ!$D$10+'СЕТ СН'!$H$6-'СЕТ СН'!$H$22</f>
        <v>2384.8435571800001</v>
      </c>
      <c r="J90" s="36">
        <f>SUMIFS(СВЦЭМ!$C$39:$C$758,СВЦЭМ!$A$39:$A$758,$A90,СВЦЭМ!$B$39:$B$758,J$83)+'СЕТ СН'!$H$12+СВЦЭМ!$D$10+'СЕТ СН'!$H$6-'СЕТ СН'!$H$22</f>
        <v>2335.6513888100003</v>
      </c>
      <c r="K90" s="36">
        <f>SUMIFS(СВЦЭМ!$C$39:$C$758,СВЦЭМ!$A$39:$A$758,$A90,СВЦЭМ!$B$39:$B$758,K$83)+'СЕТ СН'!$H$12+СВЦЭМ!$D$10+'СЕТ СН'!$H$6-'СЕТ СН'!$H$22</f>
        <v>2278.7881205900003</v>
      </c>
      <c r="L90" s="36">
        <f>SUMIFS(СВЦЭМ!$C$39:$C$758,СВЦЭМ!$A$39:$A$758,$A90,СВЦЭМ!$B$39:$B$758,L$83)+'СЕТ СН'!$H$12+СВЦЭМ!$D$10+'СЕТ СН'!$H$6-'СЕТ СН'!$H$22</f>
        <v>2250.2512787000001</v>
      </c>
      <c r="M90" s="36">
        <f>SUMIFS(СВЦЭМ!$C$39:$C$758,СВЦЭМ!$A$39:$A$758,$A90,СВЦЭМ!$B$39:$B$758,M$83)+'СЕТ СН'!$H$12+СВЦЭМ!$D$10+'СЕТ СН'!$H$6-'СЕТ СН'!$H$22</f>
        <v>2252.6415699500003</v>
      </c>
      <c r="N90" s="36">
        <f>SUMIFS(СВЦЭМ!$C$39:$C$758,СВЦЭМ!$A$39:$A$758,$A90,СВЦЭМ!$B$39:$B$758,N$83)+'СЕТ СН'!$H$12+СВЦЭМ!$D$10+'СЕТ СН'!$H$6-'СЕТ СН'!$H$22</f>
        <v>2264.4773335200002</v>
      </c>
      <c r="O90" s="36">
        <f>SUMIFS(СВЦЭМ!$C$39:$C$758,СВЦЭМ!$A$39:$A$758,$A90,СВЦЭМ!$B$39:$B$758,O$83)+'СЕТ СН'!$H$12+СВЦЭМ!$D$10+'СЕТ СН'!$H$6-'СЕТ СН'!$H$22</f>
        <v>2288.4304248799999</v>
      </c>
      <c r="P90" s="36">
        <f>SUMIFS(СВЦЭМ!$C$39:$C$758,СВЦЭМ!$A$39:$A$758,$A90,СВЦЭМ!$B$39:$B$758,P$83)+'СЕТ СН'!$H$12+СВЦЭМ!$D$10+'СЕТ СН'!$H$6-'СЕТ СН'!$H$22</f>
        <v>2309.9979275700002</v>
      </c>
      <c r="Q90" s="36">
        <f>SUMIFS(СВЦЭМ!$C$39:$C$758,СВЦЭМ!$A$39:$A$758,$A90,СВЦЭМ!$B$39:$B$758,Q$83)+'СЕТ СН'!$H$12+СВЦЭМ!$D$10+'СЕТ СН'!$H$6-'СЕТ СН'!$H$22</f>
        <v>2325.3196718100003</v>
      </c>
      <c r="R90" s="36">
        <f>SUMIFS(СВЦЭМ!$C$39:$C$758,СВЦЭМ!$A$39:$A$758,$A90,СВЦЭМ!$B$39:$B$758,R$83)+'СЕТ СН'!$H$12+СВЦЭМ!$D$10+'СЕТ СН'!$H$6-'СЕТ СН'!$H$22</f>
        <v>2330.41977438</v>
      </c>
      <c r="S90" s="36">
        <f>SUMIFS(СВЦЭМ!$C$39:$C$758,СВЦЭМ!$A$39:$A$758,$A90,СВЦЭМ!$B$39:$B$758,S$83)+'СЕТ СН'!$H$12+СВЦЭМ!$D$10+'СЕТ СН'!$H$6-'СЕТ СН'!$H$22</f>
        <v>2296.9588660200002</v>
      </c>
      <c r="T90" s="36">
        <f>SUMIFS(СВЦЭМ!$C$39:$C$758,СВЦЭМ!$A$39:$A$758,$A90,СВЦЭМ!$B$39:$B$758,T$83)+'СЕТ СН'!$H$12+СВЦЭМ!$D$10+'СЕТ СН'!$H$6-'СЕТ СН'!$H$22</f>
        <v>2260.92202236</v>
      </c>
      <c r="U90" s="36">
        <f>SUMIFS(СВЦЭМ!$C$39:$C$758,СВЦЭМ!$A$39:$A$758,$A90,СВЦЭМ!$B$39:$B$758,U$83)+'СЕТ СН'!$H$12+СВЦЭМ!$D$10+'СЕТ СН'!$H$6-'СЕТ СН'!$H$22</f>
        <v>2266.8501916800001</v>
      </c>
      <c r="V90" s="36">
        <f>SUMIFS(СВЦЭМ!$C$39:$C$758,СВЦЭМ!$A$39:$A$758,$A90,СВЦЭМ!$B$39:$B$758,V$83)+'СЕТ СН'!$H$12+СВЦЭМ!$D$10+'СЕТ СН'!$H$6-'СЕТ СН'!$H$22</f>
        <v>2233.1938253200001</v>
      </c>
      <c r="W90" s="36">
        <f>SUMIFS(СВЦЭМ!$C$39:$C$758,СВЦЭМ!$A$39:$A$758,$A90,СВЦЭМ!$B$39:$B$758,W$83)+'СЕТ СН'!$H$12+СВЦЭМ!$D$10+'СЕТ СН'!$H$6-'СЕТ СН'!$H$22</f>
        <v>2214.7070379900001</v>
      </c>
      <c r="X90" s="36">
        <f>SUMIFS(СВЦЭМ!$C$39:$C$758,СВЦЭМ!$A$39:$A$758,$A90,СВЦЭМ!$B$39:$B$758,X$83)+'СЕТ СН'!$H$12+СВЦЭМ!$D$10+'СЕТ СН'!$H$6-'СЕТ СН'!$H$22</f>
        <v>2267.3963265800003</v>
      </c>
      <c r="Y90" s="36">
        <f>SUMIFS(СВЦЭМ!$C$39:$C$758,СВЦЭМ!$A$39:$A$758,$A90,СВЦЭМ!$B$39:$B$758,Y$83)+'СЕТ СН'!$H$12+СВЦЭМ!$D$10+'СЕТ СН'!$H$6-'СЕТ СН'!$H$22</f>
        <v>2288.6593135100002</v>
      </c>
    </row>
    <row r="91" spans="1:25" ht="15.75" x14ac:dyDescent="0.2">
      <c r="A91" s="35">
        <f t="shared" si="2"/>
        <v>45390</v>
      </c>
      <c r="B91" s="36">
        <f>SUMIFS(СВЦЭМ!$C$39:$C$758,СВЦЭМ!$A$39:$A$758,$A91,СВЦЭМ!$B$39:$B$758,B$83)+'СЕТ СН'!$H$12+СВЦЭМ!$D$10+'СЕТ СН'!$H$6-'СЕТ СН'!$H$22</f>
        <v>2267.6290471900002</v>
      </c>
      <c r="C91" s="36">
        <f>SUMIFS(СВЦЭМ!$C$39:$C$758,СВЦЭМ!$A$39:$A$758,$A91,СВЦЭМ!$B$39:$B$758,C$83)+'СЕТ СН'!$H$12+СВЦЭМ!$D$10+'СЕТ СН'!$H$6-'СЕТ СН'!$H$22</f>
        <v>2305.8642835999999</v>
      </c>
      <c r="D91" s="36">
        <f>SUMIFS(СВЦЭМ!$C$39:$C$758,СВЦЭМ!$A$39:$A$758,$A91,СВЦЭМ!$B$39:$B$758,D$83)+'СЕТ СН'!$H$12+СВЦЭМ!$D$10+'СЕТ СН'!$H$6-'СЕТ СН'!$H$22</f>
        <v>2329.7791536999998</v>
      </c>
      <c r="E91" s="36">
        <f>SUMIFS(СВЦЭМ!$C$39:$C$758,СВЦЭМ!$A$39:$A$758,$A91,СВЦЭМ!$B$39:$B$758,E$83)+'СЕТ СН'!$H$12+СВЦЭМ!$D$10+'СЕТ СН'!$H$6-'СЕТ СН'!$H$22</f>
        <v>2348.0522252799997</v>
      </c>
      <c r="F91" s="36">
        <f>SUMIFS(СВЦЭМ!$C$39:$C$758,СВЦЭМ!$A$39:$A$758,$A91,СВЦЭМ!$B$39:$B$758,F$83)+'СЕТ СН'!$H$12+СВЦЭМ!$D$10+'СЕТ СН'!$H$6-'СЕТ СН'!$H$22</f>
        <v>2323.2716803399999</v>
      </c>
      <c r="G91" s="36">
        <f>SUMIFS(СВЦЭМ!$C$39:$C$758,СВЦЭМ!$A$39:$A$758,$A91,СВЦЭМ!$B$39:$B$758,G$83)+'СЕТ СН'!$H$12+СВЦЭМ!$D$10+'СЕТ СН'!$H$6-'СЕТ СН'!$H$22</f>
        <v>2330.1984636299999</v>
      </c>
      <c r="H91" s="36">
        <f>SUMIFS(СВЦЭМ!$C$39:$C$758,СВЦЭМ!$A$39:$A$758,$A91,СВЦЭМ!$B$39:$B$758,H$83)+'СЕТ СН'!$H$12+СВЦЭМ!$D$10+'СЕТ СН'!$H$6-'СЕТ СН'!$H$22</f>
        <v>2286.3870715600001</v>
      </c>
      <c r="I91" s="36">
        <f>SUMIFS(СВЦЭМ!$C$39:$C$758,СВЦЭМ!$A$39:$A$758,$A91,СВЦЭМ!$B$39:$B$758,I$83)+'СЕТ СН'!$H$12+СВЦЭМ!$D$10+'СЕТ СН'!$H$6-'СЕТ СН'!$H$22</f>
        <v>2320.8883869900001</v>
      </c>
      <c r="J91" s="36">
        <f>SUMIFS(СВЦЭМ!$C$39:$C$758,СВЦЭМ!$A$39:$A$758,$A91,СВЦЭМ!$B$39:$B$758,J$83)+'СЕТ СН'!$H$12+СВЦЭМ!$D$10+'СЕТ СН'!$H$6-'СЕТ СН'!$H$22</f>
        <v>2268.9626524</v>
      </c>
      <c r="K91" s="36">
        <f>SUMIFS(СВЦЭМ!$C$39:$C$758,СВЦЭМ!$A$39:$A$758,$A91,СВЦЭМ!$B$39:$B$758,K$83)+'СЕТ СН'!$H$12+СВЦЭМ!$D$10+'СЕТ СН'!$H$6-'СЕТ СН'!$H$22</f>
        <v>2252.3305259500003</v>
      </c>
      <c r="L91" s="36">
        <f>SUMIFS(СВЦЭМ!$C$39:$C$758,СВЦЭМ!$A$39:$A$758,$A91,СВЦЭМ!$B$39:$B$758,L$83)+'СЕТ СН'!$H$12+СВЦЭМ!$D$10+'СЕТ СН'!$H$6-'СЕТ СН'!$H$22</f>
        <v>2252.6588373700001</v>
      </c>
      <c r="M91" s="36">
        <f>SUMIFS(СВЦЭМ!$C$39:$C$758,СВЦЭМ!$A$39:$A$758,$A91,СВЦЭМ!$B$39:$B$758,M$83)+'СЕТ СН'!$H$12+СВЦЭМ!$D$10+'СЕТ СН'!$H$6-'СЕТ СН'!$H$22</f>
        <v>2282.6023016700001</v>
      </c>
      <c r="N91" s="36">
        <f>SUMIFS(СВЦЭМ!$C$39:$C$758,СВЦЭМ!$A$39:$A$758,$A91,СВЦЭМ!$B$39:$B$758,N$83)+'СЕТ СН'!$H$12+СВЦЭМ!$D$10+'СЕТ СН'!$H$6-'СЕТ СН'!$H$22</f>
        <v>2297.29471521</v>
      </c>
      <c r="O91" s="36">
        <f>SUMIFS(СВЦЭМ!$C$39:$C$758,СВЦЭМ!$A$39:$A$758,$A91,СВЦЭМ!$B$39:$B$758,O$83)+'СЕТ СН'!$H$12+СВЦЭМ!$D$10+'СЕТ СН'!$H$6-'СЕТ СН'!$H$22</f>
        <v>2317.5007364100002</v>
      </c>
      <c r="P91" s="36">
        <f>SUMIFS(СВЦЭМ!$C$39:$C$758,СВЦЭМ!$A$39:$A$758,$A91,СВЦЭМ!$B$39:$B$758,P$83)+'СЕТ СН'!$H$12+СВЦЭМ!$D$10+'СЕТ СН'!$H$6-'СЕТ СН'!$H$22</f>
        <v>2328.28362251</v>
      </c>
      <c r="Q91" s="36">
        <f>SUMIFS(СВЦЭМ!$C$39:$C$758,СВЦЭМ!$A$39:$A$758,$A91,СВЦЭМ!$B$39:$B$758,Q$83)+'СЕТ СН'!$H$12+СВЦЭМ!$D$10+'СЕТ СН'!$H$6-'СЕТ СН'!$H$22</f>
        <v>2346.5608508600003</v>
      </c>
      <c r="R91" s="36">
        <f>SUMIFS(СВЦЭМ!$C$39:$C$758,СВЦЭМ!$A$39:$A$758,$A91,СВЦЭМ!$B$39:$B$758,R$83)+'СЕТ СН'!$H$12+СВЦЭМ!$D$10+'СЕТ СН'!$H$6-'СЕТ СН'!$H$22</f>
        <v>2349.0168572500002</v>
      </c>
      <c r="S91" s="36">
        <f>SUMIFS(СВЦЭМ!$C$39:$C$758,СВЦЭМ!$A$39:$A$758,$A91,СВЦЭМ!$B$39:$B$758,S$83)+'СЕТ СН'!$H$12+СВЦЭМ!$D$10+'СЕТ СН'!$H$6-'СЕТ СН'!$H$22</f>
        <v>2330.1803316</v>
      </c>
      <c r="T91" s="36">
        <f>SUMIFS(СВЦЭМ!$C$39:$C$758,СВЦЭМ!$A$39:$A$758,$A91,СВЦЭМ!$B$39:$B$758,T$83)+'СЕТ СН'!$H$12+СВЦЭМ!$D$10+'СЕТ СН'!$H$6-'СЕТ СН'!$H$22</f>
        <v>2305.79848494</v>
      </c>
      <c r="U91" s="36">
        <f>SUMIFS(СВЦЭМ!$C$39:$C$758,СВЦЭМ!$A$39:$A$758,$A91,СВЦЭМ!$B$39:$B$758,U$83)+'СЕТ СН'!$H$12+СВЦЭМ!$D$10+'СЕТ СН'!$H$6-'СЕТ СН'!$H$22</f>
        <v>2278.64276677</v>
      </c>
      <c r="V91" s="36">
        <f>SUMIFS(СВЦЭМ!$C$39:$C$758,СВЦЭМ!$A$39:$A$758,$A91,СВЦЭМ!$B$39:$B$758,V$83)+'СЕТ СН'!$H$12+СВЦЭМ!$D$10+'СЕТ СН'!$H$6-'СЕТ СН'!$H$22</f>
        <v>2276.6831172400002</v>
      </c>
      <c r="W91" s="36">
        <f>SUMIFS(СВЦЭМ!$C$39:$C$758,СВЦЭМ!$A$39:$A$758,$A91,СВЦЭМ!$B$39:$B$758,W$83)+'СЕТ СН'!$H$12+СВЦЭМ!$D$10+'СЕТ СН'!$H$6-'СЕТ СН'!$H$22</f>
        <v>2269.6452836900003</v>
      </c>
      <c r="X91" s="36">
        <f>SUMIFS(СВЦЭМ!$C$39:$C$758,СВЦЭМ!$A$39:$A$758,$A91,СВЦЭМ!$B$39:$B$758,X$83)+'СЕТ СН'!$H$12+СВЦЭМ!$D$10+'СЕТ СН'!$H$6-'СЕТ СН'!$H$22</f>
        <v>2317.3715258699999</v>
      </c>
      <c r="Y91" s="36">
        <f>SUMIFS(СВЦЭМ!$C$39:$C$758,СВЦЭМ!$A$39:$A$758,$A91,СВЦЭМ!$B$39:$B$758,Y$83)+'СЕТ СН'!$H$12+СВЦЭМ!$D$10+'СЕТ СН'!$H$6-'СЕТ СН'!$H$22</f>
        <v>2353.3801458100002</v>
      </c>
    </row>
    <row r="92" spans="1:25" ht="15.75" x14ac:dyDescent="0.2">
      <c r="A92" s="35">
        <f t="shared" si="2"/>
        <v>45391</v>
      </c>
      <c r="B92" s="36">
        <f>SUMIFS(СВЦЭМ!$C$39:$C$758,СВЦЭМ!$A$39:$A$758,$A92,СВЦЭМ!$B$39:$B$758,B$83)+'СЕТ СН'!$H$12+СВЦЭМ!$D$10+'СЕТ СН'!$H$6-'СЕТ СН'!$H$22</f>
        <v>2342.2561707099999</v>
      </c>
      <c r="C92" s="36">
        <f>SUMIFS(СВЦЭМ!$C$39:$C$758,СВЦЭМ!$A$39:$A$758,$A92,СВЦЭМ!$B$39:$B$758,C$83)+'СЕТ СН'!$H$12+СВЦЭМ!$D$10+'СЕТ СН'!$H$6-'СЕТ СН'!$H$22</f>
        <v>2386.6673475799998</v>
      </c>
      <c r="D92" s="36">
        <f>SUMIFS(СВЦЭМ!$C$39:$C$758,СВЦЭМ!$A$39:$A$758,$A92,СВЦЭМ!$B$39:$B$758,D$83)+'СЕТ СН'!$H$12+СВЦЭМ!$D$10+'СЕТ СН'!$H$6-'СЕТ СН'!$H$22</f>
        <v>2425.2984052199999</v>
      </c>
      <c r="E92" s="36">
        <f>SUMIFS(СВЦЭМ!$C$39:$C$758,СВЦЭМ!$A$39:$A$758,$A92,СВЦЭМ!$B$39:$B$758,E$83)+'СЕТ СН'!$H$12+СВЦЭМ!$D$10+'СЕТ СН'!$H$6-'СЕТ СН'!$H$22</f>
        <v>2445.93176214</v>
      </c>
      <c r="F92" s="36">
        <f>SUMIFS(СВЦЭМ!$C$39:$C$758,СВЦЭМ!$A$39:$A$758,$A92,СВЦЭМ!$B$39:$B$758,F$83)+'СЕТ СН'!$H$12+СВЦЭМ!$D$10+'СЕТ СН'!$H$6-'СЕТ СН'!$H$22</f>
        <v>2430.4931363199998</v>
      </c>
      <c r="G92" s="36">
        <f>SUMIFS(СВЦЭМ!$C$39:$C$758,СВЦЭМ!$A$39:$A$758,$A92,СВЦЭМ!$B$39:$B$758,G$83)+'СЕТ СН'!$H$12+СВЦЭМ!$D$10+'СЕТ СН'!$H$6-'СЕТ СН'!$H$22</f>
        <v>2417.6395943799998</v>
      </c>
      <c r="H92" s="36">
        <f>SUMIFS(СВЦЭМ!$C$39:$C$758,СВЦЭМ!$A$39:$A$758,$A92,СВЦЭМ!$B$39:$B$758,H$83)+'СЕТ СН'!$H$12+СВЦЭМ!$D$10+'СЕТ СН'!$H$6-'СЕТ СН'!$H$22</f>
        <v>2374.77671255</v>
      </c>
      <c r="I92" s="36">
        <f>SUMIFS(СВЦЭМ!$C$39:$C$758,СВЦЭМ!$A$39:$A$758,$A92,СВЦЭМ!$B$39:$B$758,I$83)+'СЕТ СН'!$H$12+СВЦЭМ!$D$10+'СЕТ СН'!$H$6-'СЕТ СН'!$H$22</f>
        <v>2321.7940219400002</v>
      </c>
      <c r="J92" s="36">
        <f>SUMIFS(СВЦЭМ!$C$39:$C$758,СВЦЭМ!$A$39:$A$758,$A92,СВЦЭМ!$B$39:$B$758,J$83)+'СЕТ СН'!$H$12+СВЦЭМ!$D$10+'СЕТ СН'!$H$6-'СЕТ СН'!$H$22</f>
        <v>2299.4512587100003</v>
      </c>
      <c r="K92" s="36">
        <f>SUMIFS(СВЦЭМ!$C$39:$C$758,СВЦЭМ!$A$39:$A$758,$A92,СВЦЭМ!$B$39:$B$758,K$83)+'СЕТ СН'!$H$12+СВЦЭМ!$D$10+'СЕТ СН'!$H$6-'СЕТ СН'!$H$22</f>
        <v>2287.2514004700001</v>
      </c>
      <c r="L92" s="36">
        <f>SUMIFS(СВЦЭМ!$C$39:$C$758,СВЦЭМ!$A$39:$A$758,$A92,СВЦЭМ!$B$39:$B$758,L$83)+'СЕТ СН'!$H$12+СВЦЭМ!$D$10+'СЕТ СН'!$H$6-'СЕТ СН'!$H$22</f>
        <v>2295.32285606</v>
      </c>
      <c r="M92" s="36">
        <f>SUMIFS(СВЦЭМ!$C$39:$C$758,СВЦЭМ!$A$39:$A$758,$A92,СВЦЭМ!$B$39:$B$758,M$83)+'СЕТ СН'!$H$12+СВЦЭМ!$D$10+'СЕТ СН'!$H$6-'СЕТ СН'!$H$22</f>
        <v>2314.5441902100001</v>
      </c>
      <c r="N92" s="36">
        <f>SUMIFS(СВЦЭМ!$C$39:$C$758,СВЦЭМ!$A$39:$A$758,$A92,СВЦЭМ!$B$39:$B$758,N$83)+'СЕТ СН'!$H$12+СВЦЭМ!$D$10+'СЕТ СН'!$H$6-'СЕТ СН'!$H$22</f>
        <v>2321.9624375900003</v>
      </c>
      <c r="O92" s="36">
        <f>SUMIFS(СВЦЭМ!$C$39:$C$758,СВЦЭМ!$A$39:$A$758,$A92,СВЦЭМ!$B$39:$B$758,O$83)+'СЕТ СН'!$H$12+СВЦЭМ!$D$10+'СЕТ СН'!$H$6-'СЕТ СН'!$H$22</f>
        <v>2337.92827683</v>
      </c>
      <c r="P92" s="36">
        <f>SUMIFS(СВЦЭМ!$C$39:$C$758,СВЦЭМ!$A$39:$A$758,$A92,СВЦЭМ!$B$39:$B$758,P$83)+'СЕТ СН'!$H$12+СВЦЭМ!$D$10+'СЕТ СН'!$H$6-'СЕТ СН'!$H$22</f>
        <v>2350.4587173</v>
      </c>
      <c r="Q92" s="36">
        <f>SUMIFS(СВЦЭМ!$C$39:$C$758,СВЦЭМ!$A$39:$A$758,$A92,СВЦЭМ!$B$39:$B$758,Q$83)+'СЕТ СН'!$H$12+СВЦЭМ!$D$10+'СЕТ СН'!$H$6-'СЕТ СН'!$H$22</f>
        <v>2374.0612055400002</v>
      </c>
      <c r="R92" s="36">
        <f>SUMIFS(СВЦЭМ!$C$39:$C$758,СВЦЭМ!$A$39:$A$758,$A92,СВЦЭМ!$B$39:$B$758,R$83)+'СЕТ СН'!$H$12+СВЦЭМ!$D$10+'СЕТ СН'!$H$6-'СЕТ СН'!$H$22</f>
        <v>2375.0823311500003</v>
      </c>
      <c r="S92" s="36">
        <f>SUMIFS(СВЦЭМ!$C$39:$C$758,СВЦЭМ!$A$39:$A$758,$A92,СВЦЭМ!$B$39:$B$758,S$83)+'СЕТ СН'!$H$12+СВЦЭМ!$D$10+'СЕТ СН'!$H$6-'СЕТ СН'!$H$22</f>
        <v>2359.6106082900001</v>
      </c>
      <c r="T92" s="36">
        <f>SUMIFS(СВЦЭМ!$C$39:$C$758,СВЦЭМ!$A$39:$A$758,$A92,СВЦЭМ!$B$39:$B$758,T$83)+'СЕТ СН'!$H$12+СВЦЭМ!$D$10+'СЕТ СН'!$H$6-'СЕТ СН'!$H$22</f>
        <v>2328.19552905</v>
      </c>
      <c r="U92" s="36">
        <f>SUMIFS(СВЦЭМ!$C$39:$C$758,СВЦЭМ!$A$39:$A$758,$A92,СВЦЭМ!$B$39:$B$758,U$83)+'СЕТ СН'!$H$12+СВЦЭМ!$D$10+'СЕТ СН'!$H$6-'СЕТ СН'!$H$22</f>
        <v>2315.4150800699999</v>
      </c>
      <c r="V92" s="36">
        <f>SUMIFS(СВЦЭМ!$C$39:$C$758,СВЦЭМ!$A$39:$A$758,$A92,СВЦЭМ!$B$39:$B$758,V$83)+'СЕТ СН'!$H$12+СВЦЭМ!$D$10+'СЕТ СН'!$H$6-'СЕТ СН'!$H$22</f>
        <v>2286.7020656200002</v>
      </c>
      <c r="W92" s="36">
        <f>SUMIFS(СВЦЭМ!$C$39:$C$758,СВЦЭМ!$A$39:$A$758,$A92,СВЦЭМ!$B$39:$B$758,W$83)+'СЕТ СН'!$H$12+СВЦЭМ!$D$10+'СЕТ СН'!$H$6-'СЕТ СН'!$H$22</f>
        <v>2294.5922104700003</v>
      </c>
      <c r="X92" s="36">
        <f>SUMIFS(СВЦЭМ!$C$39:$C$758,СВЦЭМ!$A$39:$A$758,$A92,СВЦЭМ!$B$39:$B$758,X$83)+'СЕТ СН'!$H$12+СВЦЭМ!$D$10+'СЕТ СН'!$H$6-'СЕТ СН'!$H$22</f>
        <v>2376.9124336999998</v>
      </c>
      <c r="Y92" s="36">
        <f>SUMIFS(СВЦЭМ!$C$39:$C$758,СВЦЭМ!$A$39:$A$758,$A92,СВЦЭМ!$B$39:$B$758,Y$83)+'СЕТ СН'!$H$12+СВЦЭМ!$D$10+'СЕТ СН'!$H$6-'СЕТ СН'!$H$22</f>
        <v>2374.1604024499998</v>
      </c>
    </row>
    <row r="93" spans="1:25" ht="15.75" x14ac:dyDescent="0.2">
      <c r="A93" s="35">
        <f t="shared" si="2"/>
        <v>45392</v>
      </c>
      <c r="B93" s="36">
        <f>SUMIFS(СВЦЭМ!$C$39:$C$758,СВЦЭМ!$A$39:$A$758,$A93,СВЦЭМ!$B$39:$B$758,B$83)+'СЕТ СН'!$H$12+СВЦЭМ!$D$10+'СЕТ СН'!$H$6-'СЕТ СН'!$H$22</f>
        <v>2463.8870779099998</v>
      </c>
      <c r="C93" s="36">
        <f>SUMIFS(СВЦЭМ!$C$39:$C$758,СВЦЭМ!$A$39:$A$758,$A93,СВЦЭМ!$B$39:$B$758,C$83)+'СЕТ СН'!$H$12+СВЦЭМ!$D$10+'СЕТ СН'!$H$6-'СЕТ СН'!$H$22</f>
        <v>2557.5269142799998</v>
      </c>
      <c r="D93" s="36">
        <f>SUMIFS(СВЦЭМ!$C$39:$C$758,СВЦЭМ!$A$39:$A$758,$A93,СВЦЭМ!$B$39:$B$758,D$83)+'СЕТ СН'!$H$12+СВЦЭМ!$D$10+'СЕТ СН'!$H$6-'СЕТ СН'!$H$22</f>
        <v>2561.8614228699998</v>
      </c>
      <c r="E93" s="36">
        <f>SUMIFS(СВЦЭМ!$C$39:$C$758,СВЦЭМ!$A$39:$A$758,$A93,СВЦЭМ!$B$39:$B$758,E$83)+'СЕТ СН'!$H$12+СВЦЭМ!$D$10+'СЕТ СН'!$H$6-'СЕТ СН'!$H$22</f>
        <v>2549.7982993099999</v>
      </c>
      <c r="F93" s="36">
        <f>SUMIFS(СВЦЭМ!$C$39:$C$758,СВЦЭМ!$A$39:$A$758,$A93,СВЦЭМ!$B$39:$B$758,F$83)+'СЕТ СН'!$H$12+СВЦЭМ!$D$10+'СЕТ СН'!$H$6-'СЕТ СН'!$H$22</f>
        <v>2545.4590210800002</v>
      </c>
      <c r="G93" s="36">
        <f>SUMIFS(СВЦЭМ!$C$39:$C$758,СВЦЭМ!$A$39:$A$758,$A93,СВЦЭМ!$B$39:$B$758,G$83)+'СЕТ СН'!$H$12+СВЦЭМ!$D$10+'СЕТ СН'!$H$6-'СЕТ СН'!$H$22</f>
        <v>2499.45462662</v>
      </c>
      <c r="H93" s="36">
        <f>SUMIFS(СВЦЭМ!$C$39:$C$758,СВЦЭМ!$A$39:$A$758,$A93,СВЦЭМ!$B$39:$B$758,H$83)+'СЕТ СН'!$H$12+СВЦЭМ!$D$10+'СЕТ СН'!$H$6-'СЕТ СН'!$H$22</f>
        <v>2414.4977602200001</v>
      </c>
      <c r="I93" s="36">
        <f>SUMIFS(СВЦЭМ!$C$39:$C$758,СВЦЭМ!$A$39:$A$758,$A93,СВЦЭМ!$B$39:$B$758,I$83)+'СЕТ СН'!$H$12+СВЦЭМ!$D$10+'СЕТ СН'!$H$6-'СЕТ СН'!$H$22</f>
        <v>2348.6039488500001</v>
      </c>
      <c r="J93" s="36">
        <f>SUMIFS(СВЦЭМ!$C$39:$C$758,СВЦЭМ!$A$39:$A$758,$A93,СВЦЭМ!$B$39:$B$758,J$83)+'СЕТ СН'!$H$12+СВЦЭМ!$D$10+'СЕТ СН'!$H$6-'СЕТ СН'!$H$22</f>
        <v>2250.5577716299999</v>
      </c>
      <c r="K93" s="36">
        <f>SUMIFS(СВЦЭМ!$C$39:$C$758,СВЦЭМ!$A$39:$A$758,$A93,СВЦЭМ!$B$39:$B$758,K$83)+'СЕТ СН'!$H$12+СВЦЭМ!$D$10+'СЕТ СН'!$H$6-'СЕТ СН'!$H$22</f>
        <v>2241.7585092499999</v>
      </c>
      <c r="L93" s="36">
        <f>SUMIFS(СВЦЭМ!$C$39:$C$758,СВЦЭМ!$A$39:$A$758,$A93,СВЦЭМ!$B$39:$B$758,L$83)+'СЕТ СН'!$H$12+СВЦЭМ!$D$10+'СЕТ СН'!$H$6-'СЕТ СН'!$H$22</f>
        <v>2255.73956864</v>
      </c>
      <c r="M93" s="36">
        <f>SUMIFS(СВЦЭМ!$C$39:$C$758,СВЦЭМ!$A$39:$A$758,$A93,СВЦЭМ!$B$39:$B$758,M$83)+'СЕТ СН'!$H$12+СВЦЭМ!$D$10+'СЕТ СН'!$H$6-'СЕТ СН'!$H$22</f>
        <v>2268.1409501600001</v>
      </c>
      <c r="N93" s="36">
        <f>SUMIFS(СВЦЭМ!$C$39:$C$758,СВЦЭМ!$A$39:$A$758,$A93,СВЦЭМ!$B$39:$B$758,N$83)+'СЕТ СН'!$H$12+СВЦЭМ!$D$10+'СЕТ СН'!$H$6-'СЕТ СН'!$H$22</f>
        <v>2261.6769704399999</v>
      </c>
      <c r="O93" s="36">
        <f>SUMIFS(СВЦЭМ!$C$39:$C$758,СВЦЭМ!$A$39:$A$758,$A93,СВЦЭМ!$B$39:$B$758,O$83)+'СЕТ СН'!$H$12+СВЦЭМ!$D$10+'СЕТ СН'!$H$6-'СЕТ СН'!$H$22</f>
        <v>2269.0792673999999</v>
      </c>
      <c r="P93" s="36">
        <f>SUMIFS(СВЦЭМ!$C$39:$C$758,СВЦЭМ!$A$39:$A$758,$A93,СВЦЭМ!$B$39:$B$758,P$83)+'СЕТ СН'!$H$12+СВЦЭМ!$D$10+'СЕТ СН'!$H$6-'СЕТ СН'!$H$22</f>
        <v>2280.0562361800003</v>
      </c>
      <c r="Q93" s="36">
        <f>SUMIFS(СВЦЭМ!$C$39:$C$758,СВЦЭМ!$A$39:$A$758,$A93,СВЦЭМ!$B$39:$B$758,Q$83)+'СЕТ СН'!$H$12+СВЦЭМ!$D$10+'СЕТ СН'!$H$6-'СЕТ СН'!$H$22</f>
        <v>2296.1150050900001</v>
      </c>
      <c r="R93" s="36">
        <f>SUMIFS(СВЦЭМ!$C$39:$C$758,СВЦЭМ!$A$39:$A$758,$A93,СВЦЭМ!$B$39:$B$758,R$83)+'СЕТ СН'!$H$12+СВЦЭМ!$D$10+'СЕТ СН'!$H$6-'СЕТ СН'!$H$22</f>
        <v>2305.3050219800002</v>
      </c>
      <c r="S93" s="36">
        <f>SUMIFS(СВЦЭМ!$C$39:$C$758,СВЦЭМ!$A$39:$A$758,$A93,СВЦЭМ!$B$39:$B$758,S$83)+'СЕТ СН'!$H$12+СВЦЭМ!$D$10+'СЕТ СН'!$H$6-'СЕТ СН'!$H$22</f>
        <v>2282.3071441000002</v>
      </c>
      <c r="T93" s="36">
        <f>SUMIFS(СВЦЭМ!$C$39:$C$758,СВЦЭМ!$A$39:$A$758,$A93,СВЦЭМ!$B$39:$B$758,T$83)+'СЕТ СН'!$H$12+СВЦЭМ!$D$10+'СЕТ СН'!$H$6-'СЕТ СН'!$H$22</f>
        <v>2258.2523825600001</v>
      </c>
      <c r="U93" s="36">
        <f>SUMIFS(СВЦЭМ!$C$39:$C$758,СВЦЭМ!$A$39:$A$758,$A93,СВЦЭМ!$B$39:$B$758,U$83)+'СЕТ СН'!$H$12+СВЦЭМ!$D$10+'СЕТ СН'!$H$6-'СЕТ СН'!$H$22</f>
        <v>2238.3486977299999</v>
      </c>
      <c r="V93" s="36">
        <f>SUMIFS(СВЦЭМ!$C$39:$C$758,СВЦЭМ!$A$39:$A$758,$A93,СВЦЭМ!$B$39:$B$758,V$83)+'СЕТ СН'!$H$12+СВЦЭМ!$D$10+'СЕТ СН'!$H$6-'СЕТ СН'!$H$22</f>
        <v>2219.54655392</v>
      </c>
      <c r="W93" s="36">
        <f>SUMIFS(СВЦЭМ!$C$39:$C$758,СВЦЭМ!$A$39:$A$758,$A93,СВЦЭМ!$B$39:$B$758,W$83)+'СЕТ СН'!$H$12+СВЦЭМ!$D$10+'СЕТ СН'!$H$6-'СЕТ СН'!$H$22</f>
        <v>2208.2640767400003</v>
      </c>
      <c r="X93" s="36">
        <f>SUMIFS(СВЦЭМ!$C$39:$C$758,СВЦЭМ!$A$39:$A$758,$A93,СВЦЭМ!$B$39:$B$758,X$83)+'СЕТ СН'!$H$12+СВЦЭМ!$D$10+'СЕТ СН'!$H$6-'СЕТ СН'!$H$22</f>
        <v>2260.1378834100001</v>
      </c>
      <c r="Y93" s="36">
        <f>SUMIFS(СВЦЭМ!$C$39:$C$758,СВЦЭМ!$A$39:$A$758,$A93,СВЦЭМ!$B$39:$B$758,Y$83)+'СЕТ СН'!$H$12+СВЦЭМ!$D$10+'СЕТ СН'!$H$6-'СЕТ СН'!$H$22</f>
        <v>2297.9173462200001</v>
      </c>
    </row>
    <row r="94" spans="1:25" ht="15.75" x14ac:dyDescent="0.2">
      <c r="A94" s="35">
        <f t="shared" si="2"/>
        <v>45393</v>
      </c>
      <c r="B94" s="36">
        <f>SUMIFS(СВЦЭМ!$C$39:$C$758,СВЦЭМ!$A$39:$A$758,$A94,СВЦЭМ!$B$39:$B$758,B$83)+'СЕТ СН'!$H$12+СВЦЭМ!$D$10+'СЕТ СН'!$H$6-'СЕТ СН'!$H$22</f>
        <v>2335.4314133599996</v>
      </c>
      <c r="C94" s="36">
        <f>SUMIFS(СВЦЭМ!$C$39:$C$758,СВЦЭМ!$A$39:$A$758,$A94,СВЦЭМ!$B$39:$B$758,C$83)+'СЕТ СН'!$H$12+СВЦЭМ!$D$10+'СЕТ СН'!$H$6-'СЕТ СН'!$H$22</f>
        <v>2413.2713083899998</v>
      </c>
      <c r="D94" s="36">
        <f>SUMIFS(СВЦЭМ!$C$39:$C$758,СВЦЭМ!$A$39:$A$758,$A94,СВЦЭМ!$B$39:$B$758,D$83)+'СЕТ СН'!$H$12+СВЦЭМ!$D$10+'СЕТ СН'!$H$6-'СЕТ СН'!$H$22</f>
        <v>2464.4668974299998</v>
      </c>
      <c r="E94" s="36">
        <f>SUMIFS(СВЦЭМ!$C$39:$C$758,СВЦЭМ!$A$39:$A$758,$A94,СВЦЭМ!$B$39:$B$758,E$83)+'СЕТ СН'!$H$12+СВЦЭМ!$D$10+'СЕТ СН'!$H$6-'СЕТ СН'!$H$22</f>
        <v>2466.62938295</v>
      </c>
      <c r="F94" s="36">
        <f>SUMIFS(СВЦЭМ!$C$39:$C$758,СВЦЭМ!$A$39:$A$758,$A94,СВЦЭМ!$B$39:$B$758,F$83)+'СЕТ СН'!$H$12+СВЦЭМ!$D$10+'СЕТ СН'!$H$6-'СЕТ СН'!$H$22</f>
        <v>2462.8934689600001</v>
      </c>
      <c r="G94" s="36">
        <f>SUMIFS(СВЦЭМ!$C$39:$C$758,СВЦЭМ!$A$39:$A$758,$A94,СВЦЭМ!$B$39:$B$758,G$83)+'СЕТ СН'!$H$12+СВЦЭМ!$D$10+'СЕТ СН'!$H$6-'СЕТ СН'!$H$22</f>
        <v>2440.0448388499999</v>
      </c>
      <c r="H94" s="36">
        <f>SUMIFS(СВЦЭМ!$C$39:$C$758,СВЦЭМ!$A$39:$A$758,$A94,СВЦЭМ!$B$39:$B$758,H$83)+'СЕТ СН'!$H$12+СВЦЭМ!$D$10+'СЕТ СН'!$H$6-'СЕТ СН'!$H$22</f>
        <v>2370.2314138199999</v>
      </c>
      <c r="I94" s="36">
        <f>SUMIFS(СВЦЭМ!$C$39:$C$758,СВЦЭМ!$A$39:$A$758,$A94,СВЦЭМ!$B$39:$B$758,I$83)+'СЕТ СН'!$H$12+СВЦЭМ!$D$10+'СЕТ СН'!$H$6-'СЕТ СН'!$H$22</f>
        <v>2291.8401800199999</v>
      </c>
      <c r="J94" s="36">
        <f>SUMIFS(СВЦЭМ!$C$39:$C$758,СВЦЭМ!$A$39:$A$758,$A94,СВЦЭМ!$B$39:$B$758,J$83)+'СЕТ СН'!$H$12+СВЦЭМ!$D$10+'СЕТ СН'!$H$6-'СЕТ СН'!$H$22</f>
        <v>2291.6982677700003</v>
      </c>
      <c r="K94" s="36">
        <f>SUMIFS(СВЦЭМ!$C$39:$C$758,СВЦЭМ!$A$39:$A$758,$A94,СВЦЭМ!$B$39:$B$758,K$83)+'СЕТ СН'!$H$12+СВЦЭМ!$D$10+'СЕТ СН'!$H$6-'СЕТ СН'!$H$22</f>
        <v>2292.2069243000001</v>
      </c>
      <c r="L94" s="36">
        <f>SUMIFS(СВЦЭМ!$C$39:$C$758,СВЦЭМ!$A$39:$A$758,$A94,СВЦЭМ!$B$39:$B$758,L$83)+'СЕТ СН'!$H$12+СВЦЭМ!$D$10+'СЕТ СН'!$H$6-'СЕТ СН'!$H$22</f>
        <v>2287.5640118400001</v>
      </c>
      <c r="M94" s="36">
        <f>SUMIFS(СВЦЭМ!$C$39:$C$758,СВЦЭМ!$A$39:$A$758,$A94,СВЦЭМ!$B$39:$B$758,M$83)+'СЕТ СН'!$H$12+СВЦЭМ!$D$10+'СЕТ СН'!$H$6-'СЕТ СН'!$H$22</f>
        <v>2304.16083028</v>
      </c>
      <c r="N94" s="36">
        <f>SUMIFS(СВЦЭМ!$C$39:$C$758,СВЦЭМ!$A$39:$A$758,$A94,СВЦЭМ!$B$39:$B$758,N$83)+'СЕТ СН'!$H$12+СВЦЭМ!$D$10+'СЕТ СН'!$H$6-'СЕТ СН'!$H$22</f>
        <v>2295.0586004300003</v>
      </c>
      <c r="O94" s="36">
        <f>SUMIFS(СВЦЭМ!$C$39:$C$758,СВЦЭМ!$A$39:$A$758,$A94,СВЦЭМ!$B$39:$B$758,O$83)+'СЕТ СН'!$H$12+СВЦЭМ!$D$10+'СЕТ СН'!$H$6-'СЕТ СН'!$H$22</f>
        <v>2303.7671156800002</v>
      </c>
      <c r="P94" s="36">
        <f>SUMIFS(СВЦЭМ!$C$39:$C$758,СВЦЭМ!$A$39:$A$758,$A94,СВЦЭМ!$B$39:$B$758,P$83)+'СЕТ СН'!$H$12+СВЦЭМ!$D$10+'СЕТ СН'!$H$6-'СЕТ СН'!$H$22</f>
        <v>2329.9831654899999</v>
      </c>
      <c r="Q94" s="36">
        <f>SUMIFS(СВЦЭМ!$C$39:$C$758,СВЦЭМ!$A$39:$A$758,$A94,СВЦЭМ!$B$39:$B$758,Q$83)+'СЕТ СН'!$H$12+СВЦЭМ!$D$10+'СЕТ СН'!$H$6-'СЕТ СН'!$H$22</f>
        <v>2343.9079442699999</v>
      </c>
      <c r="R94" s="36">
        <f>SUMIFS(СВЦЭМ!$C$39:$C$758,СВЦЭМ!$A$39:$A$758,$A94,СВЦЭМ!$B$39:$B$758,R$83)+'СЕТ СН'!$H$12+СВЦЭМ!$D$10+'СЕТ СН'!$H$6-'СЕТ СН'!$H$22</f>
        <v>2332.4401987699998</v>
      </c>
      <c r="S94" s="36">
        <f>SUMIFS(СВЦЭМ!$C$39:$C$758,СВЦЭМ!$A$39:$A$758,$A94,СВЦЭМ!$B$39:$B$758,S$83)+'СЕТ СН'!$H$12+СВЦЭМ!$D$10+'СЕТ СН'!$H$6-'СЕТ СН'!$H$22</f>
        <v>2319.0327834200002</v>
      </c>
      <c r="T94" s="36">
        <f>SUMIFS(СВЦЭМ!$C$39:$C$758,СВЦЭМ!$A$39:$A$758,$A94,СВЦЭМ!$B$39:$B$758,T$83)+'СЕТ СН'!$H$12+СВЦЭМ!$D$10+'СЕТ СН'!$H$6-'СЕТ СН'!$H$22</f>
        <v>2278.37014202</v>
      </c>
      <c r="U94" s="36">
        <f>SUMIFS(СВЦЭМ!$C$39:$C$758,СВЦЭМ!$A$39:$A$758,$A94,СВЦЭМ!$B$39:$B$758,U$83)+'СЕТ СН'!$H$12+СВЦЭМ!$D$10+'СЕТ СН'!$H$6-'СЕТ СН'!$H$22</f>
        <v>2263.8420387599999</v>
      </c>
      <c r="V94" s="36">
        <f>SUMIFS(СВЦЭМ!$C$39:$C$758,СВЦЭМ!$A$39:$A$758,$A94,СВЦЭМ!$B$39:$B$758,V$83)+'СЕТ СН'!$H$12+СВЦЭМ!$D$10+'СЕТ СН'!$H$6-'СЕТ СН'!$H$22</f>
        <v>2259.42407237</v>
      </c>
      <c r="W94" s="36">
        <f>SUMIFS(СВЦЭМ!$C$39:$C$758,СВЦЭМ!$A$39:$A$758,$A94,СВЦЭМ!$B$39:$B$758,W$83)+'СЕТ СН'!$H$12+СВЦЭМ!$D$10+'СЕТ СН'!$H$6-'СЕТ СН'!$H$22</f>
        <v>2241.4617055799999</v>
      </c>
      <c r="X94" s="36">
        <f>SUMIFS(СВЦЭМ!$C$39:$C$758,СВЦЭМ!$A$39:$A$758,$A94,СВЦЭМ!$B$39:$B$758,X$83)+'СЕТ СН'!$H$12+СВЦЭМ!$D$10+'СЕТ СН'!$H$6-'СЕТ СН'!$H$22</f>
        <v>2283.65748919</v>
      </c>
      <c r="Y94" s="36">
        <f>SUMIFS(СВЦЭМ!$C$39:$C$758,СВЦЭМ!$A$39:$A$758,$A94,СВЦЭМ!$B$39:$B$758,Y$83)+'СЕТ СН'!$H$12+СВЦЭМ!$D$10+'СЕТ СН'!$H$6-'СЕТ СН'!$H$22</f>
        <v>2326.8654757999998</v>
      </c>
    </row>
    <row r="95" spans="1:25" ht="15.75" x14ac:dyDescent="0.2">
      <c r="A95" s="35">
        <f t="shared" si="2"/>
        <v>45394</v>
      </c>
      <c r="B95" s="36">
        <f>SUMIFS(СВЦЭМ!$C$39:$C$758,СВЦЭМ!$A$39:$A$758,$A95,СВЦЭМ!$B$39:$B$758,B$83)+'СЕТ СН'!$H$12+СВЦЭМ!$D$10+'СЕТ СН'!$H$6-'СЕТ СН'!$H$22</f>
        <v>2300.5997398100003</v>
      </c>
      <c r="C95" s="36">
        <f>SUMIFS(СВЦЭМ!$C$39:$C$758,СВЦЭМ!$A$39:$A$758,$A95,СВЦЭМ!$B$39:$B$758,C$83)+'СЕТ СН'!$H$12+СВЦЭМ!$D$10+'СЕТ СН'!$H$6-'СЕТ СН'!$H$22</f>
        <v>2284.8415808099999</v>
      </c>
      <c r="D95" s="36">
        <f>SUMIFS(СВЦЭМ!$C$39:$C$758,СВЦЭМ!$A$39:$A$758,$A95,СВЦЭМ!$B$39:$B$758,D$83)+'СЕТ СН'!$H$12+СВЦЭМ!$D$10+'СЕТ СН'!$H$6-'СЕТ СН'!$H$22</f>
        <v>2309.4023794700001</v>
      </c>
      <c r="E95" s="36">
        <f>SUMIFS(СВЦЭМ!$C$39:$C$758,СВЦЭМ!$A$39:$A$758,$A95,СВЦЭМ!$B$39:$B$758,E$83)+'СЕТ СН'!$H$12+СВЦЭМ!$D$10+'СЕТ СН'!$H$6-'СЕТ СН'!$H$22</f>
        <v>2346.8733998399998</v>
      </c>
      <c r="F95" s="36">
        <f>SUMIFS(СВЦЭМ!$C$39:$C$758,СВЦЭМ!$A$39:$A$758,$A95,СВЦЭМ!$B$39:$B$758,F$83)+'СЕТ СН'!$H$12+СВЦЭМ!$D$10+'СЕТ СН'!$H$6-'СЕТ СН'!$H$22</f>
        <v>2341.6489840099998</v>
      </c>
      <c r="G95" s="36">
        <f>SUMIFS(СВЦЭМ!$C$39:$C$758,СВЦЭМ!$A$39:$A$758,$A95,СВЦЭМ!$B$39:$B$758,G$83)+'СЕТ СН'!$H$12+СВЦЭМ!$D$10+'СЕТ СН'!$H$6-'СЕТ СН'!$H$22</f>
        <v>2309.6249101100002</v>
      </c>
      <c r="H95" s="36">
        <f>SUMIFS(СВЦЭМ!$C$39:$C$758,СВЦЭМ!$A$39:$A$758,$A95,СВЦЭМ!$B$39:$B$758,H$83)+'СЕТ СН'!$H$12+СВЦЭМ!$D$10+'СЕТ СН'!$H$6-'СЕТ СН'!$H$22</f>
        <v>2247.2266289499998</v>
      </c>
      <c r="I95" s="36">
        <f>SUMIFS(СВЦЭМ!$C$39:$C$758,СВЦЭМ!$A$39:$A$758,$A95,СВЦЭМ!$B$39:$B$758,I$83)+'СЕТ СН'!$H$12+СВЦЭМ!$D$10+'СЕТ СН'!$H$6-'СЕТ СН'!$H$22</f>
        <v>2184.7094283400002</v>
      </c>
      <c r="J95" s="36">
        <f>SUMIFS(СВЦЭМ!$C$39:$C$758,СВЦЭМ!$A$39:$A$758,$A95,СВЦЭМ!$B$39:$B$758,J$83)+'СЕТ СН'!$H$12+СВЦЭМ!$D$10+'СЕТ СН'!$H$6-'СЕТ СН'!$H$22</f>
        <v>2147.3214410700002</v>
      </c>
      <c r="K95" s="36">
        <f>SUMIFS(СВЦЭМ!$C$39:$C$758,СВЦЭМ!$A$39:$A$758,$A95,СВЦЭМ!$B$39:$B$758,K$83)+'СЕТ СН'!$H$12+СВЦЭМ!$D$10+'СЕТ СН'!$H$6-'СЕТ СН'!$H$22</f>
        <v>2144.9454965600003</v>
      </c>
      <c r="L95" s="36">
        <f>SUMIFS(СВЦЭМ!$C$39:$C$758,СВЦЭМ!$A$39:$A$758,$A95,СВЦЭМ!$B$39:$B$758,L$83)+'СЕТ СН'!$H$12+СВЦЭМ!$D$10+'СЕТ СН'!$H$6-'СЕТ СН'!$H$22</f>
        <v>2145.7514434700001</v>
      </c>
      <c r="M95" s="36">
        <f>SUMIFS(СВЦЭМ!$C$39:$C$758,СВЦЭМ!$A$39:$A$758,$A95,СВЦЭМ!$B$39:$B$758,M$83)+'СЕТ СН'!$H$12+СВЦЭМ!$D$10+'СЕТ СН'!$H$6-'СЕТ СН'!$H$22</f>
        <v>2154.2009643700003</v>
      </c>
      <c r="N95" s="36">
        <f>SUMIFS(СВЦЭМ!$C$39:$C$758,СВЦЭМ!$A$39:$A$758,$A95,СВЦЭМ!$B$39:$B$758,N$83)+'СЕТ СН'!$H$12+СВЦЭМ!$D$10+'СЕТ СН'!$H$6-'СЕТ СН'!$H$22</f>
        <v>2161.6265473100002</v>
      </c>
      <c r="O95" s="36">
        <f>SUMIFS(СВЦЭМ!$C$39:$C$758,СВЦЭМ!$A$39:$A$758,$A95,СВЦЭМ!$B$39:$B$758,O$83)+'СЕТ СН'!$H$12+СВЦЭМ!$D$10+'СЕТ СН'!$H$6-'СЕТ СН'!$H$22</f>
        <v>2169.9065062600002</v>
      </c>
      <c r="P95" s="36">
        <f>SUMIFS(СВЦЭМ!$C$39:$C$758,СВЦЭМ!$A$39:$A$758,$A95,СВЦЭМ!$B$39:$B$758,P$83)+'СЕТ СН'!$H$12+СВЦЭМ!$D$10+'СЕТ СН'!$H$6-'СЕТ СН'!$H$22</f>
        <v>2185.6008644399999</v>
      </c>
      <c r="Q95" s="36">
        <f>SUMIFS(СВЦЭМ!$C$39:$C$758,СВЦЭМ!$A$39:$A$758,$A95,СВЦЭМ!$B$39:$B$758,Q$83)+'СЕТ СН'!$H$12+СВЦЭМ!$D$10+'СЕТ СН'!$H$6-'СЕТ СН'!$H$22</f>
        <v>2201.7016389999999</v>
      </c>
      <c r="R95" s="36">
        <f>SUMIFS(СВЦЭМ!$C$39:$C$758,СВЦЭМ!$A$39:$A$758,$A95,СВЦЭМ!$B$39:$B$758,R$83)+'СЕТ СН'!$H$12+СВЦЭМ!$D$10+'СЕТ СН'!$H$6-'СЕТ СН'!$H$22</f>
        <v>2203.0320034700003</v>
      </c>
      <c r="S95" s="36">
        <f>SUMIFS(СВЦЭМ!$C$39:$C$758,СВЦЭМ!$A$39:$A$758,$A95,СВЦЭМ!$B$39:$B$758,S$83)+'СЕТ СН'!$H$12+СВЦЭМ!$D$10+'СЕТ СН'!$H$6-'СЕТ СН'!$H$22</f>
        <v>2190.4481363899999</v>
      </c>
      <c r="T95" s="36">
        <f>SUMIFS(СВЦЭМ!$C$39:$C$758,СВЦЭМ!$A$39:$A$758,$A95,СВЦЭМ!$B$39:$B$758,T$83)+'СЕТ СН'!$H$12+СВЦЭМ!$D$10+'СЕТ СН'!$H$6-'СЕТ СН'!$H$22</f>
        <v>2156.6070841400001</v>
      </c>
      <c r="U95" s="36">
        <f>SUMIFS(СВЦЭМ!$C$39:$C$758,СВЦЭМ!$A$39:$A$758,$A95,СВЦЭМ!$B$39:$B$758,U$83)+'СЕТ СН'!$H$12+СВЦЭМ!$D$10+'СЕТ СН'!$H$6-'СЕТ СН'!$H$22</f>
        <v>2160.3139651300003</v>
      </c>
      <c r="V95" s="36">
        <f>SUMIFS(СВЦЭМ!$C$39:$C$758,СВЦЭМ!$A$39:$A$758,$A95,СВЦЭМ!$B$39:$B$758,V$83)+'СЕТ СН'!$H$12+СВЦЭМ!$D$10+'СЕТ СН'!$H$6-'СЕТ СН'!$H$22</f>
        <v>2145.2723615099999</v>
      </c>
      <c r="W95" s="36">
        <f>SUMIFS(СВЦЭМ!$C$39:$C$758,СВЦЭМ!$A$39:$A$758,$A95,СВЦЭМ!$B$39:$B$758,W$83)+'СЕТ СН'!$H$12+СВЦЭМ!$D$10+'СЕТ СН'!$H$6-'СЕТ СН'!$H$22</f>
        <v>2129.6192513300002</v>
      </c>
      <c r="X95" s="36">
        <f>SUMIFS(СВЦЭМ!$C$39:$C$758,СВЦЭМ!$A$39:$A$758,$A95,СВЦЭМ!$B$39:$B$758,X$83)+'СЕТ СН'!$H$12+СВЦЭМ!$D$10+'СЕТ СН'!$H$6-'СЕТ СН'!$H$22</f>
        <v>2184.2885747300002</v>
      </c>
      <c r="Y95" s="36">
        <f>SUMIFS(СВЦЭМ!$C$39:$C$758,СВЦЭМ!$A$39:$A$758,$A95,СВЦЭМ!$B$39:$B$758,Y$83)+'СЕТ СН'!$H$12+СВЦЭМ!$D$10+'СЕТ СН'!$H$6-'СЕТ СН'!$H$22</f>
        <v>2210.6638889199999</v>
      </c>
    </row>
    <row r="96" spans="1:25" ht="15.75" x14ac:dyDescent="0.2">
      <c r="A96" s="35">
        <f t="shared" si="2"/>
        <v>45395</v>
      </c>
      <c r="B96" s="36">
        <f>SUMIFS(СВЦЭМ!$C$39:$C$758,СВЦЭМ!$A$39:$A$758,$A96,СВЦЭМ!$B$39:$B$758,B$83)+'СЕТ СН'!$H$12+СВЦЭМ!$D$10+'СЕТ СН'!$H$6-'СЕТ СН'!$H$22</f>
        <v>2268.27431798</v>
      </c>
      <c r="C96" s="36">
        <f>SUMIFS(СВЦЭМ!$C$39:$C$758,СВЦЭМ!$A$39:$A$758,$A96,СВЦЭМ!$B$39:$B$758,C$83)+'СЕТ СН'!$H$12+СВЦЭМ!$D$10+'СЕТ СН'!$H$6-'СЕТ СН'!$H$22</f>
        <v>2281.3896503300002</v>
      </c>
      <c r="D96" s="36">
        <f>SUMIFS(СВЦЭМ!$C$39:$C$758,СВЦЭМ!$A$39:$A$758,$A96,СВЦЭМ!$B$39:$B$758,D$83)+'СЕТ СН'!$H$12+СВЦЭМ!$D$10+'СЕТ СН'!$H$6-'СЕТ СН'!$H$22</f>
        <v>2313.9331368500002</v>
      </c>
      <c r="E96" s="36">
        <f>SUMIFS(СВЦЭМ!$C$39:$C$758,СВЦЭМ!$A$39:$A$758,$A96,СВЦЭМ!$B$39:$B$758,E$83)+'СЕТ СН'!$H$12+СВЦЭМ!$D$10+'СЕТ СН'!$H$6-'СЕТ СН'!$H$22</f>
        <v>2338.11556711</v>
      </c>
      <c r="F96" s="36">
        <f>SUMIFS(СВЦЭМ!$C$39:$C$758,СВЦЭМ!$A$39:$A$758,$A96,СВЦЭМ!$B$39:$B$758,F$83)+'СЕТ СН'!$H$12+СВЦЭМ!$D$10+'СЕТ СН'!$H$6-'СЕТ СН'!$H$22</f>
        <v>2341.6920741600002</v>
      </c>
      <c r="G96" s="36">
        <f>SUMIFS(СВЦЭМ!$C$39:$C$758,СВЦЭМ!$A$39:$A$758,$A96,СВЦЭМ!$B$39:$B$758,G$83)+'СЕТ СН'!$H$12+СВЦЭМ!$D$10+'СЕТ СН'!$H$6-'СЕТ СН'!$H$22</f>
        <v>2346.9576559800003</v>
      </c>
      <c r="H96" s="36">
        <f>SUMIFS(СВЦЭМ!$C$39:$C$758,СВЦЭМ!$A$39:$A$758,$A96,СВЦЭМ!$B$39:$B$758,H$83)+'СЕТ СН'!$H$12+СВЦЭМ!$D$10+'СЕТ СН'!$H$6-'СЕТ СН'!$H$22</f>
        <v>2318.7302063100001</v>
      </c>
      <c r="I96" s="36">
        <f>SUMIFS(СВЦЭМ!$C$39:$C$758,СВЦЭМ!$A$39:$A$758,$A96,СВЦЭМ!$B$39:$B$758,I$83)+'СЕТ СН'!$H$12+СВЦЭМ!$D$10+'СЕТ СН'!$H$6-'СЕТ СН'!$H$22</f>
        <v>2298.9859507599999</v>
      </c>
      <c r="J96" s="36">
        <f>SUMIFS(СВЦЭМ!$C$39:$C$758,СВЦЭМ!$A$39:$A$758,$A96,СВЦЭМ!$B$39:$B$758,J$83)+'СЕТ СН'!$H$12+СВЦЭМ!$D$10+'СЕТ СН'!$H$6-'СЕТ СН'!$H$22</f>
        <v>2250.6485439200001</v>
      </c>
      <c r="K96" s="36">
        <f>SUMIFS(СВЦЭМ!$C$39:$C$758,СВЦЭМ!$A$39:$A$758,$A96,СВЦЭМ!$B$39:$B$758,K$83)+'СЕТ СН'!$H$12+СВЦЭМ!$D$10+'СЕТ СН'!$H$6-'СЕТ СН'!$H$22</f>
        <v>2190.7904235199999</v>
      </c>
      <c r="L96" s="36">
        <f>SUMIFS(СВЦЭМ!$C$39:$C$758,СВЦЭМ!$A$39:$A$758,$A96,СВЦЭМ!$B$39:$B$758,L$83)+'СЕТ СН'!$H$12+СВЦЭМ!$D$10+'СЕТ СН'!$H$6-'СЕТ СН'!$H$22</f>
        <v>2165.5058345699999</v>
      </c>
      <c r="M96" s="36">
        <f>SUMIFS(СВЦЭМ!$C$39:$C$758,СВЦЭМ!$A$39:$A$758,$A96,СВЦЭМ!$B$39:$B$758,M$83)+'СЕТ СН'!$H$12+СВЦЭМ!$D$10+'СЕТ СН'!$H$6-'СЕТ СН'!$H$22</f>
        <v>2199.9285271700001</v>
      </c>
      <c r="N96" s="36">
        <f>SUMIFS(СВЦЭМ!$C$39:$C$758,СВЦЭМ!$A$39:$A$758,$A96,СВЦЭМ!$B$39:$B$758,N$83)+'СЕТ СН'!$H$12+СВЦЭМ!$D$10+'СЕТ СН'!$H$6-'СЕТ СН'!$H$22</f>
        <v>2194.0793058700001</v>
      </c>
      <c r="O96" s="36">
        <f>SUMIFS(СВЦЭМ!$C$39:$C$758,СВЦЭМ!$A$39:$A$758,$A96,СВЦЭМ!$B$39:$B$758,O$83)+'СЕТ СН'!$H$12+СВЦЭМ!$D$10+'СЕТ СН'!$H$6-'СЕТ СН'!$H$22</f>
        <v>2219.1744162300001</v>
      </c>
      <c r="P96" s="36">
        <f>SUMIFS(СВЦЭМ!$C$39:$C$758,СВЦЭМ!$A$39:$A$758,$A96,СВЦЭМ!$B$39:$B$758,P$83)+'СЕТ СН'!$H$12+СВЦЭМ!$D$10+'СЕТ СН'!$H$6-'СЕТ СН'!$H$22</f>
        <v>2237.17572307</v>
      </c>
      <c r="Q96" s="36">
        <f>SUMIFS(СВЦЭМ!$C$39:$C$758,СВЦЭМ!$A$39:$A$758,$A96,СВЦЭМ!$B$39:$B$758,Q$83)+'СЕТ СН'!$H$12+СВЦЭМ!$D$10+'СЕТ СН'!$H$6-'СЕТ СН'!$H$22</f>
        <v>2244.5317546199999</v>
      </c>
      <c r="R96" s="36">
        <f>SUMIFS(СВЦЭМ!$C$39:$C$758,СВЦЭМ!$A$39:$A$758,$A96,СВЦЭМ!$B$39:$B$758,R$83)+'СЕТ СН'!$H$12+СВЦЭМ!$D$10+'СЕТ СН'!$H$6-'СЕТ СН'!$H$22</f>
        <v>2239.45309709</v>
      </c>
      <c r="S96" s="36">
        <f>SUMIFS(СВЦЭМ!$C$39:$C$758,СВЦЭМ!$A$39:$A$758,$A96,СВЦЭМ!$B$39:$B$758,S$83)+'СЕТ СН'!$H$12+СВЦЭМ!$D$10+'СЕТ СН'!$H$6-'СЕТ СН'!$H$22</f>
        <v>2230.3812309700002</v>
      </c>
      <c r="T96" s="36">
        <f>SUMIFS(СВЦЭМ!$C$39:$C$758,СВЦЭМ!$A$39:$A$758,$A96,СВЦЭМ!$B$39:$B$758,T$83)+'СЕТ СН'!$H$12+СВЦЭМ!$D$10+'СЕТ СН'!$H$6-'СЕТ СН'!$H$22</f>
        <v>2198.2462370600001</v>
      </c>
      <c r="U96" s="36">
        <f>SUMIFS(СВЦЭМ!$C$39:$C$758,СВЦЭМ!$A$39:$A$758,$A96,СВЦЭМ!$B$39:$B$758,U$83)+'СЕТ СН'!$H$12+СВЦЭМ!$D$10+'СЕТ СН'!$H$6-'СЕТ СН'!$H$22</f>
        <v>2196.9024109500001</v>
      </c>
      <c r="V96" s="36">
        <f>SUMIFS(СВЦЭМ!$C$39:$C$758,СВЦЭМ!$A$39:$A$758,$A96,СВЦЭМ!$B$39:$B$758,V$83)+'СЕТ СН'!$H$12+СВЦЭМ!$D$10+'СЕТ СН'!$H$6-'СЕТ СН'!$H$22</f>
        <v>2184.27995053</v>
      </c>
      <c r="W96" s="36">
        <f>SUMIFS(СВЦЭМ!$C$39:$C$758,СВЦЭМ!$A$39:$A$758,$A96,СВЦЭМ!$B$39:$B$758,W$83)+'СЕТ СН'!$H$12+СВЦЭМ!$D$10+'СЕТ СН'!$H$6-'СЕТ СН'!$H$22</f>
        <v>2161.05825559</v>
      </c>
      <c r="X96" s="36">
        <f>SUMIFS(СВЦЭМ!$C$39:$C$758,СВЦЭМ!$A$39:$A$758,$A96,СВЦЭМ!$B$39:$B$758,X$83)+'СЕТ СН'!$H$12+СВЦЭМ!$D$10+'СЕТ СН'!$H$6-'СЕТ СН'!$H$22</f>
        <v>2211.5487946399999</v>
      </c>
      <c r="Y96" s="36">
        <f>SUMIFS(СВЦЭМ!$C$39:$C$758,СВЦЭМ!$A$39:$A$758,$A96,СВЦЭМ!$B$39:$B$758,Y$83)+'СЕТ СН'!$H$12+СВЦЭМ!$D$10+'СЕТ СН'!$H$6-'СЕТ СН'!$H$22</f>
        <v>2235.5373923900002</v>
      </c>
    </row>
    <row r="97" spans="1:25" ht="15.75" x14ac:dyDescent="0.2">
      <c r="A97" s="35">
        <f t="shared" si="2"/>
        <v>45396</v>
      </c>
      <c r="B97" s="36">
        <f>SUMIFS(СВЦЭМ!$C$39:$C$758,СВЦЭМ!$A$39:$A$758,$A97,СВЦЭМ!$B$39:$B$758,B$83)+'СЕТ СН'!$H$12+СВЦЭМ!$D$10+'СЕТ СН'!$H$6-'СЕТ СН'!$H$22</f>
        <v>2165.3225634400001</v>
      </c>
      <c r="C97" s="36">
        <f>SUMIFS(СВЦЭМ!$C$39:$C$758,СВЦЭМ!$A$39:$A$758,$A97,СВЦЭМ!$B$39:$B$758,C$83)+'СЕТ СН'!$H$12+СВЦЭМ!$D$10+'СЕТ СН'!$H$6-'СЕТ СН'!$H$22</f>
        <v>2241.7377677300001</v>
      </c>
      <c r="D97" s="36">
        <f>SUMIFS(СВЦЭМ!$C$39:$C$758,СВЦЭМ!$A$39:$A$758,$A97,СВЦЭМ!$B$39:$B$758,D$83)+'СЕТ СН'!$H$12+СВЦЭМ!$D$10+'СЕТ СН'!$H$6-'СЕТ СН'!$H$22</f>
        <v>2286.26766606</v>
      </c>
      <c r="E97" s="36">
        <f>SUMIFS(СВЦЭМ!$C$39:$C$758,СВЦЭМ!$A$39:$A$758,$A97,СВЦЭМ!$B$39:$B$758,E$83)+'СЕТ СН'!$H$12+СВЦЭМ!$D$10+'СЕТ СН'!$H$6-'СЕТ СН'!$H$22</f>
        <v>2292.35797619</v>
      </c>
      <c r="F97" s="36">
        <f>SUMIFS(СВЦЭМ!$C$39:$C$758,СВЦЭМ!$A$39:$A$758,$A97,СВЦЭМ!$B$39:$B$758,F$83)+'СЕТ СН'!$H$12+СВЦЭМ!$D$10+'СЕТ СН'!$H$6-'СЕТ СН'!$H$22</f>
        <v>2302.96835616</v>
      </c>
      <c r="G97" s="36">
        <f>SUMIFS(СВЦЭМ!$C$39:$C$758,СВЦЭМ!$A$39:$A$758,$A97,СВЦЭМ!$B$39:$B$758,G$83)+'СЕТ СН'!$H$12+СВЦЭМ!$D$10+'СЕТ СН'!$H$6-'СЕТ СН'!$H$22</f>
        <v>2312.4457974000002</v>
      </c>
      <c r="H97" s="36">
        <f>SUMIFS(СВЦЭМ!$C$39:$C$758,СВЦЭМ!$A$39:$A$758,$A97,СВЦЭМ!$B$39:$B$758,H$83)+'СЕТ СН'!$H$12+СВЦЭМ!$D$10+'СЕТ СН'!$H$6-'СЕТ СН'!$H$22</f>
        <v>2329.0274950099997</v>
      </c>
      <c r="I97" s="36">
        <f>SUMIFS(СВЦЭМ!$C$39:$C$758,СВЦЭМ!$A$39:$A$758,$A97,СВЦЭМ!$B$39:$B$758,I$83)+'СЕТ СН'!$H$12+СВЦЭМ!$D$10+'СЕТ СН'!$H$6-'СЕТ СН'!$H$22</f>
        <v>2309.78040035</v>
      </c>
      <c r="J97" s="36">
        <f>SUMIFS(СВЦЭМ!$C$39:$C$758,СВЦЭМ!$A$39:$A$758,$A97,СВЦЭМ!$B$39:$B$758,J$83)+'СЕТ СН'!$H$12+СВЦЭМ!$D$10+'СЕТ СН'!$H$6-'СЕТ СН'!$H$22</f>
        <v>2247.2130830599999</v>
      </c>
      <c r="K97" s="36">
        <f>SUMIFS(СВЦЭМ!$C$39:$C$758,СВЦЭМ!$A$39:$A$758,$A97,СВЦЭМ!$B$39:$B$758,K$83)+'СЕТ СН'!$H$12+СВЦЭМ!$D$10+'СЕТ СН'!$H$6-'СЕТ СН'!$H$22</f>
        <v>2184.9870704099999</v>
      </c>
      <c r="L97" s="36">
        <f>SUMIFS(СВЦЭМ!$C$39:$C$758,СВЦЭМ!$A$39:$A$758,$A97,СВЦЭМ!$B$39:$B$758,L$83)+'СЕТ СН'!$H$12+СВЦЭМ!$D$10+'СЕТ СН'!$H$6-'СЕТ СН'!$H$22</f>
        <v>2144.9287696900001</v>
      </c>
      <c r="M97" s="36">
        <f>SUMIFS(СВЦЭМ!$C$39:$C$758,СВЦЭМ!$A$39:$A$758,$A97,СВЦЭМ!$B$39:$B$758,M$83)+'СЕТ СН'!$H$12+СВЦЭМ!$D$10+'СЕТ СН'!$H$6-'СЕТ СН'!$H$22</f>
        <v>2157.45698739</v>
      </c>
      <c r="N97" s="36">
        <f>SUMIFS(СВЦЭМ!$C$39:$C$758,СВЦЭМ!$A$39:$A$758,$A97,СВЦЭМ!$B$39:$B$758,N$83)+'СЕТ СН'!$H$12+СВЦЭМ!$D$10+'СЕТ СН'!$H$6-'СЕТ СН'!$H$22</f>
        <v>2198.0454154200002</v>
      </c>
      <c r="O97" s="36">
        <f>SUMIFS(СВЦЭМ!$C$39:$C$758,СВЦЭМ!$A$39:$A$758,$A97,СВЦЭМ!$B$39:$B$758,O$83)+'СЕТ СН'!$H$12+СВЦЭМ!$D$10+'СЕТ СН'!$H$6-'СЕТ СН'!$H$22</f>
        <v>2211.59101375</v>
      </c>
      <c r="P97" s="36">
        <f>SUMIFS(СВЦЭМ!$C$39:$C$758,СВЦЭМ!$A$39:$A$758,$A97,СВЦЭМ!$B$39:$B$758,P$83)+'СЕТ СН'!$H$12+СВЦЭМ!$D$10+'СЕТ СН'!$H$6-'СЕТ СН'!$H$22</f>
        <v>2221.92241986</v>
      </c>
      <c r="Q97" s="36">
        <f>SUMIFS(СВЦЭМ!$C$39:$C$758,СВЦЭМ!$A$39:$A$758,$A97,СВЦЭМ!$B$39:$B$758,Q$83)+'СЕТ СН'!$H$12+СВЦЭМ!$D$10+'СЕТ СН'!$H$6-'СЕТ СН'!$H$22</f>
        <v>2246.29602226</v>
      </c>
      <c r="R97" s="36">
        <f>SUMIFS(СВЦЭМ!$C$39:$C$758,СВЦЭМ!$A$39:$A$758,$A97,СВЦЭМ!$B$39:$B$758,R$83)+'СЕТ СН'!$H$12+СВЦЭМ!$D$10+'СЕТ СН'!$H$6-'СЕТ СН'!$H$22</f>
        <v>2262.0660891500002</v>
      </c>
      <c r="S97" s="36">
        <f>SUMIFS(СВЦЭМ!$C$39:$C$758,СВЦЭМ!$A$39:$A$758,$A97,СВЦЭМ!$B$39:$B$758,S$83)+'СЕТ СН'!$H$12+СВЦЭМ!$D$10+'СЕТ СН'!$H$6-'СЕТ СН'!$H$22</f>
        <v>2228.4105887199999</v>
      </c>
      <c r="T97" s="36">
        <f>SUMIFS(СВЦЭМ!$C$39:$C$758,СВЦЭМ!$A$39:$A$758,$A97,СВЦЭМ!$B$39:$B$758,T$83)+'СЕТ СН'!$H$12+СВЦЭМ!$D$10+'СЕТ СН'!$H$6-'СЕТ СН'!$H$22</f>
        <v>2192.4360806200002</v>
      </c>
      <c r="U97" s="36">
        <f>SUMIFS(СВЦЭМ!$C$39:$C$758,СВЦЭМ!$A$39:$A$758,$A97,СВЦЭМ!$B$39:$B$758,U$83)+'СЕТ СН'!$H$12+СВЦЭМ!$D$10+'СЕТ СН'!$H$6-'СЕТ СН'!$H$22</f>
        <v>2203.00275848</v>
      </c>
      <c r="V97" s="36">
        <f>SUMIFS(СВЦЭМ!$C$39:$C$758,СВЦЭМ!$A$39:$A$758,$A97,СВЦЭМ!$B$39:$B$758,V$83)+'СЕТ СН'!$H$12+СВЦЭМ!$D$10+'СЕТ СН'!$H$6-'СЕТ СН'!$H$22</f>
        <v>2109.4093732900001</v>
      </c>
      <c r="W97" s="36">
        <f>SUMIFS(СВЦЭМ!$C$39:$C$758,СВЦЭМ!$A$39:$A$758,$A97,СВЦЭМ!$B$39:$B$758,W$83)+'СЕТ СН'!$H$12+СВЦЭМ!$D$10+'СЕТ СН'!$H$6-'СЕТ СН'!$H$22</f>
        <v>2095.32125666</v>
      </c>
      <c r="X97" s="36">
        <f>SUMIFS(СВЦЭМ!$C$39:$C$758,СВЦЭМ!$A$39:$A$758,$A97,СВЦЭМ!$B$39:$B$758,X$83)+'СЕТ СН'!$H$12+СВЦЭМ!$D$10+'СЕТ СН'!$H$6-'СЕТ СН'!$H$22</f>
        <v>2149.7227272999999</v>
      </c>
      <c r="Y97" s="36">
        <f>SUMIFS(СВЦЭМ!$C$39:$C$758,СВЦЭМ!$A$39:$A$758,$A97,СВЦЭМ!$B$39:$B$758,Y$83)+'СЕТ СН'!$H$12+СВЦЭМ!$D$10+'СЕТ СН'!$H$6-'СЕТ СН'!$H$22</f>
        <v>2177.1824700000002</v>
      </c>
    </row>
    <row r="98" spans="1:25" ht="15.75" x14ac:dyDescent="0.2">
      <c r="A98" s="35">
        <f t="shared" si="2"/>
        <v>45397</v>
      </c>
      <c r="B98" s="36">
        <f>SUMIFS(СВЦЭМ!$C$39:$C$758,СВЦЭМ!$A$39:$A$758,$A98,СВЦЭМ!$B$39:$B$758,B$83)+'СЕТ СН'!$H$12+СВЦЭМ!$D$10+'СЕТ СН'!$H$6-'СЕТ СН'!$H$22</f>
        <v>2219.5615797599999</v>
      </c>
      <c r="C98" s="36">
        <f>SUMIFS(СВЦЭМ!$C$39:$C$758,СВЦЭМ!$A$39:$A$758,$A98,СВЦЭМ!$B$39:$B$758,C$83)+'СЕТ СН'!$H$12+СВЦЭМ!$D$10+'СЕТ СН'!$H$6-'СЕТ СН'!$H$22</f>
        <v>2339.3509937900003</v>
      </c>
      <c r="D98" s="36">
        <f>SUMIFS(СВЦЭМ!$C$39:$C$758,СВЦЭМ!$A$39:$A$758,$A98,СВЦЭМ!$B$39:$B$758,D$83)+'СЕТ СН'!$H$12+СВЦЭМ!$D$10+'СЕТ СН'!$H$6-'СЕТ СН'!$H$22</f>
        <v>2386.4439033799999</v>
      </c>
      <c r="E98" s="36">
        <f>SUMIFS(СВЦЭМ!$C$39:$C$758,СВЦЭМ!$A$39:$A$758,$A98,СВЦЭМ!$B$39:$B$758,E$83)+'СЕТ СН'!$H$12+СВЦЭМ!$D$10+'СЕТ СН'!$H$6-'СЕТ СН'!$H$22</f>
        <v>2391.7059030400001</v>
      </c>
      <c r="F98" s="36">
        <f>SUMIFS(СВЦЭМ!$C$39:$C$758,СВЦЭМ!$A$39:$A$758,$A98,СВЦЭМ!$B$39:$B$758,F$83)+'СЕТ СН'!$H$12+СВЦЭМ!$D$10+'СЕТ СН'!$H$6-'СЕТ СН'!$H$22</f>
        <v>2388.8190452899998</v>
      </c>
      <c r="G98" s="36">
        <f>SUMIFS(СВЦЭМ!$C$39:$C$758,СВЦЭМ!$A$39:$A$758,$A98,СВЦЭМ!$B$39:$B$758,G$83)+'СЕТ СН'!$H$12+СВЦЭМ!$D$10+'СЕТ СН'!$H$6-'СЕТ СН'!$H$22</f>
        <v>2296.6181011900003</v>
      </c>
      <c r="H98" s="36">
        <f>SUMIFS(СВЦЭМ!$C$39:$C$758,СВЦЭМ!$A$39:$A$758,$A98,СВЦЭМ!$B$39:$B$758,H$83)+'СЕТ СН'!$H$12+СВЦЭМ!$D$10+'СЕТ СН'!$H$6-'СЕТ СН'!$H$22</f>
        <v>2214.7000870400002</v>
      </c>
      <c r="I98" s="36">
        <f>SUMIFS(СВЦЭМ!$C$39:$C$758,СВЦЭМ!$A$39:$A$758,$A98,СВЦЭМ!$B$39:$B$758,I$83)+'СЕТ СН'!$H$12+СВЦЭМ!$D$10+'СЕТ СН'!$H$6-'СЕТ СН'!$H$22</f>
        <v>2155.3469583199999</v>
      </c>
      <c r="J98" s="36">
        <f>SUMIFS(СВЦЭМ!$C$39:$C$758,СВЦЭМ!$A$39:$A$758,$A98,СВЦЭМ!$B$39:$B$758,J$83)+'СЕТ СН'!$H$12+СВЦЭМ!$D$10+'СЕТ СН'!$H$6-'СЕТ СН'!$H$22</f>
        <v>2115.7104962200001</v>
      </c>
      <c r="K98" s="36">
        <f>SUMIFS(СВЦЭМ!$C$39:$C$758,СВЦЭМ!$A$39:$A$758,$A98,СВЦЭМ!$B$39:$B$758,K$83)+'СЕТ СН'!$H$12+СВЦЭМ!$D$10+'СЕТ СН'!$H$6-'СЕТ СН'!$H$22</f>
        <v>2108.69194032</v>
      </c>
      <c r="L98" s="36">
        <f>SUMIFS(СВЦЭМ!$C$39:$C$758,СВЦЭМ!$A$39:$A$758,$A98,СВЦЭМ!$B$39:$B$758,L$83)+'СЕТ СН'!$H$12+СВЦЭМ!$D$10+'СЕТ СН'!$H$6-'СЕТ СН'!$H$22</f>
        <v>2109.22966064</v>
      </c>
      <c r="M98" s="36">
        <f>SUMIFS(СВЦЭМ!$C$39:$C$758,СВЦЭМ!$A$39:$A$758,$A98,СВЦЭМ!$B$39:$B$758,M$83)+'СЕТ СН'!$H$12+СВЦЭМ!$D$10+'СЕТ СН'!$H$6-'СЕТ СН'!$H$22</f>
        <v>2130.5086477</v>
      </c>
      <c r="N98" s="36">
        <f>SUMIFS(СВЦЭМ!$C$39:$C$758,СВЦЭМ!$A$39:$A$758,$A98,СВЦЭМ!$B$39:$B$758,N$83)+'СЕТ СН'!$H$12+СВЦЭМ!$D$10+'СЕТ СН'!$H$6-'СЕТ СН'!$H$22</f>
        <v>2144.4560852200002</v>
      </c>
      <c r="O98" s="36">
        <f>SUMIFS(СВЦЭМ!$C$39:$C$758,СВЦЭМ!$A$39:$A$758,$A98,СВЦЭМ!$B$39:$B$758,O$83)+'СЕТ СН'!$H$12+СВЦЭМ!$D$10+'СЕТ СН'!$H$6-'СЕТ СН'!$H$22</f>
        <v>2165.4427980700002</v>
      </c>
      <c r="P98" s="36">
        <f>SUMIFS(СВЦЭМ!$C$39:$C$758,СВЦЭМ!$A$39:$A$758,$A98,СВЦЭМ!$B$39:$B$758,P$83)+'СЕТ СН'!$H$12+СВЦЭМ!$D$10+'СЕТ СН'!$H$6-'СЕТ СН'!$H$22</f>
        <v>2181.1862294800003</v>
      </c>
      <c r="Q98" s="36">
        <f>SUMIFS(СВЦЭМ!$C$39:$C$758,СВЦЭМ!$A$39:$A$758,$A98,СВЦЭМ!$B$39:$B$758,Q$83)+'СЕТ СН'!$H$12+СВЦЭМ!$D$10+'СЕТ СН'!$H$6-'СЕТ СН'!$H$22</f>
        <v>2188.8364678299999</v>
      </c>
      <c r="R98" s="36">
        <f>SUMIFS(СВЦЭМ!$C$39:$C$758,СВЦЭМ!$A$39:$A$758,$A98,СВЦЭМ!$B$39:$B$758,R$83)+'СЕТ СН'!$H$12+СВЦЭМ!$D$10+'СЕТ СН'!$H$6-'СЕТ СН'!$H$22</f>
        <v>2199.92774792</v>
      </c>
      <c r="S98" s="36">
        <f>SUMIFS(СВЦЭМ!$C$39:$C$758,СВЦЭМ!$A$39:$A$758,$A98,СВЦЭМ!$B$39:$B$758,S$83)+'СЕТ СН'!$H$12+СВЦЭМ!$D$10+'СЕТ СН'!$H$6-'СЕТ СН'!$H$22</f>
        <v>2198.7486788300002</v>
      </c>
      <c r="T98" s="36">
        <f>SUMIFS(СВЦЭМ!$C$39:$C$758,СВЦЭМ!$A$39:$A$758,$A98,СВЦЭМ!$B$39:$B$758,T$83)+'СЕТ СН'!$H$12+СВЦЭМ!$D$10+'СЕТ СН'!$H$6-'СЕТ СН'!$H$22</f>
        <v>2164.3615537599999</v>
      </c>
      <c r="U98" s="36">
        <f>SUMIFS(СВЦЭМ!$C$39:$C$758,СВЦЭМ!$A$39:$A$758,$A98,СВЦЭМ!$B$39:$B$758,U$83)+'СЕТ СН'!$H$12+СВЦЭМ!$D$10+'СЕТ СН'!$H$6-'СЕТ СН'!$H$22</f>
        <v>2131.4035524199999</v>
      </c>
      <c r="V98" s="36">
        <f>SUMIFS(СВЦЭМ!$C$39:$C$758,СВЦЭМ!$A$39:$A$758,$A98,СВЦЭМ!$B$39:$B$758,V$83)+'СЕТ СН'!$H$12+СВЦЭМ!$D$10+'СЕТ СН'!$H$6-'СЕТ СН'!$H$22</f>
        <v>2121.6677764599999</v>
      </c>
      <c r="W98" s="36">
        <f>SUMIFS(СВЦЭМ!$C$39:$C$758,СВЦЭМ!$A$39:$A$758,$A98,СВЦЭМ!$B$39:$B$758,W$83)+'СЕТ СН'!$H$12+СВЦЭМ!$D$10+'СЕТ СН'!$H$6-'СЕТ СН'!$H$22</f>
        <v>2114.4975376500001</v>
      </c>
      <c r="X98" s="36">
        <f>SUMIFS(СВЦЭМ!$C$39:$C$758,СВЦЭМ!$A$39:$A$758,$A98,СВЦЭМ!$B$39:$B$758,X$83)+'СЕТ СН'!$H$12+СВЦЭМ!$D$10+'СЕТ СН'!$H$6-'СЕТ СН'!$H$22</f>
        <v>2124.09696317</v>
      </c>
      <c r="Y98" s="36">
        <f>SUMIFS(СВЦЭМ!$C$39:$C$758,СВЦЭМ!$A$39:$A$758,$A98,СВЦЭМ!$B$39:$B$758,Y$83)+'СЕТ СН'!$H$12+СВЦЭМ!$D$10+'СЕТ СН'!$H$6-'СЕТ СН'!$H$22</f>
        <v>2174.0648368100001</v>
      </c>
    </row>
    <row r="99" spans="1:25" ht="15.75" x14ac:dyDescent="0.2">
      <c r="A99" s="35">
        <f t="shared" si="2"/>
        <v>45398</v>
      </c>
      <c r="B99" s="36">
        <f>SUMIFS(СВЦЭМ!$C$39:$C$758,СВЦЭМ!$A$39:$A$758,$A99,СВЦЭМ!$B$39:$B$758,B$83)+'СЕТ СН'!$H$12+СВЦЭМ!$D$10+'СЕТ СН'!$H$6-'СЕТ СН'!$H$22</f>
        <v>2282.3344548800001</v>
      </c>
      <c r="C99" s="36">
        <f>SUMIFS(СВЦЭМ!$C$39:$C$758,СВЦЭМ!$A$39:$A$758,$A99,СВЦЭМ!$B$39:$B$758,C$83)+'СЕТ СН'!$H$12+СВЦЭМ!$D$10+'СЕТ СН'!$H$6-'СЕТ СН'!$H$22</f>
        <v>2329.19796425</v>
      </c>
      <c r="D99" s="36">
        <f>SUMIFS(СВЦЭМ!$C$39:$C$758,СВЦЭМ!$A$39:$A$758,$A99,СВЦЭМ!$B$39:$B$758,D$83)+'СЕТ СН'!$H$12+СВЦЭМ!$D$10+'СЕТ СН'!$H$6-'СЕТ СН'!$H$22</f>
        <v>2376.8879264100001</v>
      </c>
      <c r="E99" s="36">
        <f>SUMIFS(СВЦЭМ!$C$39:$C$758,СВЦЭМ!$A$39:$A$758,$A99,СВЦЭМ!$B$39:$B$758,E$83)+'СЕТ СН'!$H$12+СВЦЭМ!$D$10+'СЕТ СН'!$H$6-'СЕТ СН'!$H$22</f>
        <v>2398.3239616400001</v>
      </c>
      <c r="F99" s="36">
        <f>SUMIFS(СВЦЭМ!$C$39:$C$758,СВЦЭМ!$A$39:$A$758,$A99,СВЦЭМ!$B$39:$B$758,F$83)+'СЕТ СН'!$H$12+СВЦЭМ!$D$10+'СЕТ СН'!$H$6-'СЕТ СН'!$H$22</f>
        <v>2397.9467006</v>
      </c>
      <c r="G99" s="36">
        <f>SUMIFS(СВЦЭМ!$C$39:$C$758,СВЦЭМ!$A$39:$A$758,$A99,СВЦЭМ!$B$39:$B$758,G$83)+'СЕТ СН'!$H$12+СВЦЭМ!$D$10+'СЕТ СН'!$H$6-'СЕТ СН'!$H$22</f>
        <v>2370.6915786</v>
      </c>
      <c r="H99" s="36">
        <f>SUMIFS(СВЦЭМ!$C$39:$C$758,СВЦЭМ!$A$39:$A$758,$A99,СВЦЭМ!$B$39:$B$758,H$83)+'СЕТ СН'!$H$12+СВЦЭМ!$D$10+'СЕТ СН'!$H$6-'СЕТ СН'!$H$22</f>
        <v>2288.6241050500003</v>
      </c>
      <c r="I99" s="36">
        <f>SUMIFS(СВЦЭМ!$C$39:$C$758,СВЦЭМ!$A$39:$A$758,$A99,СВЦЭМ!$B$39:$B$758,I$83)+'СЕТ СН'!$H$12+СВЦЭМ!$D$10+'СЕТ СН'!$H$6-'СЕТ СН'!$H$22</f>
        <v>2221.9484625999999</v>
      </c>
      <c r="J99" s="36">
        <f>SUMIFS(СВЦЭМ!$C$39:$C$758,СВЦЭМ!$A$39:$A$758,$A99,СВЦЭМ!$B$39:$B$758,J$83)+'СЕТ СН'!$H$12+СВЦЭМ!$D$10+'СЕТ СН'!$H$6-'СЕТ СН'!$H$22</f>
        <v>2173.0362165000001</v>
      </c>
      <c r="K99" s="36">
        <f>SUMIFS(СВЦЭМ!$C$39:$C$758,СВЦЭМ!$A$39:$A$758,$A99,СВЦЭМ!$B$39:$B$758,K$83)+'СЕТ СН'!$H$12+СВЦЭМ!$D$10+'СЕТ СН'!$H$6-'СЕТ СН'!$H$22</f>
        <v>2160.1106030000001</v>
      </c>
      <c r="L99" s="36">
        <f>SUMIFS(СВЦЭМ!$C$39:$C$758,СВЦЭМ!$A$39:$A$758,$A99,СВЦЭМ!$B$39:$B$758,L$83)+'СЕТ СН'!$H$12+СВЦЭМ!$D$10+'СЕТ СН'!$H$6-'СЕТ СН'!$H$22</f>
        <v>2163.7578366900002</v>
      </c>
      <c r="M99" s="36">
        <f>SUMIFS(СВЦЭМ!$C$39:$C$758,СВЦЭМ!$A$39:$A$758,$A99,СВЦЭМ!$B$39:$B$758,M$83)+'СЕТ СН'!$H$12+СВЦЭМ!$D$10+'СЕТ СН'!$H$6-'СЕТ СН'!$H$22</f>
        <v>2180.24409767</v>
      </c>
      <c r="N99" s="36">
        <f>SUMIFS(СВЦЭМ!$C$39:$C$758,СВЦЭМ!$A$39:$A$758,$A99,СВЦЭМ!$B$39:$B$758,N$83)+'СЕТ СН'!$H$12+СВЦЭМ!$D$10+'СЕТ СН'!$H$6-'СЕТ СН'!$H$22</f>
        <v>2184.4957116599999</v>
      </c>
      <c r="O99" s="36">
        <f>SUMIFS(СВЦЭМ!$C$39:$C$758,СВЦЭМ!$A$39:$A$758,$A99,СВЦЭМ!$B$39:$B$758,O$83)+'СЕТ СН'!$H$12+СВЦЭМ!$D$10+'СЕТ СН'!$H$6-'СЕТ СН'!$H$22</f>
        <v>2193.7630149199999</v>
      </c>
      <c r="P99" s="36">
        <f>SUMIFS(СВЦЭМ!$C$39:$C$758,СВЦЭМ!$A$39:$A$758,$A99,СВЦЭМ!$B$39:$B$758,P$83)+'СЕТ СН'!$H$12+СВЦЭМ!$D$10+'СЕТ СН'!$H$6-'СЕТ СН'!$H$22</f>
        <v>2207.6314744800002</v>
      </c>
      <c r="Q99" s="36">
        <f>SUMIFS(СВЦЭМ!$C$39:$C$758,СВЦЭМ!$A$39:$A$758,$A99,СВЦЭМ!$B$39:$B$758,Q$83)+'СЕТ СН'!$H$12+СВЦЭМ!$D$10+'СЕТ СН'!$H$6-'СЕТ СН'!$H$22</f>
        <v>2215.8303998199999</v>
      </c>
      <c r="R99" s="36">
        <f>SUMIFS(СВЦЭМ!$C$39:$C$758,СВЦЭМ!$A$39:$A$758,$A99,СВЦЭМ!$B$39:$B$758,R$83)+'СЕТ СН'!$H$12+СВЦЭМ!$D$10+'СЕТ СН'!$H$6-'СЕТ СН'!$H$22</f>
        <v>2228.6079804000001</v>
      </c>
      <c r="S99" s="36">
        <f>SUMIFS(СВЦЭМ!$C$39:$C$758,СВЦЭМ!$A$39:$A$758,$A99,СВЦЭМ!$B$39:$B$758,S$83)+'СЕТ СН'!$H$12+СВЦЭМ!$D$10+'СЕТ СН'!$H$6-'СЕТ СН'!$H$22</f>
        <v>2209.6818986100002</v>
      </c>
      <c r="T99" s="36">
        <f>SUMIFS(СВЦЭМ!$C$39:$C$758,СВЦЭМ!$A$39:$A$758,$A99,СВЦЭМ!$B$39:$B$758,T$83)+'СЕТ СН'!$H$12+СВЦЭМ!$D$10+'СЕТ СН'!$H$6-'СЕТ СН'!$H$22</f>
        <v>2159.09859542</v>
      </c>
      <c r="U99" s="36">
        <f>SUMIFS(СВЦЭМ!$C$39:$C$758,СВЦЭМ!$A$39:$A$758,$A99,СВЦЭМ!$B$39:$B$758,U$83)+'СЕТ СН'!$H$12+СВЦЭМ!$D$10+'СЕТ СН'!$H$6-'СЕТ СН'!$H$22</f>
        <v>2189.2226727400002</v>
      </c>
      <c r="V99" s="36">
        <f>SUMIFS(СВЦЭМ!$C$39:$C$758,СВЦЭМ!$A$39:$A$758,$A99,СВЦЭМ!$B$39:$B$758,V$83)+'СЕТ СН'!$H$12+СВЦЭМ!$D$10+'СЕТ СН'!$H$6-'СЕТ СН'!$H$22</f>
        <v>2159.7620446400001</v>
      </c>
      <c r="W99" s="36">
        <f>SUMIFS(СВЦЭМ!$C$39:$C$758,СВЦЭМ!$A$39:$A$758,$A99,СВЦЭМ!$B$39:$B$758,W$83)+'СЕТ СН'!$H$12+СВЦЭМ!$D$10+'СЕТ СН'!$H$6-'СЕТ СН'!$H$22</f>
        <v>2141.3766007300001</v>
      </c>
      <c r="X99" s="36">
        <f>SUMIFS(СВЦЭМ!$C$39:$C$758,СВЦЭМ!$A$39:$A$758,$A99,СВЦЭМ!$B$39:$B$758,X$83)+'СЕТ СН'!$H$12+СВЦЭМ!$D$10+'СЕТ СН'!$H$6-'СЕТ СН'!$H$22</f>
        <v>2144.7506647999999</v>
      </c>
      <c r="Y99" s="36">
        <f>SUMIFS(СВЦЭМ!$C$39:$C$758,СВЦЭМ!$A$39:$A$758,$A99,СВЦЭМ!$B$39:$B$758,Y$83)+'СЕТ СН'!$H$12+СВЦЭМ!$D$10+'СЕТ СН'!$H$6-'СЕТ СН'!$H$22</f>
        <v>2157.4233520100001</v>
      </c>
    </row>
    <row r="100" spans="1:25" ht="15.75" x14ac:dyDescent="0.2">
      <c r="A100" s="35">
        <f t="shared" si="2"/>
        <v>45399</v>
      </c>
      <c r="B100" s="36">
        <f>SUMIFS(СВЦЭМ!$C$39:$C$758,СВЦЭМ!$A$39:$A$758,$A100,СВЦЭМ!$B$39:$B$758,B$83)+'СЕТ СН'!$H$12+СВЦЭМ!$D$10+'СЕТ СН'!$H$6-'СЕТ СН'!$H$22</f>
        <v>2207.4502709799999</v>
      </c>
      <c r="C100" s="36">
        <f>SUMIFS(СВЦЭМ!$C$39:$C$758,СВЦЭМ!$A$39:$A$758,$A100,СВЦЭМ!$B$39:$B$758,C$83)+'СЕТ СН'!$H$12+СВЦЭМ!$D$10+'СЕТ СН'!$H$6-'СЕТ СН'!$H$22</f>
        <v>2275.13802003</v>
      </c>
      <c r="D100" s="36">
        <f>SUMIFS(СВЦЭМ!$C$39:$C$758,СВЦЭМ!$A$39:$A$758,$A100,СВЦЭМ!$B$39:$B$758,D$83)+'СЕТ СН'!$H$12+СВЦЭМ!$D$10+'СЕТ СН'!$H$6-'СЕТ СН'!$H$22</f>
        <v>2297.2255039699999</v>
      </c>
      <c r="E100" s="36">
        <f>SUMIFS(СВЦЭМ!$C$39:$C$758,СВЦЭМ!$A$39:$A$758,$A100,СВЦЭМ!$B$39:$B$758,E$83)+'СЕТ СН'!$H$12+СВЦЭМ!$D$10+'СЕТ СН'!$H$6-'СЕТ СН'!$H$22</f>
        <v>2307.5883118699999</v>
      </c>
      <c r="F100" s="36">
        <f>SUMIFS(СВЦЭМ!$C$39:$C$758,СВЦЭМ!$A$39:$A$758,$A100,СВЦЭМ!$B$39:$B$758,F$83)+'СЕТ СН'!$H$12+СВЦЭМ!$D$10+'СЕТ СН'!$H$6-'СЕТ СН'!$H$22</f>
        <v>2297.9749659399999</v>
      </c>
      <c r="G100" s="36">
        <f>SUMIFS(СВЦЭМ!$C$39:$C$758,СВЦЭМ!$A$39:$A$758,$A100,СВЦЭМ!$B$39:$B$758,G$83)+'СЕТ СН'!$H$12+СВЦЭМ!$D$10+'СЕТ СН'!$H$6-'СЕТ СН'!$H$22</f>
        <v>2277.3002396800002</v>
      </c>
      <c r="H100" s="36">
        <f>SUMIFS(СВЦЭМ!$C$39:$C$758,СВЦЭМ!$A$39:$A$758,$A100,СВЦЭМ!$B$39:$B$758,H$83)+'СЕТ СН'!$H$12+СВЦЭМ!$D$10+'СЕТ СН'!$H$6-'СЕТ СН'!$H$22</f>
        <v>2204.55280111</v>
      </c>
      <c r="I100" s="36">
        <f>SUMIFS(СВЦЭМ!$C$39:$C$758,СВЦЭМ!$A$39:$A$758,$A100,СВЦЭМ!$B$39:$B$758,I$83)+'СЕТ СН'!$H$12+СВЦЭМ!$D$10+'СЕТ СН'!$H$6-'СЕТ СН'!$H$22</f>
        <v>2135.2646125400001</v>
      </c>
      <c r="J100" s="36">
        <f>SUMIFS(СВЦЭМ!$C$39:$C$758,СВЦЭМ!$A$39:$A$758,$A100,СВЦЭМ!$B$39:$B$758,J$83)+'СЕТ СН'!$H$12+СВЦЭМ!$D$10+'СЕТ СН'!$H$6-'СЕТ СН'!$H$22</f>
        <v>2078.6529141400001</v>
      </c>
      <c r="K100" s="36">
        <f>SUMIFS(СВЦЭМ!$C$39:$C$758,СВЦЭМ!$A$39:$A$758,$A100,СВЦЭМ!$B$39:$B$758,K$83)+'СЕТ СН'!$H$12+СВЦЭМ!$D$10+'СЕТ СН'!$H$6-'СЕТ СН'!$H$22</f>
        <v>2049.25066032</v>
      </c>
      <c r="L100" s="36">
        <f>SUMIFS(СВЦЭМ!$C$39:$C$758,СВЦЭМ!$A$39:$A$758,$A100,СВЦЭМ!$B$39:$B$758,L$83)+'СЕТ СН'!$H$12+СВЦЭМ!$D$10+'СЕТ СН'!$H$6-'СЕТ СН'!$H$22</f>
        <v>2059.1782100300002</v>
      </c>
      <c r="M100" s="36">
        <f>SUMIFS(СВЦЭМ!$C$39:$C$758,СВЦЭМ!$A$39:$A$758,$A100,СВЦЭМ!$B$39:$B$758,M$83)+'СЕТ СН'!$H$12+СВЦЭМ!$D$10+'СЕТ СН'!$H$6-'СЕТ СН'!$H$22</f>
        <v>2075.9622464700001</v>
      </c>
      <c r="N100" s="36">
        <f>SUMIFS(СВЦЭМ!$C$39:$C$758,СВЦЭМ!$A$39:$A$758,$A100,СВЦЭМ!$B$39:$B$758,N$83)+'СЕТ СН'!$H$12+СВЦЭМ!$D$10+'СЕТ СН'!$H$6-'СЕТ СН'!$H$22</f>
        <v>2075.5756200400001</v>
      </c>
      <c r="O100" s="36">
        <f>SUMIFS(СВЦЭМ!$C$39:$C$758,СВЦЭМ!$A$39:$A$758,$A100,СВЦЭМ!$B$39:$B$758,O$83)+'СЕТ СН'!$H$12+СВЦЭМ!$D$10+'СЕТ СН'!$H$6-'СЕТ СН'!$H$22</f>
        <v>2106.4592423100003</v>
      </c>
      <c r="P100" s="36">
        <f>SUMIFS(СВЦЭМ!$C$39:$C$758,СВЦЭМ!$A$39:$A$758,$A100,СВЦЭМ!$B$39:$B$758,P$83)+'СЕТ СН'!$H$12+СВЦЭМ!$D$10+'СЕТ СН'!$H$6-'СЕТ СН'!$H$22</f>
        <v>2101.9054482699999</v>
      </c>
      <c r="Q100" s="36">
        <f>SUMIFS(СВЦЭМ!$C$39:$C$758,СВЦЭМ!$A$39:$A$758,$A100,СВЦЭМ!$B$39:$B$758,Q$83)+'СЕТ СН'!$H$12+СВЦЭМ!$D$10+'СЕТ СН'!$H$6-'СЕТ СН'!$H$22</f>
        <v>2116.2540054999999</v>
      </c>
      <c r="R100" s="36">
        <f>SUMIFS(СВЦЭМ!$C$39:$C$758,СВЦЭМ!$A$39:$A$758,$A100,СВЦЭМ!$B$39:$B$758,R$83)+'СЕТ СН'!$H$12+СВЦЭМ!$D$10+'СЕТ СН'!$H$6-'СЕТ СН'!$H$22</f>
        <v>2124.6331246200002</v>
      </c>
      <c r="S100" s="36">
        <f>SUMIFS(СВЦЭМ!$C$39:$C$758,СВЦЭМ!$A$39:$A$758,$A100,СВЦЭМ!$B$39:$B$758,S$83)+'СЕТ СН'!$H$12+СВЦЭМ!$D$10+'СЕТ СН'!$H$6-'СЕТ СН'!$H$22</f>
        <v>2103.4764478699999</v>
      </c>
      <c r="T100" s="36">
        <f>SUMIFS(СВЦЭМ!$C$39:$C$758,СВЦЭМ!$A$39:$A$758,$A100,СВЦЭМ!$B$39:$B$758,T$83)+'СЕТ СН'!$H$12+СВЦЭМ!$D$10+'СЕТ СН'!$H$6-'СЕТ СН'!$H$22</f>
        <v>2087.6631831499999</v>
      </c>
      <c r="U100" s="36">
        <f>SUMIFS(СВЦЭМ!$C$39:$C$758,СВЦЭМ!$A$39:$A$758,$A100,СВЦЭМ!$B$39:$B$758,U$83)+'СЕТ СН'!$H$12+СВЦЭМ!$D$10+'СЕТ СН'!$H$6-'СЕТ СН'!$H$22</f>
        <v>2069.9391059499999</v>
      </c>
      <c r="V100" s="36">
        <f>SUMIFS(СВЦЭМ!$C$39:$C$758,СВЦЭМ!$A$39:$A$758,$A100,СВЦЭМ!$B$39:$B$758,V$83)+'СЕТ СН'!$H$12+СВЦЭМ!$D$10+'СЕТ СН'!$H$6-'СЕТ СН'!$H$22</f>
        <v>2040.84404952</v>
      </c>
      <c r="W100" s="36">
        <f>SUMIFS(СВЦЭМ!$C$39:$C$758,СВЦЭМ!$A$39:$A$758,$A100,СВЦЭМ!$B$39:$B$758,W$83)+'СЕТ СН'!$H$12+СВЦЭМ!$D$10+'СЕТ СН'!$H$6-'СЕТ СН'!$H$22</f>
        <v>2029.9919808899999</v>
      </c>
      <c r="X100" s="36">
        <f>SUMIFS(СВЦЭМ!$C$39:$C$758,СВЦЭМ!$A$39:$A$758,$A100,СВЦЭМ!$B$39:$B$758,X$83)+'СЕТ СН'!$H$12+СВЦЭМ!$D$10+'СЕТ СН'!$H$6-'СЕТ СН'!$H$22</f>
        <v>2075.93642469</v>
      </c>
      <c r="Y100" s="36">
        <f>SUMIFS(СВЦЭМ!$C$39:$C$758,СВЦЭМ!$A$39:$A$758,$A100,СВЦЭМ!$B$39:$B$758,Y$83)+'СЕТ СН'!$H$12+СВЦЭМ!$D$10+'СЕТ СН'!$H$6-'СЕТ СН'!$H$22</f>
        <v>2105.0105126100002</v>
      </c>
    </row>
    <row r="101" spans="1:25" ht="15.75" x14ac:dyDescent="0.2">
      <c r="A101" s="35">
        <f t="shared" si="2"/>
        <v>45400</v>
      </c>
      <c r="B101" s="36">
        <f>SUMIFS(СВЦЭМ!$C$39:$C$758,СВЦЭМ!$A$39:$A$758,$A101,СВЦЭМ!$B$39:$B$758,B$83)+'СЕТ СН'!$H$12+СВЦЭМ!$D$10+'СЕТ СН'!$H$6-'СЕТ СН'!$H$22</f>
        <v>2227.1089411500002</v>
      </c>
      <c r="C101" s="36">
        <f>SUMIFS(СВЦЭМ!$C$39:$C$758,СВЦЭМ!$A$39:$A$758,$A101,СВЦЭМ!$B$39:$B$758,C$83)+'СЕТ СН'!$H$12+СВЦЭМ!$D$10+'СЕТ СН'!$H$6-'СЕТ СН'!$H$22</f>
        <v>2214.4880395</v>
      </c>
      <c r="D101" s="36">
        <f>SUMIFS(СВЦЭМ!$C$39:$C$758,СВЦЭМ!$A$39:$A$758,$A101,СВЦЭМ!$B$39:$B$758,D$83)+'СЕТ СН'!$H$12+СВЦЭМ!$D$10+'СЕТ СН'!$H$6-'СЕТ СН'!$H$22</f>
        <v>2240.54650984</v>
      </c>
      <c r="E101" s="36">
        <f>SUMIFS(СВЦЭМ!$C$39:$C$758,СВЦЭМ!$A$39:$A$758,$A101,СВЦЭМ!$B$39:$B$758,E$83)+'СЕТ СН'!$H$12+СВЦЭМ!$D$10+'СЕТ СН'!$H$6-'СЕТ СН'!$H$22</f>
        <v>2246.12466894</v>
      </c>
      <c r="F101" s="36">
        <f>SUMIFS(СВЦЭМ!$C$39:$C$758,СВЦЭМ!$A$39:$A$758,$A101,СВЦЭМ!$B$39:$B$758,F$83)+'СЕТ СН'!$H$12+СВЦЭМ!$D$10+'СЕТ СН'!$H$6-'СЕТ СН'!$H$22</f>
        <v>2245.27139274</v>
      </c>
      <c r="G101" s="36">
        <f>SUMIFS(СВЦЭМ!$C$39:$C$758,СВЦЭМ!$A$39:$A$758,$A101,СВЦЭМ!$B$39:$B$758,G$83)+'СЕТ СН'!$H$12+СВЦЭМ!$D$10+'СЕТ СН'!$H$6-'СЕТ СН'!$H$22</f>
        <v>2229.4000209000001</v>
      </c>
      <c r="H101" s="36">
        <f>SUMIFS(СВЦЭМ!$C$39:$C$758,СВЦЭМ!$A$39:$A$758,$A101,СВЦЭМ!$B$39:$B$758,H$83)+'СЕТ СН'!$H$12+СВЦЭМ!$D$10+'СЕТ СН'!$H$6-'СЕТ СН'!$H$22</f>
        <v>2175.7077248700002</v>
      </c>
      <c r="I101" s="36">
        <f>SUMIFS(СВЦЭМ!$C$39:$C$758,СВЦЭМ!$A$39:$A$758,$A101,СВЦЭМ!$B$39:$B$758,I$83)+'СЕТ СН'!$H$12+СВЦЭМ!$D$10+'СЕТ СН'!$H$6-'СЕТ СН'!$H$22</f>
        <v>2097.21616718</v>
      </c>
      <c r="J101" s="36">
        <f>SUMIFS(СВЦЭМ!$C$39:$C$758,СВЦЭМ!$A$39:$A$758,$A101,СВЦЭМ!$B$39:$B$758,J$83)+'СЕТ СН'!$H$12+СВЦЭМ!$D$10+'СЕТ СН'!$H$6-'СЕТ СН'!$H$22</f>
        <v>2055.8287188200002</v>
      </c>
      <c r="K101" s="36">
        <f>SUMIFS(СВЦЭМ!$C$39:$C$758,СВЦЭМ!$A$39:$A$758,$A101,СВЦЭМ!$B$39:$B$758,K$83)+'СЕТ СН'!$H$12+СВЦЭМ!$D$10+'СЕТ СН'!$H$6-'СЕТ СН'!$H$22</f>
        <v>2012.0705648999999</v>
      </c>
      <c r="L101" s="36">
        <f>SUMIFS(СВЦЭМ!$C$39:$C$758,СВЦЭМ!$A$39:$A$758,$A101,СВЦЭМ!$B$39:$B$758,L$83)+'СЕТ СН'!$H$12+СВЦЭМ!$D$10+'СЕТ СН'!$H$6-'СЕТ СН'!$H$22</f>
        <v>2005.7735518299999</v>
      </c>
      <c r="M101" s="36">
        <f>SUMIFS(СВЦЭМ!$C$39:$C$758,СВЦЭМ!$A$39:$A$758,$A101,СВЦЭМ!$B$39:$B$758,M$83)+'СЕТ СН'!$H$12+СВЦЭМ!$D$10+'СЕТ СН'!$H$6-'СЕТ СН'!$H$22</f>
        <v>2088.1641969299999</v>
      </c>
      <c r="N101" s="36">
        <f>SUMIFS(СВЦЭМ!$C$39:$C$758,СВЦЭМ!$A$39:$A$758,$A101,СВЦЭМ!$B$39:$B$758,N$83)+'СЕТ СН'!$H$12+СВЦЭМ!$D$10+'СЕТ СН'!$H$6-'СЕТ СН'!$H$22</f>
        <v>2096.33661162</v>
      </c>
      <c r="O101" s="36">
        <f>SUMIFS(СВЦЭМ!$C$39:$C$758,СВЦЭМ!$A$39:$A$758,$A101,СВЦЭМ!$B$39:$B$758,O$83)+'СЕТ СН'!$H$12+СВЦЭМ!$D$10+'СЕТ СН'!$H$6-'СЕТ СН'!$H$22</f>
        <v>2118.2637334400001</v>
      </c>
      <c r="P101" s="36">
        <f>SUMIFS(СВЦЭМ!$C$39:$C$758,СВЦЭМ!$A$39:$A$758,$A101,СВЦЭМ!$B$39:$B$758,P$83)+'СЕТ СН'!$H$12+СВЦЭМ!$D$10+'СЕТ СН'!$H$6-'СЕТ СН'!$H$22</f>
        <v>2137.5091026099999</v>
      </c>
      <c r="Q101" s="36">
        <f>SUMIFS(СВЦЭМ!$C$39:$C$758,СВЦЭМ!$A$39:$A$758,$A101,СВЦЭМ!$B$39:$B$758,Q$83)+'СЕТ СН'!$H$12+СВЦЭМ!$D$10+'СЕТ СН'!$H$6-'СЕТ СН'!$H$22</f>
        <v>2155.62653056</v>
      </c>
      <c r="R101" s="36">
        <f>SUMIFS(СВЦЭМ!$C$39:$C$758,СВЦЭМ!$A$39:$A$758,$A101,СВЦЭМ!$B$39:$B$758,R$83)+'СЕТ СН'!$H$12+СВЦЭМ!$D$10+'СЕТ СН'!$H$6-'СЕТ СН'!$H$22</f>
        <v>2152.8667934700002</v>
      </c>
      <c r="S101" s="36">
        <f>SUMIFS(СВЦЭМ!$C$39:$C$758,СВЦЭМ!$A$39:$A$758,$A101,СВЦЭМ!$B$39:$B$758,S$83)+'СЕТ СН'!$H$12+СВЦЭМ!$D$10+'СЕТ СН'!$H$6-'СЕТ СН'!$H$22</f>
        <v>2145.0241223000003</v>
      </c>
      <c r="T101" s="36">
        <f>SUMIFS(СВЦЭМ!$C$39:$C$758,СВЦЭМ!$A$39:$A$758,$A101,СВЦЭМ!$B$39:$B$758,T$83)+'СЕТ СН'!$H$12+СВЦЭМ!$D$10+'СЕТ СН'!$H$6-'СЕТ СН'!$H$22</f>
        <v>2107.21742997</v>
      </c>
      <c r="U101" s="36">
        <f>SUMIFS(СВЦЭМ!$C$39:$C$758,СВЦЭМ!$A$39:$A$758,$A101,СВЦЭМ!$B$39:$B$758,U$83)+'СЕТ СН'!$H$12+СВЦЭМ!$D$10+'СЕТ СН'!$H$6-'СЕТ СН'!$H$22</f>
        <v>2111.5829447400001</v>
      </c>
      <c r="V101" s="36">
        <f>SUMIFS(СВЦЭМ!$C$39:$C$758,СВЦЭМ!$A$39:$A$758,$A101,СВЦЭМ!$B$39:$B$758,V$83)+'СЕТ СН'!$H$12+СВЦЭМ!$D$10+'СЕТ СН'!$H$6-'СЕТ СН'!$H$22</f>
        <v>2075.31992932</v>
      </c>
      <c r="W101" s="36">
        <f>SUMIFS(СВЦЭМ!$C$39:$C$758,СВЦЭМ!$A$39:$A$758,$A101,СВЦЭМ!$B$39:$B$758,W$83)+'СЕТ СН'!$H$12+СВЦЭМ!$D$10+'СЕТ СН'!$H$6-'СЕТ СН'!$H$22</f>
        <v>2046.5514389099999</v>
      </c>
      <c r="X101" s="36">
        <f>SUMIFS(СВЦЭМ!$C$39:$C$758,СВЦЭМ!$A$39:$A$758,$A101,СВЦЭМ!$B$39:$B$758,X$83)+'СЕТ СН'!$H$12+СВЦЭМ!$D$10+'СЕТ СН'!$H$6-'СЕТ СН'!$H$22</f>
        <v>2097.3571562500001</v>
      </c>
      <c r="Y101" s="36">
        <f>SUMIFS(СВЦЭМ!$C$39:$C$758,СВЦЭМ!$A$39:$A$758,$A101,СВЦЭМ!$B$39:$B$758,Y$83)+'СЕТ СН'!$H$12+СВЦЭМ!$D$10+'СЕТ СН'!$H$6-'СЕТ СН'!$H$22</f>
        <v>2164.9761431900001</v>
      </c>
    </row>
    <row r="102" spans="1:25" ht="15.75" x14ac:dyDescent="0.2">
      <c r="A102" s="35">
        <f t="shared" si="2"/>
        <v>45401</v>
      </c>
      <c r="B102" s="36">
        <f>SUMIFS(СВЦЭМ!$C$39:$C$758,СВЦЭМ!$A$39:$A$758,$A102,СВЦЭМ!$B$39:$B$758,B$83)+'СЕТ СН'!$H$12+СВЦЭМ!$D$10+'СЕТ СН'!$H$6-'СЕТ СН'!$H$22</f>
        <v>2191.5449239200002</v>
      </c>
      <c r="C102" s="36">
        <f>SUMIFS(СВЦЭМ!$C$39:$C$758,СВЦЭМ!$A$39:$A$758,$A102,СВЦЭМ!$B$39:$B$758,C$83)+'СЕТ СН'!$H$12+СВЦЭМ!$D$10+'СЕТ СН'!$H$6-'СЕТ СН'!$H$22</f>
        <v>2245.41730998</v>
      </c>
      <c r="D102" s="36">
        <f>SUMIFS(СВЦЭМ!$C$39:$C$758,СВЦЭМ!$A$39:$A$758,$A102,СВЦЭМ!$B$39:$B$758,D$83)+'СЕТ СН'!$H$12+СВЦЭМ!$D$10+'СЕТ СН'!$H$6-'СЕТ СН'!$H$22</f>
        <v>2266.5345451399999</v>
      </c>
      <c r="E102" s="36">
        <f>SUMIFS(СВЦЭМ!$C$39:$C$758,СВЦЭМ!$A$39:$A$758,$A102,СВЦЭМ!$B$39:$B$758,E$83)+'СЕТ СН'!$H$12+СВЦЭМ!$D$10+'СЕТ СН'!$H$6-'СЕТ СН'!$H$22</f>
        <v>2275.9588774500003</v>
      </c>
      <c r="F102" s="36">
        <f>SUMIFS(СВЦЭМ!$C$39:$C$758,СВЦЭМ!$A$39:$A$758,$A102,СВЦЭМ!$B$39:$B$758,F$83)+'СЕТ СН'!$H$12+СВЦЭМ!$D$10+'СЕТ СН'!$H$6-'СЕТ СН'!$H$22</f>
        <v>2245.92663808</v>
      </c>
      <c r="G102" s="36">
        <f>SUMIFS(СВЦЭМ!$C$39:$C$758,СВЦЭМ!$A$39:$A$758,$A102,СВЦЭМ!$B$39:$B$758,G$83)+'СЕТ СН'!$H$12+СВЦЭМ!$D$10+'СЕТ СН'!$H$6-'СЕТ СН'!$H$22</f>
        <v>2240.3827111200003</v>
      </c>
      <c r="H102" s="36">
        <f>SUMIFS(СВЦЭМ!$C$39:$C$758,СВЦЭМ!$A$39:$A$758,$A102,СВЦЭМ!$B$39:$B$758,H$83)+'СЕТ СН'!$H$12+СВЦЭМ!$D$10+'СЕТ СН'!$H$6-'СЕТ СН'!$H$22</f>
        <v>2148.78400289</v>
      </c>
      <c r="I102" s="36">
        <f>SUMIFS(СВЦЭМ!$C$39:$C$758,СВЦЭМ!$A$39:$A$758,$A102,СВЦЭМ!$B$39:$B$758,I$83)+'СЕТ СН'!$H$12+СВЦЭМ!$D$10+'СЕТ СН'!$H$6-'СЕТ СН'!$H$22</f>
        <v>2120.9585243900001</v>
      </c>
      <c r="J102" s="36">
        <f>SUMIFS(СВЦЭМ!$C$39:$C$758,СВЦЭМ!$A$39:$A$758,$A102,СВЦЭМ!$B$39:$B$758,J$83)+'СЕТ СН'!$H$12+СВЦЭМ!$D$10+'СЕТ СН'!$H$6-'СЕТ СН'!$H$22</f>
        <v>2068.19106844</v>
      </c>
      <c r="K102" s="36">
        <f>SUMIFS(СВЦЭМ!$C$39:$C$758,СВЦЭМ!$A$39:$A$758,$A102,СВЦЭМ!$B$39:$B$758,K$83)+'СЕТ СН'!$H$12+СВЦЭМ!$D$10+'СЕТ СН'!$H$6-'СЕТ СН'!$H$22</f>
        <v>2076.9411898600001</v>
      </c>
      <c r="L102" s="36">
        <f>SUMIFS(СВЦЭМ!$C$39:$C$758,СВЦЭМ!$A$39:$A$758,$A102,СВЦЭМ!$B$39:$B$758,L$83)+'СЕТ СН'!$H$12+СВЦЭМ!$D$10+'СЕТ СН'!$H$6-'СЕТ СН'!$H$22</f>
        <v>2065.1355264200001</v>
      </c>
      <c r="M102" s="36">
        <f>SUMIFS(СВЦЭМ!$C$39:$C$758,СВЦЭМ!$A$39:$A$758,$A102,СВЦЭМ!$B$39:$B$758,M$83)+'СЕТ СН'!$H$12+СВЦЭМ!$D$10+'СЕТ СН'!$H$6-'СЕТ СН'!$H$22</f>
        <v>2071.4223910999999</v>
      </c>
      <c r="N102" s="36">
        <f>SUMIFS(СВЦЭМ!$C$39:$C$758,СВЦЭМ!$A$39:$A$758,$A102,СВЦЭМ!$B$39:$B$758,N$83)+'СЕТ СН'!$H$12+СВЦЭМ!$D$10+'СЕТ СН'!$H$6-'СЕТ СН'!$H$22</f>
        <v>2081.3420512799999</v>
      </c>
      <c r="O102" s="36">
        <f>SUMIFS(СВЦЭМ!$C$39:$C$758,СВЦЭМ!$A$39:$A$758,$A102,СВЦЭМ!$B$39:$B$758,O$83)+'СЕТ СН'!$H$12+СВЦЭМ!$D$10+'СЕТ СН'!$H$6-'СЕТ СН'!$H$22</f>
        <v>2078.7137596500002</v>
      </c>
      <c r="P102" s="36">
        <f>SUMIFS(СВЦЭМ!$C$39:$C$758,СВЦЭМ!$A$39:$A$758,$A102,СВЦЭМ!$B$39:$B$758,P$83)+'СЕТ СН'!$H$12+СВЦЭМ!$D$10+'СЕТ СН'!$H$6-'СЕТ СН'!$H$22</f>
        <v>2106.58300031</v>
      </c>
      <c r="Q102" s="36">
        <f>SUMIFS(СВЦЭМ!$C$39:$C$758,СВЦЭМ!$A$39:$A$758,$A102,СВЦЭМ!$B$39:$B$758,Q$83)+'СЕТ СН'!$H$12+СВЦЭМ!$D$10+'СЕТ СН'!$H$6-'СЕТ СН'!$H$22</f>
        <v>2116.3198056900001</v>
      </c>
      <c r="R102" s="36">
        <f>SUMIFS(СВЦЭМ!$C$39:$C$758,СВЦЭМ!$A$39:$A$758,$A102,СВЦЭМ!$B$39:$B$758,R$83)+'СЕТ СН'!$H$12+СВЦЭМ!$D$10+'СЕТ СН'!$H$6-'СЕТ СН'!$H$22</f>
        <v>2123.5028967500002</v>
      </c>
      <c r="S102" s="36">
        <f>SUMIFS(СВЦЭМ!$C$39:$C$758,СВЦЭМ!$A$39:$A$758,$A102,СВЦЭМ!$B$39:$B$758,S$83)+'СЕТ СН'!$H$12+СВЦЭМ!$D$10+'СЕТ СН'!$H$6-'СЕТ СН'!$H$22</f>
        <v>2161.0088683500003</v>
      </c>
      <c r="T102" s="36">
        <f>SUMIFS(СВЦЭМ!$C$39:$C$758,СВЦЭМ!$A$39:$A$758,$A102,СВЦЭМ!$B$39:$B$758,T$83)+'СЕТ СН'!$H$12+СВЦЭМ!$D$10+'СЕТ СН'!$H$6-'СЕТ СН'!$H$22</f>
        <v>2139.3444789300002</v>
      </c>
      <c r="U102" s="36">
        <f>SUMIFS(СВЦЭМ!$C$39:$C$758,СВЦЭМ!$A$39:$A$758,$A102,СВЦЭМ!$B$39:$B$758,U$83)+'СЕТ СН'!$H$12+СВЦЭМ!$D$10+'СЕТ СН'!$H$6-'СЕТ СН'!$H$22</f>
        <v>2047.65209185</v>
      </c>
      <c r="V102" s="36">
        <f>SUMIFS(СВЦЭМ!$C$39:$C$758,СВЦЭМ!$A$39:$A$758,$A102,СВЦЭМ!$B$39:$B$758,V$83)+'СЕТ СН'!$H$12+СВЦЭМ!$D$10+'СЕТ СН'!$H$6-'СЕТ СН'!$H$22</f>
        <v>2049.1244709900002</v>
      </c>
      <c r="W102" s="36">
        <f>SUMIFS(СВЦЭМ!$C$39:$C$758,СВЦЭМ!$A$39:$A$758,$A102,СВЦЭМ!$B$39:$B$758,W$83)+'СЕТ СН'!$H$12+СВЦЭМ!$D$10+'СЕТ СН'!$H$6-'СЕТ СН'!$H$22</f>
        <v>2036.7703781099999</v>
      </c>
      <c r="X102" s="36">
        <f>SUMIFS(СВЦЭМ!$C$39:$C$758,СВЦЭМ!$A$39:$A$758,$A102,СВЦЭМ!$B$39:$B$758,X$83)+'СЕТ СН'!$H$12+СВЦЭМ!$D$10+'СЕТ СН'!$H$6-'СЕТ СН'!$H$22</f>
        <v>2121.7876647100002</v>
      </c>
      <c r="Y102" s="36">
        <f>SUMIFS(СВЦЭМ!$C$39:$C$758,СВЦЭМ!$A$39:$A$758,$A102,СВЦЭМ!$B$39:$B$758,Y$83)+'СЕТ СН'!$H$12+СВЦЭМ!$D$10+'СЕТ СН'!$H$6-'СЕТ СН'!$H$22</f>
        <v>2144.64441971</v>
      </c>
    </row>
    <row r="103" spans="1:25" ht="15.75" x14ac:dyDescent="0.2">
      <c r="A103" s="35">
        <f t="shared" si="2"/>
        <v>45402</v>
      </c>
      <c r="B103" s="36">
        <f>SUMIFS(СВЦЭМ!$C$39:$C$758,СВЦЭМ!$A$39:$A$758,$A103,СВЦЭМ!$B$39:$B$758,B$83)+'СЕТ СН'!$H$12+СВЦЭМ!$D$10+'СЕТ СН'!$H$6-'СЕТ СН'!$H$22</f>
        <v>2095.1096854299999</v>
      </c>
      <c r="C103" s="36">
        <f>SUMIFS(СВЦЭМ!$C$39:$C$758,СВЦЭМ!$A$39:$A$758,$A103,СВЦЭМ!$B$39:$B$758,C$83)+'СЕТ СН'!$H$12+СВЦЭМ!$D$10+'СЕТ СН'!$H$6-'СЕТ СН'!$H$22</f>
        <v>2229.9111331700001</v>
      </c>
      <c r="D103" s="36">
        <f>SUMIFS(СВЦЭМ!$C$39:$C$758,СВЦЭМ!$A$39:$A$758,$A103,СВЦЭМ!$B$39:$B$758,D$83)+'СЕТ СН'!$H$12+СВЦЭМ!$D$10+'СЕТ СН'!$H$6-'СЕТ СН'!$H$22</f>
        <v>2347.98148739</v>
      </c>
      <c r="E103" s="36">
        <f>SUMIFS(СВЦЭМ!$C$39:$C$758,СВЦЭМ!$A$39:$A$758,$A103,СВЦЭМ!$B$39:$B$758,E$83)+'СЕТ СН'!$H$12+СВЦЭМ!$D$10+'СЕТ СН'!$H$6-'СЕТ СН'!$H$22</f>
        <v>2379.0063125699999</v>
      </c>
      <c r="F103" s="36">
        <f>SUMIFS(СВЦЭМ!$C$39:$C$758,СВЦЭМ!$A$39:$A$758,$A103,СВЦЭМ!$B$39:$B$758,F$83)+'СЕТ СН'!$H$12+СВЦЭМ!$D$10+'СЕТ СН'!$H$6-'СЕТ СН'!$H$22</f>
        <v>2379.3528456700001</v>
      </c>
      <c r="G103" s="36">
        <f>SUMIFS(СВЦЭМ!$C$39:$C$758,СВЦЭМ!$A$39:$A$758,$A103,СВЦЭМ!$B$39:$B$758,G$83)+'СЕТ СН'!$H$12+СВЦЭМ!$D$10+'СЕТ СН'!$H$6-'СЕТ СН'!$H$22</f>
        <v>2370.7391178100002</v>
      </c>
      <c r="H103" s="36">
        <f>SUMIFS(СВЦЭМ!$C$39:$C$758,СВЦЭМ!$A$39:$A$758,$A103,СВЦЭМ!$B$39:$B$758,H$83)+'СЕТ СН'!$H$12+СВЦЭМ!$D$10+'СЕТ СН'!$H$6-'СЕТ СН'!$H$22</f>
        <v>2332.2668524199999</v>
      </c>
      <c r="I103" s="36">
        <f>SUMIFS(СВЦЭМ!$C$39:$C$758,СВЦЭМ!$A$39:$A$758,$A103,СВЦЭМ!$B$39:$B$758,I$83)+'СЕТ СН'!$H$12+СВЦЭМ!$D$10+'СЕТ СН'!$H$6-'СЕТ СН'!$H$22</f>
        <v>2292.5856995300001</v>
      </c>
      <c r="J103" s="36">
        <f>SUMIFS(СВЦЭМ!$C$39:$C$758,СВЦЭМ!$A$39:$A$758,$A103,СВЦЭМ!$B$39:$B$758,J$83)+'СЕТ СН'!$H$12+СВЦЭМ!$D$10+'СЕТ СН'!$H$6-'СЕТ СН'!$H$22</f>
        <v>2181.3402911100002</v>
      </c>
      <c r="K103" s="36">
        <f>SUMIFS(СВЦЭМ!$C$39:$C$758,СВЦЭМ!$A$39:$A$758,$A103,СВЦЭМ!$B$39:$B$758,K$83)+'СЕТ СН'!$H$12+СВЦЭМ!$D$10+'СЕТ СН'!$H$6-'СЕТ СН'!$H$22</f>
        <v>2148.5208428400001</v>
      </c>
      <c r="L103" s="36">
        <f>SUMIFS(СВЦЭМ!$C$39:$C$758,СВЦЭМ!$A$39:$A$758,$A103,СВЦЭМ!$B$39:$B$758,L$83)+'СЕТ СН'!$H$12+СВЦЭМ!$D$10+'СЕТ СН'!$H$6-'СЕТ СН'!$H$22</f>
        <v>2142.1940298300001</v>
      </c>
      <c r="M103" s="36">
        <f>SUMIFS(СВЦЭМ!$C$39:$C$758,СВЦЭМ!$A$39:$A$758,$A103,СВЦЭМ!$B$39:$B$758,M$83)+'СЕТ СН'!$H$12+СВЦЭМ!$D$10+'СЕТ СН'!$H$6-'СЕТ СН'!$H$22</f>
        <v>2127.6011710799999</v>
      </c>
      <c r="N103" s="36">
        <f>SUMIFS(СВЦЭМ!$C$39:$C$758,СВЦЭМ!$A$39:$A$758,$A103,СВЦЭМ!$B$39:$B$758,N$83)+'СЕТ СН'!$H$12+СВЦЭМ!$D$10+'СЕТ СН'!$H$6-'СЕТ СН'!$H$22</f>
        <v>2117.38065198</v>
      </c>
      <c r="O103" s="36">
        <f>SUMIFS(СВЦЭМ!$C$39:$C$758,СВЦЭМ!$A$39:$A$758,$A103,СВЦЭМ!$B$39:$B$758,O$83)+'СЕТ СН'!$H$12+СВЦЭМ!$D$10+'СЕТ СН'!$H$6-'СЕТ СН'!$H$22</f>
        <v>2086.8382375400001</v>
      </c>
      <c r="P103" s="36">
        <f>SUMIFS(СВЦЭМ!$C$39:$C$758,СВЦЭМ!$A$39:$A$758,$A103,СВЦЭМ!$B$39:$B$758,P$83)+'СЕТ СН'!$H$12+СВЦЭМ!$D$10+'СЕТ СН'!$H$6-'СЕТ СН'!$H$22</f>
        <v>2093.6423673200002</v>
      </c>
      <c r="Q103" s="36">
        <f>SUMIFS(СВЦЭМ!$C$39:$C$758,СВЦЭМ!$A$39:$A$758,$A103,СВЦЭМ!$B$39:$B$758,Q$83)+'СЕТ СН'!$H$12+СВЦЭМ!$D$10+'СЕТ СН'!$H$6-'СЕТ СН'!$H$22</f>
        <v>2110.0103575000003</v>
      </c>
      <c r="R103" s="36">
        <f>SUMIFS(СВЦЭМ!$C$39:$C$758,СВЦЭМ!$A$39:$A$758,$A103,СВЦЭМ!$B$39:$B$758,R$83)+'СЕТ СН'!$H$12+СВЦЭМ!$D$10+'СЕТ СН'!$H$6-'СЕТ СН'!$H$22</f>
        <v>2194.1964306200002</v>
      </c>
      <c r="S103" s="36">
        <f>SUMIFS(СВЦЭМ!$C$39:$C$758,СВЦЭМ!$A$39:$A$758,$A103,СВЦЭМ!$B$39:$B$758,S$83)+'СЕТ СН'!$H$12+СВЦЭМ!$D$10+'СЕТ СН'!$H$6-'СЕТ СН'!$H$22</f>
        <v>2159.0014401900003</v>
      </c>
      <c r="T103" s="36">
        <f>SUMIFS(СВЦЭМ!$C$39:$C$758,СВЦЭМ!$A$39:$A$758,$A103,СВЦЭМ!$B$39:$B$758,T$83)+'СЕТ СН'!$H$12+СВЦЭМ!$D$10+'СЕТ СН'!$H$6-'СЕТ СН'!$H$22</f>
        <v>2138.0963699600002</v>
      </c>
      <c r="U103" s="36">
        <f>SUMIFS(СВЦЭМ!$C$39:$C$758,СВЦЭМ!$A$39:$A$758,$A103,СВЦЭМ!$B$39:$B$758,U$83)+'СЕТ СН'!$H$12+СВЦЭМ!$D$10+'СЕТ СН'!$H$6-'СЕТ СН'!$H$22</f>
        <v>2133.8596079700001</v>
      </c>
      <c r="V103" s="36">
        <f>SUMIFS(СВЦЭМ!$C$39:$C$758,СВЦЭМ!$A$39:$A$758,$A103,СВЦЭМ!$B$39:$B$758,V$83)+'СЕТ СН'!$H$12+СВЦЭМ!$D$10+'СЕТ СН'!$H$6-'СЕТ СН'!$H$22</f>
        <v>2099.9360665600002</v>
      </c>
      <c r="W103" s="36">
        <f>SUMIFS(СВЦЭМ!$C$39:$C$758,СВЦЭМ!$A$39:$A$758,$A103,СВЦЭМ!$B$39:$B$758,W$83)+'СЕТ СН'!$H$12+СВЦЭМ!$D$10+'СЕТ СН'!$H$6-'СЕТ СН'!$H$22</f>
        <v>2082.4032278600002</v>
      </c>
      <c r="X103" s="36">
        <f>SUMIFS(СВЦЭМ!$C$39:$C$758,СВЦЭМ!$A$39:$A$758,$A103,СВЦЭМ!$B$39:$B$758,X$83)+'СЕТ СН'!$H$12+СВЦЭМ!$D$10+'СЕТ СН'!$H$6-'СЕТ СН'!$H$22</f>
        <v>2120.7717163699999</v>
      </c>
      <c r="Y103" s="36">
        <f>SUMIFS(СВЦЭМ!$C$39:$C$758,СВЦЭМ!$A$39:$A$758,$A103,СВЦЭМ!$B$39:$B$758,Y$83)+'СЕТ СН'!$H$12+СВЦЭМ!$D$10+'СЕТ СН'!$H$6-'СЕТ СН'!$H$22</f>
        <v>2161.42878273</v>
      </c>
    </row>
    <row r="104" spans="1:25" ht="15.75" x14ac:dyDescent="0.2">
      <c r="A104" s="35">
        <f t="shared" si="2"/>
        <v>45403</v>
      </c>
      <c r="B104" s="36">
        <f>SUMIFS(СВЦЭМ!$C$39:$C$758,СВЦЭМ!$A$39:$A$758,$A104,СВЦЭМ!$B$39:$B$758,B$83)+'СЕТ СН'!$H$12+СВЦЭМ!$D$10+'СЕТ СН'!$H$6-'СЕТ СН'!$H$22</f>
        <v>2244.7727326899999</v>
      </c>
      <c r="C104" s="36">
        <f>SUMIFS(СВЦЭМ!$C$39:$C$758,СВЦЭМ!$A$39:$A$758,$A104,СВЦЭМ!$B$39:$B$758,C$83)+'СЕТ СН'!$H$12+СВЦЭМ!$D$10+'СЕТ СН'!$H$6-'СЕТ СН'!$H$22</f>
        <v>2307.60620978</v>
      </c>
      <c r="D104" s="36">
        <f>SUMIFS(СВЦЭМ!$C$39:$C$758,СВЦЭМ!$A$39:$A$758,$A104,СВЦЭМ!$B$39:$B$758,D$83)+'СЕТ СН'!$H$12+СВЦЭМ!$D$10+'СЕТ СН'!$H$6-'СЕТ СН'!$H$22</f>
        <v>2331.49405643</v>
      </c>
      <c r="E104" s="36">
        <f>SUMIFS(СВЦЭМ!$C$39:$C$758,СВЦЭМ!$A$39:$A$758,$A104,СВЦЭМ!$B$39:$B$758,E$83)+'СЕТ СН'!$H$12+СВЦЭМ!$D$10+'СЕТ СН'!$H$6-'СЕТ СН'!$H$22</f>
        <v>2340.4931693799999</v>
      </c>
      <c r="F104" s="36">
        <f>SUMIFS(СВЦЭМ!$C$39:$C$758,СВЦЭМ!$A$39:$A$758,$A104,СВЦЭМ!$B$39:$B$758,F$83)+'СЕТ СН'!$H$12+СВЦЭМ!$D$10+'СЕТ СН'!$H$6-'СЕТ СН'!$H$22</f>
        <v>2344.1301172099998</v>
      </c>
      <c r="G104" s="36">
        <f>SUMIFS(СВЦЭМ!$C$39:$C$758,СВЦЭМ!$A$39:$A$758,$A104,СВЦЭМ!$B$39:$B$758,G$83)+'СЕТ СН'!$H$12+СВЦЭМ!$D$10+'СЕТ СН'!$H$6-'СЕТ СН'!$H$22</f>
        <v>2320.2619706200003</v>
      </c>
      <c r="H104" s="36">
        <f>SUMIFS(СВЦЭМ!$C$39:$C$758,СВЦЭМ!$A$39:$A$758,$A104,СВЦЭМ!$B$39:$B$758,H$83)+'СЕТ СН'!$H$12+СВЦЭМ!$D$10+'СЕТ СН'!$H$6-'СЕТ СН'!$H$22</f>
        <v>2310.4568648700001</v>
      </c>
      <c r="I104" s="36">
        <f>SUMIFS(СВЦЭМ!$C$39:$C$758,СВЦЭМ!$A$39:$A$758,$A104,СВЦЭМ!$B$39:$B$758,I$83)+'СЕТ СН'!$H$12+СВЦЭМ!$D$10+'СЕТ СН'!$H$6-'СЕТ СН'!$H$22</f>
        <v>2286.9304958400003</v>
      </c>
      <c r="J104" s="36">
        <f>SUMIFS(СВЦЭМ!$C$39:$C$758,СВЦЭМ!$A$39:$A$758,$A104,СВЦЭМ!$B$39:$B$758,J$83)+'СЕТ СН'!$H$12+СВЦЭМ!$D$10+'СЕТ СН'!$H$6-'СЕТ СН'!$H$22</f>
        <v>2137.02435646</v>
      </c>
      <c r="K104" s="36">
        <f>SUMIFS(СВЦЭМ!$C$39:$C$758,СВЦЭМ!$A$39:$A$758,$A104,СВЦЭМ!$B$39:$B$758,K$83)+'СЕТ СН'!$H$12+СВЦЭМ!$D$10+'СЕТ СН'!$H$6-'СЕТ СН'!$H$22</f>
        <v>2064.7786598799999</v>
      </c>
      <c r="L104" s="36">
        <f>SUMIFS(СВЦЭМ!$C$39:$C$758,СВЦЭМ!$A$39:$A$758,$A104,СВЦЭМ!$B$39:$B$758,L$83)+'СЕТ СН'!$H$12+СВЦЭМ!$D$10+'СЕТ СН'!$H$6-'СЕТ СН'!$H$22</f>
        <v>2053.4747284300001</v>
      </c>
      <c r="M104" s="36">
        <f>SUMIFS(СВЦЭМ!$C$39:$C$758,СВЦЭМ!$A$39:$A$758,$A104,СВЦЭМ!$B$39:$B$758,M$83)+'СЕТ СН'!$H$12+СВЦЭМ!$D$10+'СЕТ СН'!$H$6-'СЕТ СН'!$H$22</f>
        <v>2055.0083743200003</v>
      </c>
      <c r="N104" s="36">
        <f>SUMIFS(СВЦЭМ!$C$39:$C$758,СВЦЭМ!$A$39:$A$758,$A104,СВЦЭМ!$B$39:$B$758,N$83)+'СЕТ СН'!$H$12+СВЦЭМ!$D$10+'СЕТ СН'!$H$6-'СЕТ СН'!$H$22</f>
        <v>2091.74421373</v>
      </c>
      <c r="O104" s="36">
        <f>SUMIFS(СВЦЭМ!$C$39:$C$758,СВЦЭМ!$A$39:$A$758,$A104,СВЦЭМ!$B$39:$B$758,O$83)+'СЕТ СН'!$H$12+СВЦЭМ!$D$10+'СЕТ СН'!$H$6-'СЕТ СН'!$H$22</f>
        <v>2119.8757159100001</v>
      </c>
      <c r="P104" s="36">
        <f>SUMIFS(СВЦЭМ!$C$39:$C$758,СВЦЭМ!$A$39:$A$758,$A104,СВЦЭМ!$B$39:$B$758,P$83)+'СЕТ СН'!$H$12+СВЦЭМ!$D$10+'СЕТ СН'!$H$6-'СЕТ СН'!$H$22</f>
        <v>2158.3174184499999</v>
      </c>
      <c r="Q104" s="36">
        <f>SUMIFS(СВЦЭМ!$C$39:$C$758,СВЦЭМ!$A$39:$A$758,$A104,СВЦЭМ!$B$39:$B$758,Q$83)+'СЕТ СН'!$H$12+СВЦЭМ!$D$10+'СЕТ СН'!$H$6-'СЕТ СН'!$H$22</f>
        <v>2188.5123871700002</v>
      </c>
      <c r="R104" s="36">
        <f>SUMIFS(СВЦЭМ!$C$39:$C$758,СВЦЭМ!$A$39:$A$758,$A104,СВЦЭМ!$B$39:$B$758,R$83)+'СЕТ СН'!$H$12+СВЦЭМ!$D$10+'СЕТ СН'!$H$6-'СЕТ СН'!$H$22</f>
        <v>2218.6629830400002</v>
      </c>
      <c r="S104" s="36">
        <f>SUMIFS(СВЦЭМ!$C$39:$C$758,СВЦЭМ!$A$39:$A$758,$A104,СВЦЭМ!$B$39:$B$758,S$83)+'СЕТ СН'!$H$12+СВЦЭМ!$D$10+'СЕТ СН'!$H$6-'СЕТ СН'!$H$22</f>
        <v>2199.6274575000002</v>
      </c>
      <c r="T104" s="36">
        <f>SUMIFS(СВЦЭМ!$C$39:$C$758,СВЦЭМ!$A$39:$A$758,$A104,СВЦЭМ!$B$39:$B$758,T$83)+'СЕТ СН'!$H$12+СВЦЭМ!$D$10+'СЕТ СН'!$H$6-'СЕТ СН'!$H$22</f>
        <v>2158.6233356500002</v>
      </c>
      <c r="U104" s="36">
        <f>SUMIFS(СВЦЭМ!$C$39:$C$758,СВЦЭМ!$A$39:$A$758,$A104,СВЦЭМ!$B$39:$B$758,U$83)+'СЕТ СН'!$H$12+СВЦЭМ!$D$10+'СЕТ СН'!$H$6-'СЕТ СН'!$H$22</f>
        <v>2143.5105395099999</v>
      </c>
      <c r="V104" s="36">
        <f>SUMIFS(СВЦЭМ!$C$39:$C$758,СВЦЭМ!$A$39:$A$758,$A104,СВЦЭМ!$B$39:$B$758,V$83)+'СЕТ СН'!$H$12+СВЦЭМ!$D$10+'СЕТ СН'!$H$6-'СЕТ СН'!$H$22</f>
        <v>2102.5147632500002</v>
      </c>
      <c r="W104" s="36">
        <f>SUMIFS(СВЦЭМ!$C$39:$C$758,СВЦЭМ!$A$39:$A$758,$A104,СВЦЭМ!$B$39:$B$758,W$83)+'СЕТ СН'!$H$12+СВЦЭМ!$D$10+'СЕТ СН'!$H$6-'СЕТ СН'!$H$22</f>
        <v>2093.3745019400003</v>
      </c>
      <c r="X104" s="36">
        <f>SUMIFS(СВЦЭМ!$C$39:$C$758,СВЦЭМ!$A$39:$A$758,$A104,СВЦЭМ!$B$39:$B$758,X$83)+'СЕТ СН'!$H$12+СВЦЭМ!$D$10+'СЕТ СН'!$H$6-'СЕТ СН'!$H$22</f>
        <v>2167.0489996199999</v>
      </c>
      <c r="Y104" s="36">
        <f>SUMIFS(СВЦЭМ!$C$39:$C$758,СВЦЭМ!$A$39:$A$758,$A104,СВЦЭМ!$B$39:$B$758,Y$83)+'СЕТ СН'!$H$12+СВЦЭМ!$D$10+'СЕТ СН'!$H$6-'СЕТ СН'!$H$22</f>
        <v>2243.9537479800001</v>
      </c>
    </row>
    <row r="105" spans="1:25" ht="15.75" x14ac:dyDescent="0.2">
      <c r="A105" s="35">
        <f t="shared" si="2"/>
        <v>45404</v>
      </c>
      <c r="B105" s="36">
        <f>SUMIFS(СВЦЭМ!$C$39:$C$758,СВЦЭМ!$A$39:$A$758,$A105,СВЦЭМ!$B$39:$B$758,B$83)+'СЕТ СН'!$H$12+СВЦЭМ!$D$10+'СЕТ СН'!$H$6-'СЕТ СН'!$H$22</f>
        <v>2331.0845516300001</v>
      </c>
      <c r="C105" s="36">
        <f>SUMIFS(СВЦЭМ!$C$39:$C$758,СВЦЭМ!$A$39:$A$758,$A105,СВЦЭМ!$B$39:$B$758,C$83)+'СЕТ СН'!$H$12+СВЦЭМ!$D$10+'СЕТ СН'!$H$6-'СЕТ СН'!$H$22</f>
        <v>2352.6116647700001</v>
      </c>
      <c r="D105" s="36">
        <f>SUMIFS(СВЦЭМ!$C$39:$C$758,СВЦЭМ!$A$39:$A$758,$A105,СВЦЭМ!$B$39:$B$758,D$83)+'СЕТ СН'!$H$12+СВЦЭМ!$D$10+'СЕТ СН'!$H$6-'СЕТ СН'!$H$22</f>
        <v>2350.5740263299999</v>
      </c>
      <c r="E105" s="36">
        <f>SUMIFS(СВЦЭМ!$C$39:$C$758,СВЦЭМ!$A$39:$A$758,$A105,СВЦЭМ!$B$39:$B$758,E$83)+'СЕТ СН'!$H$12+СВЦЭМ!$D$10+'СЕТ СН'!$H$6-'СЕТ СН'!$H$22</f>
        <v>2373.42266359</v>
      </c>
      <c r="F105" s="36">
        <f>SUMIFS(СВЦЭМ!$C$39:$C$758,СВЦЭМ!$A$39:$A$758,$A105,СВЦЭМ!$B$39:$B$758,F$83)+'СЕТ СН'!$H$12+СВЦЭМ!$D$10+'СЕТ СН'!$H$6-'СЕТ СН'!$H$22</f>
        <v>2338.9892127999997</v>
      </c>
      <c r="G105" s="36">
        <f>SUMIFS(СВЦЭМ!$C$39:$C$758,СВЦЭМ!$A$39:$A$758,$A105,СВЦЭМ!$B$39:$B$758,G$83)+'СЕТ СН'!$H$12+СВЦЭМ!$D$10+'СЕТ СН'!$H$6-'СЕТ СН'!$H$22</f>
        <v>2313.1569597799999</v>
      </c>
      <c r="H105" s="36">
        <f>SUMIFS(СВЦЭМ!$C$39:$C$758,СВЦЭМ!$A$39:$A$758,$A105,СВЦЭМ!$B$39:$B$758,H$83)+'СЕТ СН'!$H$12+СВЦЭМ!$D$10+'СЕТ СН'!$H$6-'СЕТ СН'!$H$22</f>
        <v>2232.3065959700002</v>
      </c>
      <c r="I105" s="36">
        <f>SUMIFS(СВЦЭМ!$C$39:$C$758,СВЦЭМ!$A$39:$A$758,$A105,СВЦЭМ!$B$39:$B$758,I$83)+'СЕТ СН'!$H$12+СВЦЭМ!$D$10+'СЕТ СН'!$H$6-'СЕТ СН'!$H$22</f>
        <v>2158.2997931800001</v>
      </c>
      <c r="J105" s="36">
        <f>SUMIFS(СВЦЭМ!$C$39:$C$758,СВЦЭМ!$A$39:$A$758,$A105,СВЦЭМ!$B$39:$B$758,J$83)+'СЕТ СН'!$H$12+СВЦЭМ!$D$10+'СЕТ СН'!$H$6-'СЕТ СН'!$H$22</f>
        <v>2167.99181026</v>
      </c>
      <c r="K105" s="36">
        <f>SUMIFS(СВЦЭМ!$C$39:$C$758,СВЦЭМ!$A$39:$A$758,$A105,СВЦЭМ!$B$39:$B$758,K$83)+'СЕТ СН'!$H$12+СВЦЭМ!$D$10+'СЕТ СН'!$H$6-'СЕТ СН'!$H$22</f>
        <v>2131.29124791</v>
      </c>
      <c r="L105" s="36">
        <f>SUMIFS(СВЦЭМ!$C$39:$C$758,СВЦЭМ!$A$39:$A$758,$A105,СВЦЭМ!$B$39:$B$758,L$83)+'СЕТ СН'!$H$12+СВЦЭМ!$D$10+'СЕТ СН'!$H$6-'СЕТ СН'!$H$22</f>
        <v>2115.7955090400001</v>
      </c>
      <c r="M105" s="36">
        <f>SUMIFS(СВЦЭМ!$C$39:$C$758,СВЦЭМ!$A$39:$A$758,$A105,СВЦЭМ!$B$39:$B$758,M$83)+'СЕТ СН'!$H$12+СВЦЭМ!$D$10+'СЕТ СН'!$H$6-'СЕТ СН'!$H$22</f>
        <v>2140.2947100000001</v>
      </c>
      <c r="N105" s="36">
        <f>SUMIFS(СВЦЭМ!$C$39:$C$758,СВЦЭМ!$A$39:$A$758,$A105,СВЦЭМ!$B$39:$B$758,N$83)+'СЕТ СН'!$H$12+СВЦЭМ!$D$10+'СЕТ СН'!$H$6-'СЕТ СН'!$H$22</f>
        <v>2140.3542188000001</v>
      </c>
      <c r="O105" s="36">
        <f>SUMIFS(СВЦЭМ!$C$39:$C$758,СВЦЭМ!$A$39:$A$758,$A105,СВЦЭМ!$B$39:$B$758,O$83)+'СЕТ СН'!$H$12+СВЦЭМ!$D$10+'СЕТ СН'!$H$6-'СЕТ СН'!$H$22</f>
        <v>2178.74628846</v>
      </c>
      <c r="P105" s="36">
        <f>SUMIFS(СВЦЭМ!$C$39:$C$758,СВЦЭМ!$A$39:$A$758,$A105,СВЦЭМ!$B$39:$B$758,P$83)+'СЕТ СН'!$H$12+СВЦЭМ!$D$10+'СЕТ СН'!$H$6-'СЕТ СН'!$H$22</f>
        <v>2186.8563531200002</v>
      </c>
      <c r="Q105" s="36">
        <f>SUMIFS(СВЦЭМ!$C$39:$C$758,СВЦЭМ!$A$39:$A$758,$A105,СВЦЭМ!$B$39:$B$758,Q$83)+'СЕТ СН'!$H$12+СВЦЭМ!$D$10+'СЕТ СН'!$H$6-'СЕТ СН'!$H$22</f>
        <v>2204.81742343</v>
      </c>
      <c r="R105" s="36">
        <f>SUMIFS(СВЦЭМ!$C$39:$C$758,СВЦЭМ!$A$39:$A$758,$A105,СВЦЭМ!$B$39:$B$758,R$83)+'СЕТ СН'!$H$12+СВЦЭМ!$D$10+'СЕТ СН'!$H$6-'СЕТ СН'!$H$22</f>
        <v>2189.3225031500001</v>
      </c>
      <c r="S105" s="36">
        <f>SUMIFS(СВЦЭМ!$C$39:$C$758,СВЦЭМ!$A$39:$A$758,$A105,СВЦЭМ!$B$39:$B$758,S$83)+'СЕТ СН'!$H$12+СВЦЭМ!$D$10+'СЕТ СН'!$H$6-'СЕТ СН'!$H$22</f>
        <v>2189.9858537600003</v>
      </c>
      <c r="T105" s="36">
        <f>SUMIFS(СВЦЭМ!$C$39:$C$758,СВЦЭМ!$A$39:$A$758,$A105,СВЦЭМ!$B$39:$B$758,T$83)+'СЕТ СН'!$H$12+СВЦЭМ!$D$10+'СЕТ СН'!$H$6-'СЕТ СН'!$H$22</f>
        <v>2154.6492582599999</v>
      </c>
      <c r="U105" s="36">
        <f>SUMIFS(СВЦЭМ!$C$39:$C$758,СВЦЭМ!$A$39:$A$758,$A105,СВЦЭМ!$B$39:$B$758,U$83)+'СЕТ СН'!$H$12+СВЦЭМ!$D$10+'СЕТ СН'!$H$6-'СЕТ СН'!$H$22</f>
        <v>2113.7120845499999</v>
      </c>
      <c r="V105" s="36">
        <f>SUMIFS(СВЦЭМ!$C$39:$C$758,СВЦЭМ!$A$39:$A$758,$A105,СВЦЭМ!$B$39:$B$758,V$83)+'СЕТ СН'!$H$12+СВЦЭМ!$D$10+'СЕТ СН'!$H$6-'СЕТ СН'!$H$22</f>
        <v>2081.1303349099999</v>
      </c>
      <c r="W105" s="36">
        <f>SUMIFS(СВЦЭМ!$C$39:$C$758,СВЦЭМ!$A$39:$A$758,$A105,СВЦЭМ!$B$39:$B$758,W$83)+'СЕТ СН'!$H$12+СВЦЭМ!$D$10+'СЕТ СН'!$H$6-'СЕТ СН'!$H$22</f>
        <v>2097.02577303</v>
      </c>
      <c r="X105" s="36">
        <f>SUMIFS(СВЦЭМ!$C$39:$C$758,СВЦЭМ!$A$39:$A$758,$A105,СВЦЭМ!$B$39:$B$758,X$83)+'СЕТ СН'!$H$12+СВЦЭМ!$D$10+'СЕТ СН'!$H$6-'СЕТ СН'!$H$22</f>
        <v>2181.57515173</v>
      </c>
      <c r="Y105" s="36">
        <f>SUMIFS(СВЦЭМ!$C$39:$C$758,СВЦЭМ!$A$39:$A$758,$A105,СВЦЭМ!$B$39:$B$758,Y$83)+'СЕТ СН'!$H$12+СВЦЭМ!$D$10+'СЕТ СН'!$H$6-'СЕТ СН'!$H$22</f>
        <v>2221.4407478799999</v>
      </c>
    </row>
    <row r="106" spans="1:25" ht="15.75" x14ac:dyDescent="0.2">
      <c r="A106" s="35">
        <f t="shared" si="2"/>
        <v>45405</v>
      </c>
      <c r="B106" s="36">
        <f>SUMIFS(СВЦЭМ!$C$39:$C$758,СВЦЭМ!$A$39:$A$758,$A106,СВЦЭМ!$B$39:$B$758,B$83)+'СЕТ СН'!$H$12+СВЦЭМ!$D$10+'СЕТ СН'!$H$6-'СЕТ СН'!$H$22</f>
        <v>2222.62941215</v>
      </c>
      <c r="C106" s="36">
        <f>SUMIFS(СВЦЭМ!$C$39:$C$758,СВЦЭМ!$A$39:$A$758,$A106,СВЦЭМ!$B$39:$B$758,C$83)+'СЕТ СН'!$H$12+СВЦЭМ!$D$10+'СЕТ СН'!$H$6-'СЕТ СН'!$H$22</f>
        <v>2299.1636892500001</v>
      </c>
      <c r="D106" s="36">
        <f>SUMIFS(СВЦЭМ!$C$39:$C$758,СВЦЭМ!$A$39:$A$758,$A106,СВЦЭМ!$B$39:$B$758,D$83)+'СЕТ СН'!$H$12+СВЦЭМ!$D$10+'СЕТ СН'!$H$6-'СЕТ СН'!$H$22</f>
        <v>2325.0123295600001</v>
      </c>
      <c r="E106" s="36">
        <f>SUMIFS(СВЦЭМ!$C$39:$C$758,СВЦЭМ!$A$39:$A$758,$A106,СВЦЭМ!$B$39:$B$758,E$83)+'СЕТ СН'!$H$12+СВЦЭМ!$D$10+'СЕТ СН'!$H$6-'СЕТ СН'!$H$22</f>
        <v>2352.2342563400002</v>
      </c>
      <c r="F106" s="36">
        <f>SUMIFS(СВЦЭМ!$C$39:$C$758,СВЦЭМ!$A$39:$A$758,$A106,СВЦЭМ!$B$39:$B$758,F$83)+'СЕТ СН'!$H$12+СВЦЭМ!$D$10+'СЕТ СН'!$H$6-'СЕТ СН'!$H$22</f>
        <v>2359.3161858099998</v>
      </c>
      <c r="G106" s="36">
        <f>SUMIFS(СВЦЭМ!$C$39:$C$758,СВЦЭМ!$A$39:$A$758,$A106,СВЦЭМ!$B$39:$B$758,G$83)+'СЕТ СН'!$H$12+СВЦЭМ!$D$10+'СЕТ СН'!$H$6-'СЕТ СН'!$H$22</f>
        <v>2333.35960015</v>
      </c>
      <c r="H106" s="36">
        <f>SUMIFS(СВЦЭМ!$C$39:$C$758,СВЦЭМ!$A$39:$A$758,$A106,СВЦЭМ!$B$39:$B$758,H$83)+'СЕТ СН'!$H$12+СВЦЭМ!$D$10+'СЕТ СН'!$H$6-'СЕТ СН'!$H$22</f>
        <v>2248.5448168900002</v>
      </c>
      <c r="I106" s="36">
        <f>SUMIFS(СВЦЭМ!$C$39:$C$758,СВЦЭМ!$A$39:$A$758,$A106,СВЦЭМ!$B$39:$B$758,I$83)+'СЕТ СН'!$H$12+СВЦЭМ!$D$10+'СЕТ СН'!$H$6-'СЕТ СН'!$H$22</f>
        <v>2145.7492923700001</v>
      </c>
      <c r="J106" s="36">
        <f>SUMIFS(СВЦЭМ!$C$39:$C$758,СВЦЭМ!$A$39:$A$758,$A106,СВЦЭМ!$B$39:$B$758,J$83)+'СЕТ СН'!$H$12+СВЦЭМ!$D$10+'СЕТ СН'!$H$6-'СЕТ СН'!$H$22</f>
        <v>2071.80037954</v>
      </c>
      <c r="K106" s="36">
        <f>SUMIFS(СВЦЭМ!$C$39:$C$758,СВЦЭМ!$A$39:$A$758,$A106,СВЦЭМ!$B$39:$B$758,K$83)+'СЕТ СН'!$H$12+СВЦЭМ!$D$10+'СЕТ СН'!$H$6-'СЕТ СН'!$H$22</f>
        <v>2058.3278304400001</v>
      </c>
      <c r="L106" s="36">
        <f>SUMIFS(СВЦЭМ!$C$39:$C$758,СВЦЭМ!$A$39:$A$758,$A106,СВЦЭМ!$B$39:$B$758,L$83)+'СЕТ СН'!$H$12+СВЦЭМ!$D$10+'СЕТ СН'!$H$6-'СЕТ СН'!$H$22</f>
        <v>2044.22045882</v>
      </c>
      <c r="M106" s="36">
        <f>SUMIFS(СВЦЭМ!$C$39:$C$758,СВЦЭМ!$A$39:$A$758,$A106,СВЦЭМ!$B$39:$B$758,M$83)+'СЕТ СН'!$H$12+СВЦЭМ!$D$10+'СЕТ СН'!$H$6-'СЕТ СН'!$H$22</f>
        <v>2035.58354506</v>
      </c>
      <c r="N106" s="36">
        <f>SUMIFS(СВЦЭМ!$C$39:$C$758,СВЦЭМ!$A$39:$A$758,$A106,СВЦЭМ!$B$39:$B$758,N$83)+'СЕТ СН'!$H$12+СВЦЭМ!$D$10+'СЕТ СН'!$H$6-'СЕТ СН'!$H$22</f>
        <v>2032.4416108200001</v>
      </c>
      <c r="O106" s="36">
        <f>SUMIFS(СВЦЭМ!$C$39:$C$758,СВЦЭМ!$A$39:$A$758,$A106,СВЦЭМ!$B$39:$B$758,O$83)+'СЕТ СН'!$H$12+СВЦЭМ!$D$10+'СЕТ СН'!$H$6-'СЕТ СН'!$H$22</f>
        <v>2041.02567466</v>
      </c>
      <c r="P106" s="36">
        <f>SUMIFS(СВЦЭМ!$C$39:$C$758,СВЦЭМ!$A$39:$A$758,$A106,СВЦЭМ!$B$39:$B$758,P$83)+'СЕТ СН'!$H$12+СВЦЭМ!$D$10+'СЕТ СН'!$H$6-'СЕТ СН'!$H$22</f>
        <v>2061.0519236800001</v>
      </c>
      <c r="Q106" s="36">
        <f>SUMIFS(СВЦЭМ!$C$39:$C$758,СВЦЭМ!$A$39:$A$758,$A106,СВЦЭМ!$B$39:$B$758,Q$83)+'СЕТ СН'!$H$12+СВЦЭМ!$D$10+'СЕТ СН'!$H$6-'СЕТ СН'!$H$22</f>
        <v>2088.8827050800001</v>
      </c>
      <c r="R106" s="36">
        <f>SUMIFS(СВЦЭМ!$C$39:$C$758,СВЦЭМ!$A$39:$A$758,$A106,СВЦЭМ!$B$39:$B$758,R$83)+'СЕТ СН'!$H$12+СВЦЭМ!$D$10+'СЕТ СН'!$H$6-'СЕТ СН'!$H$22</f>
        <v>2103.8081533</v>
      </c>
      <c r="S106" s="36">
        <f>SUMIFS(СВЦЭМ!$C$39:$C$758,СВЦЭМ!$A$39:$A$758,$A106,СВЦЭМ!$B$39:$B$758,S$83)+'СЕТ СН'!$H$12+СВЦЭМ!$D$10+'СЕТ СН'!$H$6-'СЕТ СН'!$H$22</f>
        <v>2103.0824995100002</v>
      </c>
      <c r="T106" s="36">
        <f>SUMIFS(СВЦЭМ!$C$39:$C$758,СВЦЭМ!$A$39:$A$758,$A106,СВЦЭМ!$B$39:$B$758,T$83)+'СЕТ СН'!$H$12+СВЦЭМ!$D$10+'СЕТ СН'!$H$6-'СЕТ СН'!$H$22</f>
        <v>2073.9188439</v>
      </c>
      <c r="U106" s="36">
        <f>SUMIFS(СВЦЭМ!$C$39:$C$758,СВЦЭМ!$A$39:$A$758,$A106,СВЦЭМ!$B$39:$B$758,U$83)+'СЕТ СН'!$H$12+СВЦЭМ!$D$10+'СЕТ СН'!$H$6-'СЕТ СН'!$H$22</f>
        <v>2105.45545051</v>
      </c>
      <c r="V106" s="36">
        <f>SUMIFS(СВЦЭМ!$C$39:$C$758,СВЦЭМ!$A$39:$A$758,$A106,СВЦЭМ!$B$39:$B$758,V$83)+'СЕТ СН'!$H$12+СВЦЭМ!$D$10+'СЕТ СН'!$H$6-'СЕТ СН'!$H$22</f>
        <v>2060.9713911700001</v>
      </c>
      <c r="W106" s="36">
        <f>SUMIFS(СВЦЭМ!$C$39:$C$758,СВЦЭМ!$A$39:$A$758,$A106,СВЦЭМ!$B$39:$B$758,W$83)+'СЕТ СН'!$H$12+СВЦЭМ!$D$10+'СЕТ СН'!$H$6-'СЕТ СН'!$H$22</f>
        <v>2040.1463553399999</v>
      </c>
      <c r="X106" s="36">
        <f>SUMIFS(СВЦЭМ!$C$39:$C$758,СВЦЭМ!$A$39:$A$758,$A106,СВЦЭМ!$B$39:$B$758,X$83)+'СЕТ СН'!$H$12+СВЦЭМ!$D$10+'СЕТ СН'!$H$6-'СЕТ СН'!$H$22</f>
        <v>2087.7447269499999</v>
      </c>
      <c r="Y106" s="36">
        <f>SUMIFS(СВЦЭМ!$C$39:$C$758,СВЦЭМ!$A$39:$A$758,$A106,СВЦЭМ!$B$39:$B$758,Y$83)+'СЕТ СН'!$H$12+СВЦЭМ!$D$10+'СЕТ СН'!$H$6-'СЕТ СН'!$H$22</f>
        <v>2133.61122871</v>
      </c>
    </row>
    <row r="107" spans="1:25" ht="15.75" x14ac:dyDescent="0.2">
      <c r="A107" s="35">
        <f t="shared" si="2"/>
        <v>45406</v>
      </c>
      <c r="B107" s="36">
        <f>SUMIFS(СВЦЭМ!$C$39:$C$758,СВЦЭМ!$A$39:$A$758,$A107,СВЦЭМ!$B$39:$B$758,B$83)+'СЕТ СН'!$H$12+СВЦЭМ!$D$10+'СЕТ СН'!$H$6-'СЕТ СН'!$H$22</f>
        <v>2203.07803242</v>
      </c>
      <c r="C107" s="36">
        <f>SUMIFS(СВЦЭМ!$C$39:$C$758,СВЦЭМ!$A$39:$A$758,$A107,СВЦЭМ!$B$39:$B$758,C$83)+'СЕТ СН'!$H$12+СВЦЭМ!$D$10+'СЕТ СН'!$H$6-'СЕТ СН'!$H$22</f>
        <v>2254.7640754500003</v>
      </c>
      <c r="D107" s="36">
        <f>SUMIFS(СВЦЭМ!$C$39:$C$758,СВЦЭМ!$A$39:$A$758,$A107,СВЦЭМ!$B$39:$B$758,D$83)+'СЕТ СН'!$H$12+СВЦЭМ!$D$10+'СЕТ СН'!$H$6-'СЕТ СН'!$H$22</f>
        <v>2273.3207831899999</v>
      </c>
      <c r="E107" s="36">
        <f>SUMIFS(СВЦЭМ!$C$39:$C$758,СВЦЭМ!$A$39:$A$758,$A107,СВЦЭМ!$B$39:$B$758,E$83)+'СЕТ СН'!$H$12+СВЦЭМ!$D$10+'СЕТ СН'!$H$6-'СЕТ СН'!$H$22</f>
        <v>2283.9879366200003</v>
      </c>
      <c r="F107" s="36">
        <f>SUMIFS(СВЦЭМ!$C$39:$C$758,СВЦЭМ!$A$39:$A$758,$A107,СВЦЭМ!$B$39:$B$758,F$83)+'СЕТ СН'!$H$12+СВЦЭМ!$D$10+'СЕТ СН'!$H$6-'СЕТ СН'!$H$22</f>
        <v>2255.5070650600001</v>
      </c>
      <c r="G107" s="36">
        <f>SUMIFS(СВЦЭМ!$C$39:$C$758,СВЦЭМ!$A$39:$A$758,$A107,СВЦЭМ!$B$39:$B$758,G$83)+'СЕТ СН'!$H$12+СВЦЭМ!$D$10+'СЕТ СН'!$H$6-'СЕТ СН'!$H$22</f>
        <v>2224.3335484100003</v>
      </c>
      <c r="H107" s="36">
        <f>SUMIFS(СВЦЭМ!$C$39:$C$758,СВЦЭМ!$A$39:$A$758,$A107,СВЦЭМ!$B$39:$B$758,H$83)+'СЕТ СН'!$H$12+СВЦЭМ!$D$10+'СЕТ СН'!$H$6-'СЕТ СН'!$H$22</f>
        <v>2162.1103827800002</v>
      </c>
      <c r="I107" s="36">
        <f>SUMIFS(СВЦЭМ!$C$39:$C$758,СВЦЭМ!$A$39:$A$758,$A107,СВЦЭМ!$B$39:$B$758,I$83)+'СЕТ СН'!$H$12+СВЦЭМ!$D$10+'СЕТ СН'!$H$6-'СЕТ СН'!$H$22</f>
        <v>2112.0524915999999</v>
      </c>
      <c r="J107" s="36">
        <f>SUMIFS(СВЦЭМ!$C$39:$C$758,СВЦЭМ!$A$39:$A$758,$A107,СВЦЭМ!$B$39:$B$758,J$83)+'СЕТ СН'!$H$12+СВЦЭМ!$D$10+'СЕТ СН'!$H$6-'СЕТ СН'!$H$22</f>
        <v>2051.37859149</v>
      </c>
      <c r="K107" s="36">
        <f>SUMIFS(СВЦЭМ!$C$39:$C$758,СВЦЭМ!$A$39:$A$758,$A107,СВЦЭМ!$B$39:$B$758,K$83)+'СЕТ СН'!$H$12+СВЦЭМ!$D$10+'СЕТ СН'!$H$6-'СЕТ СН'!$H$22</f>
        <v>2052.5875319300003</v>
      </c>
      <c r="L107" s="36">
        <f>SUMIFS(СВЦЭМ!$C$39:$C$758,СВЦЭМ!$A$39:$A$758,$A107,СВЦЭМ!$B$39:$B$758,L$83)+'СЕТ СН'!$H$12+СВЦЭМ!$D$10+'СЕТ СН'!$H$6-'СЕТ СН'!$H$22</f>
        <v>2056.5906328199999</v>
      </c>
      <c r="M107" s="36">
        <f>SUMIFS(СВЦЭМ!$C$39:$C$758,СВЦЭМ!$A$39:$A$758,$A107,СВЦЭМ!$B$39:$B$758,M$83)+'СЕТ СН'!$H$12+СВЦЭМ!$D$10+'СЕТ СН'!$H$6-'СЕТ СН'!$H$22</f>
        <v>2059.2203088599999</v>
      </c>
      <c r="N107" s="36">
        <f>SUMIFS(СВЦЭМ!$C$39:$C$758,СВЦЭМ!$A$39:$A$758,$A107,СВЦЭМ!$B$39:$B$758,N$83)+'СЕТ СН'!$H$12+СВЦЭМ!$D$10+'СЕТ СН'!$H$6-'СЕТ СН'!$H$22</f>
        <v>2052.2239040700001</v>
      </c>
      <c r="O107" s="36">
        <f>SUMIFS(СВЦЭМ!$C$39:$C$758,СВЦЭМ!$A$39:$A$758,$A107,СВЦЭМ!$B$39:$B$758,O$83)+'СЕТ СН'!$H$12+СВЦЭМ!$D$10+'СЕТ СН'!$H$6-'СЕТ СН'!$H$22</f>
        <v>2066.7977855600002</v>
      </c>
      <c r="P107" s="36">
        <f>SUMIFS(СВЦЭМ!$C$39:$C$758,СВЦЭМ!$A$39:$A$758,$A107,СВЦЭМ!$B$39:$B$758,P$83)+'СЕТ СН'!$H$12+СВЦЭМ!$D$10+'СЕТ СН'!$H$6-'СЕТ СН'!$H$22</f>
        <v>2085.1105737799999</v>
      </c>
      <c r="Q107" s="36">
        <f>SUMIFS(СВЦЭМ!$C$39:$C$758,СВЦЭМ!$A$39:$A$758,$A107,СВЦЭМ!$B$39:$B$758,Q$83)+'СЕТ СН'!$H$12+СВЦЭМ!$D$10+'СЕТ СН'!$H$6-'СЕТ СН'!$H$22</f>
        <v>2105.4715797100002</v>
      </c>
      <c r="R107" s="36">
        <f>SUMIFS(СВЦЭМ!$C$39:$C$758,СВЦЭМ!$A$39:$A$758,$A107,СВЦЭМ!$B$39:$B$758,R$83)+'СЕТ СН'!$H$12+СВЦЭМ!$D$10+'СЕТ СН'!$H$6-'СЕТ СН'!$H$22</f>
        <v>2099.12198911</v>
      </c>
      <c r="S107" s="36">
        <f>SUMIFS(СВЦЭМ!$C$39:$C$758,СВЦЭМ!$A$39:$A$758,$A107,СВЦЭМ!$B$39:$B$758,S$83)+'СЕТ СН'!$H$12+СВЦЭМ!$D$10+'СЕТ СН'!$H$6-'СЕТ СН'!$H$22</f>
        <v>2067.8052884500003</v>
      </c>
      <c r="T107" s="36">
        <f>SUMIFS(СВЦЭМ!$C$39:$C$758,СВЦЭМ!$A$39:$A$758,$A107,СВЦЭМ!$B$39:$B$758,T$83)+'СЕТ СН'!$H$12+СВЦЭМ!$D$10+'СЕТ СН'!$H$6-'СЕТ СН'!$H$22</f>
        <v>2046.9898947500001</v>
      </c>
      <c r="U107" s="36">
        <f>SUMIFS(СВЦЭМ!$C$39:$C$758,СВЦЭМ!$A$39:$A$758,$A107,СВЦЭМ!$B$39:$B$758,U$83)+'СЕТ СН'!$H$12+СВЦЭМ!$D$10+'СЕТ СН'!$H$6-'СЕТ СН'!$H$22</f>
        <v>2003.04980882</v>
      </c>
      <c r="V107" s="36">
        <f>SUMIFS(СВЦЭМ!$C$39:$C$758,СВЦЭМ!$A$39:$A$758,$A107,СВЦЭМ!$B$39:$B$758,V$83)+'СЕТ СН'!$H$12+СВЦЭМ!$D$10+'СЕТ СН'!$H$6-'СЕТ СН'!$H$22</f>
        <v>1971.7647064999999</v>
      </c>
      <c r="W107" s="36">
        <f>SUMIFS(СВЦЭМ!$C$39:$C$758,СВЦЭМ!$A$39:$A$758,$A107,СВЦЭМ!$B$39:$B$758,W$83)+'СЕТ СН'!$H$12+СВЦЭМ!$D$10+'СЕТ СН'!$H$6-'СЕТ СН'!$H$22</f>
        <v>2002.93827809</v>
      </c>
      <c r="X107" s="36">
        <f>SUMIFS(СВЦЭМ!$C$39:$C$758,СВЦЭМ!$A$39:$A$758,$A107,СВЦЭМ!$B$39:$B$758,X$83)+'СЕТ СН'!$H$12+СВЦЭМ!$D$10+'СЕТ СН'!$H$6-'СЕТ СН'!$H$22</f>
        <v>2072.0177071399999</v>
      </c>
      <c r="Y107" s="36">
        <f>SUMIFS(СВЦЭМ!$C$39:$C$758,СВЦЭМ!$A$39:$A$758,$A107,СВЦЭМ!$B$39:$B$758,Y$83)+'СЕТ СН'!$H$12+СВЦЭМ!$D$10+'СЕТ СН'!$H$6-'СЕТ СН'!$H$22</f>
        <v>2110.6246790099999</v>
      </c>
    </row>
    <row r="108" spans="1:25" ht="15.75" x14ac:dyDescent="0.2">
      <c r="A108" s="35">
        <f t="shared" si="2"/>
        <v>45407</v>
      </c>
      <c r="B108" s="36">
        <f>SUMIFS(СВЦЭМ!$C$39:$C$758,СВЦЭМ!$A$39:$A$758,$A108,СВЦЭМ!$B$39:$B$758,B$83)+'СЕТ СН'!$H$12+СВЦЭМ!$D$10+'СЕТ СН'!$H$6-'СЕТ СН'!$H$22</f>
        <v>2158.0307054099999</v>
      </c>
      <c r="C108" s="36">
        <f>SUMIFS(СВЦЭМ!$C$39:$C$758,СВЦЭМ!$A$39:$A$758,$A108,СВЦЭМ!$B$39:$B$758,C$83)+'СЕТ СН'!$H$12+СВЦЭМ!$D$10+'СЕТ СН'!$H$6-'СЕТ СН'!$H$22</f>
        <v>2226.7035889799999</v>
      </c>
      <c r="D108" s="36">
        <f>SUMIFS(СВЦЭМ!$C$39:$C$758,СВЦЭМ!$A$39:$A$758,$A108,СВЦЭМ!$B$39:$B$758,D$83)+'СЕТ СН'!$H$12+СВЦЭМ!$D$10+'СЕТ СН'!$H$6-'СЕТ СН'!$H$22</f>
        <v>2297.7833427099999</v>
      </c>
      <c r="E108" s="36">
        <f>SUMIFS(СВЦЭМ!$C$39:$C$758,СВЦЭМ!$A$39:$A$758,$A108,СВЦЭМ!$B$39:$B$758,E$83)+'СЕТ СН'!$H$12+СВЦЭМ!$D$10+'СЕТ СН'!$H$6-'СЕТ СН'!$H$22</f>
        <v>2305.7809663100002</v>
      </c>
      <c r="F108" s="36">
        <f>SUMIFS(СВЦЭМ!$C$39:$C$758,СВЦЭМ!$A$39:$A$758,$A108,СВЦЭМ!$B$39:$B$758,F$83)+'СЕТ СН'!$H$12+СВЦЭМ!$D$10+'СЕТ СН'!$H$6-'СЕТ СН'!$H$22</f>
        <v>2301.4234038899999</v>
      </c>
      <c r="G108" s="36">
        <f>SUMIFS(СВЦЭМ!$C$39:$C$758,СВЦЭМ!$A$39:$A$758,$A108,СВЦЭМ!$B$39:$B$758,G$83)+'СЕТ СН'!$H$12+СВЦЭМ!$D$10+'СЕТ СН'!$H$6-'СЕТ СН'!$H$22</f>
        <v>2302.7496017799999</v>
      </c>
      <c r="H108" s="36">
        <f>SUMIFS(СВЦЭМ!$C$39:$C$758,СВЦЭМ!$A$39:$A$758,$A108,СВЦЭМ!$B$39:$B$758,H$83)+'СЕТ СН'!$H$12+СВЦЭМ!$D$10+'СЕТ СН'!$H$6-'СЕТ СН'!$H$22</f>
        <v>2169.5706432500001</v>
      </c>
      <c r="I108" s="36">
        <f>SUMIFS(СВЦЭМ!$C$39:$C$758,СВЦЭМ!$A$39:$A$758,$A108,СВЦЭМ!$B$39:$B$758,I$83)+'СЕТ СН'!$H$12+СВЦЭМ!$D$10+'СЕТ СН'!$H$6-'СЕТ СН'!$H$22</f>
        <v>2149.23026742</v>
      </c>
      <c r="J108" s="36">
        <f>SUMIFS(СВЦЭМ!$C$39:$C$758,СВЦЭМ!$A$39:$A$758,$A108,СВЦЭМ!$B$39:$B$758,J$83)+'СЕТ СН'!$H$12+СВЦЭМ!$D$10+'СЕТ СН'!$H$6-'СЕТ СН'!$H$22</f>
        <v>2119.48410319</v>
      </c>
      <c r="K108" s="36">
        <f>SUMIFS(СВЦЭМ!$C$39:$C$758,СВЦЭМ!$A$39:$A$758,$A108,СВЦЭМ!$B$39:$B$758,K$83)+'СЕТ СН'!$H$12+СВЦЭМ!$D$10+'СЕТ СН'!$H$6-'СЕТ СН'!$H$22</f>
        <v>2123.6227971900003</v>
      </c>
      <c r="L108" s="36">
        <f>SUMIFS(СВЦЭМ!$C$39:$C$758,СВЦЭМ!$A$39:$A$758,$A108,СВЦЭМ!$B$39:$B$758,L$83)+'СЕТ СН'!$H$12+СВЦЭМ!$D$10+'СЕТ СН'!$H$6-'СЕТ СН'!$H$22</f>
        <v>2130.314132</v>
      </c>
      <c r="M108" s="36">
        <f>SUMIFS(СВЦЭМ!$C$39:$C$758,СВЦЭМ!$A$39:$A$758,$A108,СВЦЭМ!$B$39:$B$758,M$83)+'СЕТ СН'!$H$12+СВЦЭМ!$D$10+'СЕТ СН'!$H$6-'СЕТ СН'!$H$22</f>
        <v>2123.0184048400001</v>
      </c>
      <c r="N108" s="36">
        <f>SUMIFS(СВЦЭМ!$C$39:$C$758,СВЦЭМ!$A$39:$A$758,$A108,СВЦЭМ!$B$39:$B$758,N$83)+'СЕТ СН'!$H$12+СВЦЭМ!$D$10+'СЕТ СН'!$H$6-'СЕТ СН'!$H$22</f>
        <v>2117.3279600599999</v>
      </c>
      <c r="O108" s="36">
        <f>SUMIFS(СВЦЭМ!$C$39:$C$758,СВЦЭМ!$A$39:$A$758,$A108,СВЦЭМ!$B$39:$B$758,O$83)+'СЕТ СН'!$H$12+СВЦЭМ!$D$10+'СЕТ СН'!$H$6-'СЕТ СН'!$H$22</f>
        <v>2162.6224291500002</v>
      </c>
      <c r="P108" s="36">
        <f>SUMIFS(СВЦЭМ!$C$39:$C$758,СВЦЭМ!$A$39:$A$758,$A108,СВЦЭМ!$B$39:$B$758,P$83)+'СЕТ СН'!$H$12+СВЦЭМ!$D$10+'СЕТ СН'!$H$6-'СЕТ СН'!$H$22</f>
        <v>2164.0314827400002</v>
      </c>
      <c r="Q108" s="36">
        <f>SUMIFS(СВЦЭМ!$C$39:$C$758,СВЦЭМ!$A$39:$A$758,$A108,СВЦЭМ!$B$39:$B$758,Q$83)+'СЕТ СН'!$H$12+СВЦЭМ!$D$10+'СЕТ СН'!$H$6-'СЕТ СН'!$H$22</f>
        <v>2192.2164059900001</v>
      </c>
      <c r="R108" s="36">
        <f>SUMIFS(СВЦЭМ!$C$39:$C$758,СВЦЭМ!$A$39:$A$758,$A108,СВЦЭМ!$B$39:$B$758,R$83)+'СЕТ СН'!$H$12+СВЦЭМ!$D$10+'СЕТ СН'!$H$6-'СЕТ СН'!$H$22</f>
        <v>2194.7761499900002</v>
      </c>
      <c r="S108" s="36">
        <f>SUMIFS(СВЦЭМ!$C$39:$C$758,СВЦЭМ!$A$39:$A$758,$A108,СВЦЭМ!$B$39:$B$758,S$83)+'СЕТ СН'!$H$12+СВЦЭМ!$D$10+'СЕТ СН'!$H$6-'СЕТ СН'!$H$22</f>
        <v>2171.8279268900001</v>
      </c>
      <c r="T108" s="36">
        <f>SUMIFS(СВЦЭМ!$C$39:$C$758,СВЦЭМ!$A$39:$A$758,$A108,СВЦЭМ!$B$39:$B$758,T$83)+'СЕТ СН'!$H$12+СВЦЭМ!$D$10+'СЕТ СН'!$H$6-'СЕТ СН'!$H$22</f>
        <v>2115.0176473000001</v>
      </c>
      <c r="U108" s="36">
        <f>SUMIFS(СВЦЭМ!$C$39:$C$758,СВЦЭМ!$A$39:$A$758,$A108,СВЦЭМ!$B$39:$B$758,U$83)+'СЕТ СН'!$H$12+СВЦЭМ!$D$10+'СЕТ СН'!$H$6-'СЕТ СН'!$H$22</f>
        <v>2075.8908683899999</v>
      </c>
      <c r="V108" s="36">
        <f>SUMIFS(СВЦЭМ!$C$39:$C$758,СВЦЭМ!$A$39:$A$758,$A108,СВЦЭМ!$B$39:$B$758,V$83)+'СЕТ СН'!$H$12+СВЦЭМ!$D$10+'СЕТ СН'!$H$6-'СЕТ СН'!$H$22</f>
        <v>2052.7051772600003</v>
      </c>
      <c r="W108" s="36">
        <f>SUMIFS(СВЦЭМ!$C$39:$C$758,СВЦЭМ!$A$39:$A$758,$A108,СВЦЭМ!$B$39:$B$758,W$83)+'СЕТ СН'!$H$12+СВЦЭМ!$D$10+'СЕТ СН'!$H$6-'СЕТ СН'!$H$22</f>
        <v>2080.42019738</v>
      </c>
      <c r="X108" s="36">
        <f>SUMIFS(СВЦЭМ!$C$39:$C$758,СВЦЭМ!$A$39:$A$758,$A108,СВЦЭМ!$B$39:$B$758,X$83)+'СЕТ СН'!$H$12+СВЦЭМ!$D$10+'СЕТ СН'!$H$6-'СЕТ СН'!$H$22</f>
        <v>2137.49256724</v>
      </c>
      <c r="Y108" s="36">
        <f>SUMIFS(СВЦЭМ!$C$39:$C$758,СВЦЭМ!$A$39:$A$758,$A108,СВЦЭМ!$B$39:$B$758,Y$83)+'СЕТ СН'!$H$12+СВЦЭМ!$D$10+'СЕТ СН'!$H$6-'СЕТ СН'!$H$22</f>
        <v>2177.1961954799999</v>
      </c>
    </row>
    <row r="109" spans="1:25" ht="15.75" x14ac:dyDescent="0.2">
      <c r="A109" s="35">
        <f t="shared" si="2"/>
        <v>45408</v>
      </c>
      <c r="B109" s="36">
        <f>SUMIFS(СВЦЭМ!$C$39:$C$758,СВЦЭМ!$A$39:$A$758,$A109,СВЦЭМ!$B$39:$B$758,B$83)+'СЕТ СН'!$H$12+СВЦЭМ!$D$10+'СЕТ СН'!$H$6-'СЕТ СН'!$H$22</f>
        <v>2185.5007456100002</v>
      </c>
      <c r="C109" s="36">
        <f>SUMIFS(СВЦЭМ!$C$39:$C$758,СВЦЭМ!$A$39:$A$758,$A109,СВЦЭМ!$B$39:$B$758,C$83)+'СЕТ СН'!$H$12+СВЦЭМ!$D$10+'СЕТ СН'!$H$6-'СЕТ СН'!$H$22</f>
        <v>2240.3790596399999</v>
      </c>
      <c r="D109" s="36">
        <f>SUMIFS(СВЦЭМ!$C$39:$C$758,СВЦЭМ!$A$39:$A$758,$A109,СВЦЭМ!$B$39:$B$758,D$83)+'СЕТ СН'!$H$12+СВЦЭМ!$D$10+'СЕТ СН'!$H$6-'СЕТ СН'!$H$22</f>
        <v>2303.88014522</v>
      </c>
      <c r="E109" s="36">
        <f>SUMIFS(СВЦЭМ!$C$39:$C$758,СВЦЭМ!$A$39:$A$758,$A109,СВЦЭМ!$B$39:$B$758,E$83)+'СЕТ СН'!$H$12+СВЦЭМ!$D$10+'СЕТ СН'!$H$6-'СЕТ СН'!$H$22</f>
        <v>2326.2902449899998</v>
      </c>
      <c r="F109" s="36">
        <f>SUMIFS(СВЦЭМ!$C$39:$C$758,СВЦЭМ!$A$39:$A$758,$A109,СВЦЭМ!$B$39:$B$758,F$83)+'СЕТ СН'!$H$12+СВЦЭМ!$D$10+'СЕТ СН'!$H$6-'СЕТ СН'!$H$22</f>
        <v>2322.1841571499999</v>
      </c>
      <c r="G109" s="36">
        <f>SUMIFS(СВЦЭМ!$C$39:$C$758,СВЦЭМ!$A$39:$A$758,$A109,СВЦЭМ!$B$39:$B$758,G$83)+'СЕТ СН'!$H$12+СВЦЭМ!$D$10+'СЕТ СН'!$H$6-'СЕТ СН'!$H$22</f>
        <v>2300.6574594399999</v>
      </c>
      <c r="H109" s="36">
        <f>SUMIFS(СВЦЭМ!$C$39:$C$758,СВЦЭМ!$A$39:$A$758,$A109,СВЦЭМ!$B$39:$B$758,H$83)+'СЕТ СН'!$H$12+СВЦЭМ!$D$10+'СЕТ СН'!$H$6-'СЕТ СН'!$H$22</f>
        <v>2232.6356728800001</v>
      </c>
      <c r="I109" s="36">
        <f>SUMIFS(СВЦЭМ!$C$39:$C$758,СВЦЭМ!$A$39:$A$758,$A109,СВЦЭМ!$B$39:$B$758,I$83)+'СЕТ СН'!$H$12+СВЦЭМ!$D$10+'СЕТ СН'!$H$6-'СЕТ СН'!$H$22</f>
        <v>2163.86325971</v>
      </c>
      <c r="J109" s="36">
        <f>SUMIFS(СВЦЭМ!$C$39:$C$758,СВЦЭМ!$A$39:$A$758,$A109,СВЦЭМ!$B$39:$B$758,J$83)+'СЕТ СН'!$H$12+СВЦЭМ!$D$10+'СЕТ СН'!$H$6-'СЕТ СН'!$H$22</f>
        <v>2119.2462812500003</v>
      </c>
      <c r="K109" s="36">
        <f>SUMIFS(СВЦЭМ!$C$39:$C$758,СВЦЭМ!$A$39:$A$758,$A109,СВЦЭМ!$B$39:$B$758,K$83)+'СЕТ СН'!$H$12+СВЦЭМ!$D$10+'СЕТ СН'!$H$6-'СЕТ СН'!$H$22</f>
        <v>2112.54861992</v>
      </c>
      <c r="L109" s="36">
        <f>SUMIFS(СВЦЭМ!$C$39:$C$758,СВЦЭМ!$A$39:$A$758,$A109,СВЦЭМ!$B$39:$B$758,L$83)+'СЕТ СН'!$H$12+СВЦЭМ!$D$10+'СЕТ СН'!$H$6-'СЕТ СН'!$H$22</f>
        <v>2093.95382496</v>
      </c>
      <c r="M109" s="36">
        <f>SUMIFS(СВЦЭМ!$C$39:$C$758,СВЦЭМ!$A$39:$A$758,$A109,СВЦЭМ!$B$39:$B$758,M$83)+'СЕТ СН'!$H$12+СВЦЭМ!$D$10+'СЕТ СН'!$H$6-'СЕТ СН'!$H$22</f>
        <v>2102.70725339</v>
      </c>
      <c r="N109" s="36">
        <f>SUMIFS(СВЦЭМ!$C$39:$C$758,СВЦЭМ!$A$39:$A$758,$A109,СВЦЭМ!$B$39:$B$758,N$83)+'СЕТ СН'!$H$12+СВЦЭМ!$D$10+'СЕТ СН'!$H$6-'СЕТ СН'!$H$22</f>
        <v>2107.52395802</v>
      </c>
      <c r="O109" s="36">
        <f>SUMIFS(СВЦЭМ!$C$39:$C$758,СВЦЭМ!$A$39:$A$758,$A109,СВЦЭМ!$B$39:$B$758,O$83)+'СЕТ СН'!$H$12+СВЦЭМ!$D$10+'СЕТ СН'!$H$6-'СЕТ СН'!$H$22</f>
        <v>2105.77091875</v>
      </c>
      <c r="P109" s="36">
        <f>SUMIFS(СВЦЭМ!$C$39:$C$758,СВЦЭМ!$A$39:$A$758,$A109,СВЦЭМ!$B$39:$B$758,P$83)+'СЕТ СН'!$H$12+СВЦЭМ!$D$10+'СЕТ СН'!$H$6-'СЕТ СН'!$H$22</f>
        <v>2073.3105480600002</v>
      </c>
      <c r="Q109" s="36">
        <f>SUMIFS(СВЦЭМ!$C$39:$C$758,СВЦЭМ!$A$39:$A$758,$A109,СВЦЭМ!$B$39:$B$758,Q$83)+'СЕТ СН'!$H$12+СВЦЭМ!$D$10+'СЕТ СН'!$H$6-'СЕТ СН'!$H$22</f>
        <v>2099.0223090100003</v>
      </c>
      <c r="R109" s="36">
        <f>SUMIFS(СВЦЭМ!$C$39:$C$758,СВЦЭМ!$A$39:$A$758,$A109,СВЦЭМ!$B$39:$B$758,R$83)+'СЕТ СН'!$H$12+СВЦЭМ!$D$10+'СЕТ СН'!$H$6-'СЕТ СН'!$H$22</f>
        <v>2135.2453215400001</v>
      </c>
      <c r="S109" s="36">
        <f>SUMIFS(СВЦЭМ!$C$39:$C$758,СВЦЭМ!$A$39:$A$758,$A109,СВЦЭМ!$B$39:$B$758,S$83)+'СЕТ СН'!$H$12+СВЦЭМ!$D$10+'СЕТ СН'!$H$6-'СЕТ СН'!$H$22</f>
        <v>2133.4217612400003</v>
      </c>
      <c r="T109" s="36">
        <f>SUMIFS(СВЦЭМ!$C$39:$C$758,СВЦЭМ!$A$39:$A$758,$A109,СВЦЭМ!$B$39:$B$758,T$83)+'СЕТ СН'!$H$12+СВЦЭМ!$D$10+'СЕТ СН'!$H$6-'СЕТ СН'!$H$22</f>
        <v>2099.8592914999999</v>
      </c>
      <c r="U109" s="36">
        <f>SUMIFS(СВЦЭМ!$C$39:$C$758,СВЦЭМ!$A$39:$A$758,$A109,СВЦЭМ!$B$39:$B$758,U$83)+'СЕТ СН'!$H$12+СВЦЭМ!$D$10+'СЕТ СН'!$H$6-'СЕТ СН'!$H$22</f>
        <v>2097.3492548700001</v>
      </c>
      <c r="V109" s="36">
        <f>SUMIFS(СВЦЭМ!$C$39:$C$758,СВЦЭМ!$A$39:$A$758,$A109,СВЦЭМ!$B$39:$B$758,V$83)+'СЕТ СН'!$H$12+СВЦЭМ!$D$10+'СЕТ СН'!$H$6-'СЕТ СН'!$H$22</f>
        <v>2066.8602965600003</v>
      </c>
      <c r="W109" s="36">
        <f>SUMIFS(СВЦЭМ!$C$39:$C$758,СВЦЭМ!$A$39:$A$758,$A109,СВЦЭМ!$B$39:$B$758,W$83)+'СЕТ СН'!$H$12+СВЦЭМ!$D$10+'СЕТ СН'!$H$6-'СЕТ СН'!$H$22</f>
        <v>2057.7783232100001</v>
      </c>
      <c r="X109" s="36">
        <f>SUMIFS(СВЦЭМ!$C$39:$C$758,СВЦЭМ!$A$39:$A$758,$A109,СВЦЭМ!$B$39:$B$758,X$83)+'СЕТ СН'!$H$12+СВЦЭМ!$D$10+'СЕТ СН'!$H$6-'СЕТ СН'!$H$22</f>
        <v>2066.5346692799999</v>
      </c>
      <c r="Y109" s="36">
        <f>SUMIFS(СВЦЭМ!$C$39:$C$758,СВЦЭМ!$A$39:$A$758,$A109,СВЦЭМ!$B$39:$B$758,Y$83)+'СЕТ СН'!$H$12+СВЦЭМ!$D$10+'СЕТ СН'!$H$6-'СЕТ СН'!$H$22</f>
        <v>2125.4664264900002</v>
      </c>
    </row>
    <row r="110" spans="1:25" ht="15.75" x14ac:dyDescent="0.2">
      <c r="A110" s="35">
        <f t="shared" si="2"/>
        <v>45409</v>
      </c>
      <c r="B110" s="36">
        <f>SUMIFS(СВЦЭМ!$C$39:$C$758,СВЦЭМ!$A$39:$A$758,$A110,СВЦЭМ!$B$39:$B$758,B$83)+'СЕТ СН'!$H$12+СВЦЭМ!$D$10+'СЕТ СН'!$H$6-'СЕТ СН'!$H$22</f>
        <v>2224.8362293200003</v>
      </c>
      <c r="C110" s="36">
        <f>SUMIFS(СВЦЭМ!$C$39:$C$758,СВЦЭМ!$A$39:$A$758,$A110,СВЦЭМ!$B$39:$B$758,C$83)+'СЕТ СН'!$H$12+СВЦЭМ!$D$10+'СЕТ СН'!$H$6-'СЕТ СН'!$H$22</f>
        <v>2334.25388213</v>
      </c>
      <c r="D110" s="36">
        <f>SUMIFS(СВЦЭМ!$C$39:$C$758,СВЦЭМ!$A$39:$A$758,$A110,СВЦЭМ!$B$39:$B$758,D$83)+'СЕТ СН'!$H$12+СВЦЭМ!$D$10+'СЕТ СН'!$H$6-'СЕТ СН'!$H$22</f>
        <v>2327.1122773499997</v>
      </c>
      <c r="E110" s="36">
        <f>SUMIFS(СВЦЭМ!$C$39:$C$758,СВЦЭМ!$A$39:$A$758,$A110,СВЦЭМ!$B$39:$B$758,E$83)+'СЕТ СН'!$H$12+СВЦЭМ!$D$10+'СЕТ СН'!$H$6-'СЕТ СН'!$H$22</f>
        <v>2326.1179645400002</v>
      </c>
      <c r="F110" s="36">
        <f>SUMIFS(СВЦЭМ!$C$39:$C$758,СВЦЭМ!$A$39:$A$758,$A110,СВЦЭМ!$B$39:$B$758,F$83)+'СЕТ СН'!$H$12+СВЦЭМ!$D$10+'СЕТ СН'!$H$6-'СЕТ СН'!$H$22</f>
        <v>2335.0181932700002</v>
      </c>
      <c r="G110" s="36">
        <f>SUMIFS(СВЦЭМ!$C$39:$C$758,СВЦЭМ!$A$39:$A$758,$A110,СВЦЭМ!$B$39:$B$758,G$83)+'СЕТ СН'!$H$12+СВЦЭМ!$D$10+'СЕТ СН'!$H$6-'СЕТ СН'!$H$22</f>
        <v>2336.6096288499998</v>
      </c>
      <c r="H110" s="36">
        <f>SUMIFS(СВЦЭМ!$C$39:$C$758,СВЦЭМ!$A$39:$A$758,$A110,СВЦЭМ!$B$39:$B$758,H$83)+'СЕТ СН'!$H$12+СВЦЭМ!$D$10+'СЕТ СН'!$H$6-'СЕТ СН'!$H$22</f>
        <v>2262.8549400900001</v>
      </c>
      <c r="I110" s="36">
        <f>SUMIFS(СВЦЭМ!$C$39:$C$758,СВЦЭМ!$A$39:$A$758,$A110,СВЦЭМ!$B$39:$B$758,I$83)+'СЕТ СН'!$H$12+СВЦЭМ!$D$10+'СЕТ СН'!$H$6-'СЕТ СН'!$H$22</f>
        <v>2249.4710465399999</v>
      </c>
      <c r="J110" s="36">
        <f>SUMIFS(СВЦЭМ!$C$39:$C$758,СВЦЭМ!$A$39:$A$758,$A110,СВЦЭМ!$B$39:$B$758,J$83)+'СЕТ СН'!$H$12+СВЦЭМ!$D$10+'СЕТ СН'!$H$6-'СЕТ СН'!$H$22</f>
        <v>2170.6100041600002</v>
      </c>
      <c r="K110" s="36">
        <f>SUMIFS(СВЦЭМ!$C$39:$C$758,СВЦЭМ!$A$39:$A$758,$A110,СВЦЭМ!$B$39:$B$758,K$83)+'СЕТ СН'!$H$12+СВЦЭМ!$D$10+'СЕТ СН'!$H$6-'СЕТ СН'!$H$22</f>
        <v>2174.72600109</v>
      </c>
      <c r="L110" s="36">
        <f>SUMIFS(СВЦЭМ!$C$39:$C$758,СВЦЭМ!$A$39:$A$758,$A110,СВЦЭМ!$B$39:$B$758,L$83)+'СЕТ СН'!$H$12+СВЦЭМ!$D$10+'СЕТ СН'!$H$6-'СЕТ СН'!$H$22</f>
        <v>2114.0607862000002</v>
      </c>
      <c r="M110" s="36">
        <f>SUMIFS(СВЦЭМ!$C$39:$C$758,СВЦЭМ!$A$39:$A$758,$A110,СВЦЭМ!$B$39:$B$758,M$83)+'СЕТ СН'!$H$12+СВЦЭМ!$D$10+'СЕТ СН'!$H$6-'СЕТ СН'!$H$22</f>
        <v>2142.9470027299999</v>
      </c>
      <c r="N110" s="36">
        <f>SUMIFS(СВЦЭМ!$C$39:$C$758,СВЦЭМ!$A$39:$A$758,$A110,СВЦЭМ!$B$39:$B$758,N$83)+'СЕТ СН'!$H$12+СВЦЭМ!$D$10+'СЕТ СН'!$H$6-'СЕТ СН'!$H$22</f>
        <v>2137.5919436700001</v>
      </c>
      <c r="O110" s="36">
        <f>SUMIFS(СВЦЭМ!$C$39:$C$758,СВЦЭМ!$A$39:$A$758,$A110,СВЦЭМ!$B$39:$B$758,O$83)+'СЕТ СН'!$H$12+СВЦЭМ!$D$10+'СЕТ СН'!$H$6-'СЕТ СН'!$H$22</f>
        <v>2154.74733186</v>
      </c>
      <c r="P110" s="36">
        <f>SUMIFS(СВЦЭМ!$C$39:$C$758,СВЦЭМ!$A$39:$A$758,$A110,СВЦЭМ!$B$39:$B$758,P$83)+'СЕТ СН'!$H$12+СВЦЭМ!$D$10+'СЕТ СН'!$H$6-'СЕТ СН'!$H$22</f>
        <v>2168.9767165399999</v>
      </c>
      <c r="Q110" s="36">
        <f>SUMIFS(СВЦЭМ!$C$39:$C$758,СВЦЭМ!$A$39:$A$758,$A110,СВЦЭМ!$B$39:$B$758,Q$83)+'СЕТ СН'!$H$12+СВЦЭМ!$D$10+'СЕТ СН'!$H$6-'СЕТ СН'!$H$22</f>
        <v>2184.98937888</v>
      </c>
      <c r="R110" s="36">
        <f>SUMIFS(СВЦЭМ!$C$39:$C$758,СВЦЭМ!$A$39:$A$758,$A110,СВЦЭМ!$B$39:$B$758,R$83)+'СЕТ СН'!$H$12+СВЦЭМ!$D$10+'СЕТ СН'!$H$6-'СЕТ СН'!$H$22</f>
        <v>2192.3022363099999</v>
      </c>
      <c r="S110" s="36">
        <f>SUMIFS(СВЦЭМ!$C$39:$C$758,СВЦЭМ!$A$39:$A$758,$A110,СВЦЭМ!$B$39:$B$758,S$83)+'СЕТ СН'!$H$12+СВЦЭМ!$D$10+'СЕТ СН'!$H$6-'СЕТ СН'!$H$22</f>
        <v>2156.2171549300001</v>
      </c>
      <c r="T110" s="36">
        <f>SUMIFS(СВЦЭМ!$C$39:$C$758,СВЦЭМ!$A$39:$A$758,$A110,СВЦЭМ!$B$39:$B$758,T$83)+'СЕТ СН'!$H$12+СВЦЭМ!$D$10+'СЕТ СН'!$H$6-'СЕТ СН'!$H$22</f>
        <v>2177.99522355</v>
      </c>
      <c r="U110" s="36">
        <f>SUMIFS(СВЦЭМ!$C$39:$C$758,СВЦЭМ!$A$39:$A$758,$A110,СВЦЭМ!$B$39:$B$758,U$83)+'СЕТ СН'!$H$12+СВЦЭМ!$D$10+'СЕТ СН'!$H$6-'СЕТ СН'!$H$22</f>
        <v>2097.72714756</v>
      </c>
      <c r="V110" s="36">
        <f>SUMIFS(СВЦЭМ!$C$39:$C$758,СВЦЭМ!$A$39:$A$758,$A110,СВЦЭМ!$B$39:$B$758,V$83)+'СЕТ СН'!$H$12+СВЦЭМ!$D$10+'СЕТ СН'!$H$6-'СЕТ СН'!$H$22</f>
        <v>2135.91045459</v>
      </c>
      <c r="W110" s="36">
        <f>SUMIFS(СВЦЭМ!$C$39:$C$758,СВЦЭМ!$A$39:$A$758,$A110,СВЦЭМ!$B$39:$B$758,W$83)+'СЕТ СН'!$H$12+СВЦЭМ!$D$10+'СЕТ СН'!$H$6-'СЕТ СН'!$H$22</f>
        <v>2132.4663098999999</v>
      </c>
      <c r="X110" s="36">
        <f>SUMIFS(СВЦЭМ!$C$39:$C$758,СВЦЭМ!$A$39:$A$758,$A110,СВЦЭМ!$B$39:$B$758,X$83)+'СЕТ СН'!$H$12+СВЦЭМ!$D$10+'СЕТ СН'!$H$6-'СЕТ СН'!$H$22</f>
        <v>2225.7602373899999</v>
      </c>
      <c r="Y110" s="36">
        <f>SUMIFS(СВЦЭМ!$C$39:$C$758,СВЦЭМ!$A$39:$A$758,$A110,СВЦЭМ!$B$39:$B$758,Y$83)+'СЕТ СН'!$H$12+СВЦЭМ!$D$10+'СЕТ СН'!$H$6-'СЕТ СН'!$H$22</f>
        <v>2314.67028734</v>
      </c>
    </row>
    <row r="111" spans="1:25" ht="15.75" x14ac:dyDescent="0.2">
      <c r="A111" s="35">
        <f t="shared" si="2"/>
        <v>45410</v>
      </c>
      <c r="B111" s="36">
        <f>SUMIFS(СВЦЭМ!$C$39:$C$758,СВЦЭМ!$A$39:$A$758,$A111,СВЦЭМ!$B$39:$B$758,B$83)+'СЕТ СН'!$H$12+СВЦЭМ!$D$10+'СЕТ СН'!$H$6-'СЕТ СН'!$H$22</f>
        <v>2361.6147717099998</v>
      </c>
      <c r="C111" s="36">
        <f>SUMIFS(СВЦЭМ!$C$39:$C$758,СВЦЭМ!$A$39:$A$758,$A111,СВЦЭМ!$B$39:$B$758,C$83)+'СЕТ СН'!$H$12+СВЦЭМ!$D$10+'СЕТ СН'!$H$6-'СЕТ СН'!$H$22</f>
        <v>2163.2507066000003</v>
      </c>
      <c r="D111" s="36">
        <f>SUMIFS(СВЦЭМ!$C$39:$C$758,СВЦЭМ!$A$39:$A$758,$A111,СВЦЭМ!$B$39:$B$758,D$83)+'СЕТ СН'!$H$12+СВЦЭМ!$D$10+'СЕТ СН'!$H$6-'СЕТ СН'!$H$22</f>
        <v>2197.2611753300002</v>
      </c>
      <c r="E111" s="36">
        <f>SUMIFS(СВЦЭМ!$C$39:$C$758,СВЦЭМ!$A$39:$A$758,$A111,СВЦЭМ!$B$39:$B$758,E$83)+'СЕТ СН'!$H$12+СВЦЭМ!$D$10+'СЕТ СН'!$H$6-'СЕТ СН'!$H$22</f>
        <v>2211.2410283600002</v>
      </c>
      <c r="F111" s="36">
        <f>SUMIFS(СВЦЭМ!$C$39:$C$758,СВЦЭМ!$A$39:$A$758,$A111,СВЦЭМ!$B$39:$B$758,F$83)+'СЕТ СН'!$H$12+СВЦЭМ!$D$10+'СЕТ СН'!$H$6-'СЕТ СН'!$H$22</f>
        <v>2233.35487444</v>
      </c>
      <c r="G111" s="36">
        <f>SUMIFS(СВЦЭМ!$C$39:$C$758,СВЦЭМ!$A$39:$A$758,$A111,СВЦЭМ!$B$39:$B$758,G$83)+'СЕТ СН'!$H$12+СВЦЭМ!$D$10+'СЕТ СН'!$H$6-'СЕТ СН'!$H$22</f>
        <v>2218.97417928</v>
      </c>
      <c r="H111" s="36">
        <f>SUMIFS(СВЦЭМ!$C$39:$C$758,СВЦЭМ!$A$39:$A$758,$A111,СВЦЭМ!$B$39:$B$758,H$83)+'СЕТ СН'!$H$12+СВЦЭМ!$D$10+'СЕТ СН'!$H$6-'СЕТ СН'!$H$22</f>
        <v>2323.1475790300001</v>
      </c>
      <c r="I111" s="36">
        <f>SUMIFS(СВЦЭМ!$C$39:$C$758,СВЦЭМ!$A$39:$A$758,$A111,СВЦЭМ!$B$39:$B$758,I$83)+'СЕТ СН'!$H$12+СВЦЭМ!$D$10+'СЕТ СН'!$H$6-'СЕТ СН'!$H$22</f>
        <v>2257.7890693899999</v>
      </c>
      <c r="J111" s="36">
        <f>SUMIFS(СВЦЭМ!$C$39:$C$758,СВЦЭМ!$A$39:$A$758,$A111,СВЦЭМ!$B$39:$B$758,J$83)+'СЕТ СН'!$H$12+СВЦЭМ!$D$10+'СЕТ СН'!$H$6-'СЕТ СН'!$H$22</f>
        <v>2126.88092839</v>
      </c>
      <c r="K111" s="36">
        <f>SUMIFS(СВЦЭМ!$C$39:$C$758,СВЦЭМ!$A$39:$A$758,$A111,СВЦЭМ!$B$39:$B$758,K$83)+'СЕТ СН'!$H$12+СВЦЭМ!$D$10+'СЕТ СН'!$H$6-'СЕТ СН'!$H$22</f>
        <v>2073.4650083800002</v>
      </c>
      <c r="L111" s="36">
        <f>SUMIFS(СВЦЭМ!$C$39:$C$758,СВЦЭМ!$A$39:$A$758,$A111,СВЦЭМ!$B$39:$B$758,L$83)+'СЕТ СН'!$H$12+СВЦЭМ!$D$10+'СЕТ СН'!$H$6-'СЕТ СН'!$H$22</f>
        <v>2060.9554436900003</v>
      </c>
      <c r="M111" s="36">
        <f>SUMIFS(СВЦЭМ!$C$39:$C$758,СВЦЭМ!$A$39:$A$758,$A111,СВЦЭМ!$B$39:$B$758,M$83)+'СЕТ СН'!$H$12+СВЦЭМ!$D$10+'СЕТ СН'!$H$6-'СЕТ СН'!$H$22</f>
        <v>2097.70414953</v>
      </c>
      <c r="N111" s="36">
        <f>SUMIFS(СВЦЭМ!$C$39:$C$758,СВЦЭМ!$A$39:$A$758,$A111,СВЦЭМ!$B$39:$B$758,N$83)+'СЕТ СН'!$H$12+СВЦЭМ!$D$10+'СЕТ СН'!$H$6-'СЕТ СН'!$H$22</f>
        <v>2102.2819471000003</v>
      </c>
      <c r="O111" s="36">
        <f>SUMIFS(СВЦЭМ!$C$39:$C$758,СВЦЭМ!$A$39:$A$758,$A111,СВЦЭМ!$B$39:$B$758,O$83)+'СЕТ СН'!$H$12+СВЦЭМ!$D$10+'СЕТ СН'!$H$6-'СЕТ СН'!$H$22</f>
        <v>2127.8838580500001</v>
      </c>
      <c r="P111" s="36">
        <f>SUMIFS(СВЦЭМ!$C$39:$C$758,СВЦЭМ!$A$39:$A$758,$A111,СВЦЭМ!$B$39:$B$758,P$83)+'СЕТ СН'!$H$12+СВЦЭМ!$D$10+'СЕТ СН'!$H$6-'СЕТ СН'!$H$22</f>
        <v>2142.2718254599999</v>
      </c>
      <c r="Q111" s="36">
        <f>SUMIFS(СВЦЭМ!$C$39:$C$758,СВЦЭМ!$A$39:$A$758,$A111,СВЦЭМ!$B$39:$B$758,Q$83)+'СЕТ СН'!$H$12+СВЦЭМ!$D$10+'СЕТ СН'!$H$6-'СЕТ СН'!$H$22</f>
        <v>2156.0312852000002</v>
      </c>
      <c r="R111" s="36">
        <f>SUMIFS(СВЦЭМ!$C$39:$C$758,СВЦЭМ!$A$39:$A$758,$A111,СВЦЭМ!$B$39:$B$758,R$83)+'СЕТ СН'!$H$12+СВЦЭМ!$D$10+'СЕТ СН'!$H$6-'СЕТ СН'!$H$22</f>
        <v>2189.9316234400003</v>
      </c>
      <c r="S111" s="36">
        <f>SUMIFS(СВЦЭМ!$C$39:$C$758,СВЦЭМ!$A$39:$A$758,$A111,СВЦЭМ!$B$39:$B$758,S$83)+'СЕТ СН'!$H$12+СВЦЭМ!$D$10+'СЕТ СН'!$H$6-'СЕТ СН'!$H$22</f>
        <v>2173.68501427</v>
      </c>
      <c r="T111" s="36">
        <f>SUMIFS(СВЦЭМ!$C$39:$C$758,СВЦЭМ!$A$39:$A$758,$A111,СВЦЭМ!$B$39:$B$758,T$83)+'СЕТ СН'!$H$12+СВЦЭМ!$D$10+'СЕТ СН'!$H$6-'СЕТ СН'!$H$22</f>
        <v>2139.3158883400001</v>
      </c>
      <c r="U111" s="36">
        <f>SUMIFS(СВЦЭМ!$C$39:$C$758,СВЦЭМ!$A$39:$A$758,$A111,СВЦЭМ!$B$39:$B$758,U$83)+'СЕТ СН'!$H$12+СВЦЭМ!$D$10+'СЕТ СН'!$H$6-'СЕТ СН'!$H$22</f>
        <v>2134.8779335899999</v>
      </c>
      <c r="V111" s="36">
        <f>SUMIFS(СВЦЭМ!$C$39:$C$758,СВЦЭМ!$A$39:$A$758,$A111,СВЦЭМ!$B$39:$B$758,V$83)+'СЕТ СН'!$H$12+СВЦЭМ!$D$10+'СЕТ СН'!$H$6-'СЕТ СН'!$H$22</f>
        <v>2091.0287757900001</v>
      </c>
      <c r="W111" s="36">
        <f>SUMIFS(СВЦЭМ!$C$39:$C$758,СВЦЭМ!$A$39:$A$758,$A111,СВЦЭМ!$B$39:$B$758,W$83)+'СЕТ СН'!$H$12+СВЦЭМ!$D$10+'СЕТ СН'!$H$6-'СЕТ СН'!$H$22</f>
        <v>2068.6961257100002</v>
      </c>
      <c r="X111" s="36">
        <f>SUMIFS(СВЦЭМ!$C$39:$C$758,СВЦЭМ!$A$39:$A$758,$A111,СВЦЭМ!$B$39:$B$758,X$83)+'СЕТ СН'!$H$12+СВЦЭМ!$D$10+'СЕТ СН'!$H$6-'СЕТ СН'!$H$22</f>
        <v>2096.9439036900003</v>
      </c>
      <c r="Y111" s="36">
        <f>SUMIFS(СВЦЭМ!$C$39:$C$758,СВЦЭМ!$A$39:$A$758,$A111,СВЦЭМ!$B$39:$B$758,Y$83)+'СЕТ СН'!$H$12+СВЦЭМ!$D$10+'СЕТ СН'!$H$6-'СЕТ СН'!$H$22</f>
        <v>2170.77745882</v>
      </c>
    </row>
    <row r="112" spans="1:25" ht="15.75" x14ac:dyDescent="0.2">
      <c r="A112" s="35">
        <f t="shared" si="2"/>
        <v>45411</v>
      </c>
      <c r="B112" s="36">
        <f>SUMIFS(СВЦЭМ!$C$39:$C$758,СВЦЭМ!$A$39:$A$758,$A112,СВЦЭМ!$B$39:$B$758,B$83)+'СЕТ СН'!$H$12+СВЦЭМ!$D$10+'СЕТ СН'!$H$6-'СЕТ СН'!$H$22</f>
        <v>2046.71840329</v>
      </c>
      <c r="C112" s="36">
        <f>SUMIFS(СВЦЭМ!$C$39:$C$758,СВЦЭМ!$A$39:$A$758,$A112,СВЦЭМ!$B$39:$B$758,C$83)+'СЕТ СН'!$H$12+СВЦЭМ!$D$10+'СЕТ СН'!$H$6-'СЕТ СН'!$H$22</f>
        <v>2132.4305931899999</v>
      </c>
      <c r="D112" s="36">
        <f>SUMIFS(СВЦЭМ!$C$39:$C$758,СВЦЭМ!$A$39:$A$758,$A112,СВЦЭМ!$B$39:$B$758,D$83)+'СЕТ СН'!$H$12+СВЦЭМ!$D$10+'СЕТ СН'!$H$6-'СЕТ СН'!$H$22</f>
        <v>2199.5749473199999</v>
      </c>
      <c r="E112" s="36">
        <f>SUMIFS(СВЦЭМ!$C$39:$C$758,СВЦЭМ!$A$39:$A$758,$A112,СВЦЭМ!$B$39:$B$758,E$83)+'СЕТ СН'!$H$12+СВЦЭМ!$D$10+'СЕТ СН'!$H$6-'СЕТ СН'!$H$22</f>
        <v>2213.2655197300001</v>
      </c>
      <c r="F112" s="36">
        <f>SUMIFS(СВЦЭМ!$C$39:$C$758,СВЦЭМ!$A$39:$A$758,$A112,СВЦЭМ!$B$39:$B$758,F$83)+'СЕТ СН'!$H$12+СВЦЭМ!$D$10+'СЕТ СН'!$H$6-'СЕТ СН'!$H$22</f>
        <v>2219.0541939200002</v>
      </c>
      <c r="G112" s="36">
        <f>SUMIFS(СВЦЭМ!$C$39:$C$758,СВЦЭМ!$A$39:$A$758,$A112,СВЦЭМ!$B$39:$B$758,G$83)+'СЕТ СН'!$H$12+СВЦЭМ!$D$10+'СЕТ СН'!$H$6-'СЕТ СН'!$H$22</f>
        <v>2198.4079616399999</v>
      </c>
      <c r="H112" s="36">
        <f>SUMIFS(СВЦЭМ!$C$39:$C$758,СВЦЭМ!$A$39:$A$758,$A112,СВЦЭМ!$B$39:$B$758,H$83)+'СЕТ СН'!$H$12+СВЦЭМ!$D$10+'СЕТ СН'!$H$6-'СЕТ СН'!$H$22</f>
        <v>2186.94390277</v>
      </c>
      <c r="I112" s="36">
        <f>SUMIFS(СВЦЭМ!$C$39:$C$758,СВЦЭМ!$A$39:$A$758,$A112,СВЦЭМ!$B$39:$B$758,I$83)+'СЕТ СН'!$H$12+СВЦЭМ!$D$10+'СЕТ СН'!$H$6-'СЕТ СН'!$H$22</f>
        <v>2143.0675145099999</v>
      </c>
      <c r="J112" s="36">
        <f>SUMIFS(СВЦЭМ!$C$39:$C$758,СВЦЭМ!$A$39:$A$758,$A112,СВЦЭМ!$B$39:$B$758,J$83)+'СЕТ СН'!$H$12+СВЦЭМ!$D$10+'СЕТ СН'!$H$6-'СЕТ СН'!$H$22</f>
        <v>2046.9989750699999</v>
      </c>
      <c r="K112" s="36">
        <f>SUMIFS(СВЦЭМ!$C$39:$C$758,СВЦЭМ!$A$39:$A$758,$A112,СВЦЭМ!$B$39:$B$758,K$83)+'СЕТ СН'!$H$12+СВЦЭМ!$D$10+'СЕТ СН'!$H$6-'СЕТ СН'!$H$22</f>
        <v>1985.9987987100001</v>
      </c>
      <c r="L112" s="36">
        <f>SUMIFS(СВЦЭМ!$C$39:$C$758,СВЦЭМ!$A$39:$A$758,$A112,СВЦЭМ!$B$39:$B$758,L$83)+'СЕТ СН'!$H$12+СВЦЭМ!$D$10+'СЕТ СН'!$H$6-'СЕТ СН'!$H$22</f>
        <v>1940.8163659899999</v>
      </c>
      <c r="M112" s="36">
        <f>SUMIFS(СВЦЭМ!$C$39:$C$758,СВЦЭМ!$A$39:$A$758,$A112,СВЦЭМ!$B$39:$B$758,M$83)+'СЕТ СН'!$H$12+СВЦЭМ!$D$10+'СЕТ СН'!$H$6-'СЕТ СН'!$H$22</f>
        <v>1936.9335617499999</v>
      </c>
      <c r="N112" s="36">
        <f>SUMIFS(СВЦЭМ!$C$39:$C$758,СВЦЭМ!$A$39:$A$758,$A112,СВЦЭМ!$B$39:$B$758,N$83)+'СЕТ СН'!$H$12+СВЦЭМ!$D$10+'СЕТ СН'!$H$6-'СЕТ СН'!$H$22</f>
        <v>1969.8308690199999</v>
      </c>
      <c r="O112" s="36">
        <f>SUMIFS(СВЦЭМ!$C$39:$C$758,СВЦЭМ!$A$39:$A$758,$A112,СВЦЭМ!$B$39:$B$758,O$83)+'СЕТ СН'!$H$12+СВЦЭМ!$D$10+'СЕТ СН'!$H$6-'СЕТ СН'!$H$22</f>
        <v>1978.04060536</v>
      </c>
      <c r="P112" s="36">
        <f>SUMIFS(СВЦЭМ!$C$39:$C$758,СВЦЭМ!$A$39:$A$758,$A112,СВЦЭМ!$B$39:$B$758,P$83)+'СЕТ СН'!$H$12+СВЦЭМ!$D$10+'СЕТ СН'!$H$6-'СЕТ СН'!$H$22</f>
        <v>1985.3570547100001</v>
      </c>
      <c r="Q112" s="36">
        <f>SUMIFS(СВЦЭМ!$C$39:$C$758,СВЦЭМ!$A$39:$A$758,$A112,СВЦЭМ!$B$39:$B$758,Q$83)+'СЕТ СН'!$H$12+СВЦЭМ!$D$10+'СЕТ СН'!$H$6-'СЕТ СН'!$H$22</f>
        <v>2012.01422146</v>
      </c>
      <c r="R112" s="36">
        <f>SUMIFS(СВЦЭМ!$C$39:$C$758,СВЦЭМ!$A$39:$A$758,$A112,СВЦЭМ!$B$39:$B$758,R$83)+'СЕТ СН'!$H$12+СВЦЭМ!$D$10+'СЕТ СН'!$H$6-'СЕТ СН'!$H$22</f>
        <v>2037.03627723</v>
      </c>
      <c r="S112" s="36">
        <f>SUMIFS(СВЦЭМ!$C$39:$C$758,СВЦЭМ!$A$39:$A$758,$A112,СВЦЭМ!$B$39:$B$758,S$83)+'СЕТ СН'!$H$12+СВЦЭМ!$D$10+'СЕТ СН'!$H$6-'СЕТ СН'!$H$22</f>
        <v>2027.91512369</v>
      </c>
      <c r="T112" s="36">
        <f>SUMIFS(СВЦЭМ!$C$39:$C$758,СВЦЭМ!$A$39:$A$758,$A112,СВЦЭМ!$B$39:$B$758,T$83)+'СЕТ СН'!$H$12+СВЦЭМ!$D$10+'СЕТ СН'!$H$6-'СЕТ СН'!$H$22</f>
        <v>2008.36194497</v>
      </c>
      <c r="U112" s="36">
        <f>SUMIFS(СВЦЭМ!$C$39:$C$758,СВЦЭМ!$A$39:$A$758,$A112,СВЦЭМ!$B$39:$B$758,U$83)+'СЕТ СН'!$H$12+СВЦЭМ!$D$10+'СЕТ СН'!$H$6-'СЕТ СН'!$H$22</f>
        <v>2024.4780517300001</v>
      </c>
      <c r="V112" s="36">
        <f>SUMIFS(СВЦЭМ!$C$39:$C$758,СВЦЭМ!$A$39:$A$758,$A112,СВЦЭМ!$B$39:$B$758,V$83)+'СЕТ СН'!$H$12+СВЦЭМ!$D$10+'СЕТ СН'!$H$6-'СЕТ СН'!$H$22</f>
        <v>1973.75688838</v>
      </c>
      <c r="W112" s="36">
        <f>SUMIFS(СВЦЭМ!$C$39:$C$758,СВЦЭМ!$A$39:$A$758,$A112,СВЦЭМ!$B$39:$B$758,W$83)+'СЕТ СН'!$H$12+СВЦЭМ!$D$10+'СЕТ СН'!$H$6-'СЕТ СН'!$H$22</f>
        <v>1958.70371888</v>
      </c>
      <c r="X112" s="36">
        <f>SUMIFS(СВЦЭМ!$C$39:$C$758,СВЦЭМ!$A$39:$A$758,$A112,СВЦЭМ!$B$39:$B$758,X$83)+'СЕТ СН'!$H$12+СВЦЭМ!$D$10+'СЕТ СН'!$H$6-'СЕТ СН'!$H$22</f>
        <v>1988.4221647499999</v>
      </c>
      <c r="Y112" s="36">
        <f>SUMIFS(СВЦЭМ!$C$39:$C$758,СВЦЭМ!$A$39:$A$758,$A112,СВЦЭМ!$B$39:$B$758,Y$83)+'СЕТ СН'!$H$12+СВЦЭМ!$D$10+'СЕТ СН'!$H$6-'СЕТ СН'!$H$22</f>
        <v>2066.3710456100002</v>
      </c>
    </row>
    <row r="113" spans="1:27" ht="15.75" x14ac:dyDescent="0.2">
      <c r="A113" s="35">
        <f t="shared" si="2"/>
        <v>45412</v>
      </c>
      <c r="B113" s="36">
        <f>SUMIFS(СВЦЭМ!$C$39:$C$758,СВЦЭМ!$A$39:$A$758,$A113,СВЦЭМ!$B$39:$B$758,B$83)+'СЕТ СН'!$H$12+СВЦЭМ!$D$10+'СЕТ СН'!$H$6-'СЕТ СН'!$H$22</f>
        <v>2132.5632046199999</v>
      </c>
      <c r="C113" s="36">
        <f>SUMIFS(СВЦЭМ!$C$39:$C$758,СВЦЭМ!$A$39:$A$758,$A113,СВЦЭМ!$B$39:$B$758,C$83)+'СЕТ СН'!$H$12+СВЦЭМ!$D$10+'СЕТ СН'!$H$6-'СЕТ СН'!$H$22</f>
        <v>2224.5564693300003</v>
      </c>
      <c r="D113" s="36">
        <f>SUMIFS(СВЦЭМ!$C$39:$C$758,СВЦЭМ!$A$39:$A$758,$A113,СВЦЭМ!$B$39:$B$758,D$83)+'СЕТ СН'!$H$12+СВЦЭМ!$D$10+'СЕТ СН'!$H$6-'СЕТ СН'!$H$22</f>
        <v>2273.7185491200003</v>
      </c>
      <c r="E113" s="36">
        <f>SUMIFS(СВЦЭМ!$C$39:$C$758,СВЦЭМ!$A$39:$A$758,$A113,СВЦЭМ!$B$39:$B$758,E$83)+'СЕТ СН'!$H$12+СВЦЭМ!$D$10+'СЕТ СН'!$H$6-'СЕТ СН'!$H$22</f>
        <v>2296.1206367300001</v>
      </c>
      <c r="F113" s="36">
        <f>SUMIFS(СВЦЭМ!$C$39:$C$758,СВЦЭМ!$A$39:$A$758,$A113,СВЦЭМ!$B$39:$B$758,F$83)+'СЕТ СН'!$H$12+СВЦЭМ!$D$10+'СЕТ СН'!$H$6-'СЕТ СН'!$H$22</f>
        <v>2304.3936358800001</v>
      </c>
      <c r="G113" s="36">
        <f>SUMIFS(СВЦЭМ!$C$39:$C$758,СВЦЭМ!$A$39:$A$758,$A113,СВЦЭМ!$B$39:$B$758,G$83)+'СЕТ СН'!$H$12+СВЦЭМ!$D$10+'СЕТ СН'!$H$6-'СЕТ СН'!$H$22</f>
        <v>2294.3165848100002</v>
      </c>
      <c r="H113" s="36">
        <f>SUMIFS(СВЦЭМ!$C$39:$C$758,СВЦЭМ!$A$39:$A$758,$A113,СВЦЭМ!$B$39:$B$758,H$83)+'СЕТ СН'!$H$12+СВЦЭМ!$D$10+'СЕТ СН'!$H$6-'СЕТ СН'!$H$22</f>
        <v>2274.54365138</v>
      </c>
      <c r="I113" s="36">
        <f>SUMIFS(СВЦЭМ!$C$39:$C$758,СВЦЭМ!$A$39:$A$758,$A113,СВЦЭМ!$B$39:$B$758,I$83)+'СЕТ СН'!$H$12+СВЦЭМ!$D$10+'СЕТ СН'!$H$6-'СЕТ СН'!$H$22</f>
        <v>2184.87721556</v>
      </c>
      <c r="J113" s="36">
        <f>SUMIFS(СВЦЭМ!$C$39:$C$758,СВЦЭМ!$A$39:$A$758,$A113,СВЦЭМ!$B$39:$B$758,J$83)+'СЕТ СН'!$H$12+СВЦЭМ!$D$10+'СЕТ СН'!$H$6-'СЕТ СН'!$H$22</f>
        <v>2119.2080525199999</v>
      </c>
      <c r="K113" s="36">
        <f>SUMIFS(СВЦЭМ!$C$39:$C$758,СВЦЭМ!$A$39:$A$758,$A113,СВЦЭМ!$B$39:$B$758,K$83)+'СЕТ СН'!$H$12+СВЦЭМ!$D$10+'СЕТ СН'!$H$6-'СЕТ СН'!$H$22</f>
        <v>2064.9270581000001</v>
      </c>
      <c r="L113" s="36">
        <f>SUMIFS(СВЦЭМ!$C$39:$C$758,СВЦЭМ!$A$39:$A$758,$A113,СВЦЭМ!$B$39:$B$758,L$83)+'СЕТ СН'!$H$12+СВЦЭМ!$D$10+'СЕТ СН'!$H$6-'СЕТ СН'!$H$22</f>
        <v>2011.72955632</v>
      </c>
      <c r="M113" s="36">
        <f>SUMIFS(СВЦЭМ!$C$39:$C$758,СВЦЭМ!$A$39:$A$758,$A113,СВЦЭМ!$B$39:$B$758,M$83)+'СЕТ СН'!$H$12+СВЦЭМ!$D$10+'СЕТ СН'!$H$6-'СЕТ СН'!$H$22</f>
        <v>2006.47479127</v>
      </c>
      <c r="N113" s="36">
        <f>SUMIFS(СВЦЭМ!$C$39:$C$758,СВЦЭМ!$A$39:$A$758,$A113,СВЦЭМ!$B$39:$B$758,N$83)+'СЕТ СН'!$H$12+СВЦЭМ!$D$10+'СЕТ СН'!$H$6-'СЕТ СН'!$H$22</f>
        <v>2050.4876519200002</v>
      </c>
      <c r="O113" s="36">
        <f>SUMIFS(СВЦЭМ!$C$39:$C$758,СВЦЭМ!$A$39:$A$758,$A113,СВЦЭМ!$B$39:$B$758,O$83)+'СЕТ СН'!$H$12+СВЦЭМ!$D$10+'СЕТ СН'!$H$6-'СЕТ СН'!$H$22</f>
        <v>2054.0798624200002</v>
      </c>
      <c r="P113" s="36">
        <f>SUMIFS(СВЦЭМ!$C$39:$C$758,СВЦЭМ!$A$39:$A$758,$A113,СВЦЭМ!$B$39:$B$758,P$83)+'СЕТ СН'!$H$12+СВЦЭМ!$D$10+'СЕТ СН'!$H$6-'СЕТ СН'!$H$22</f>
        <v>2068.2825561099999</v>
      </c>
      <c r="Q113" s="36">
        <f>SUMIFS(СВЦЭМ!$C$39:$C$758,СВЦЭМ!$A$39:$A$758,$A113,СВЦЭМ!$B$39:$B$758,Q$83)+'СЕТ СН'!$H$12+СВЦЭМ!$D$10+'СЕТ СН'!$H$6-'СЕТ СН'!$H$22</f>
        <v>2086.3318493400002</v>
      </c>
      <c r="R113" s="36">
        <f>SUMIFS(СВЦЭМ!$C$39:$C$758,СВЦЭМ!$A$39:$A$758,$A113,СВЦЭМ!$B$39:$B$758,R$83)+'СЕТ СН'!$H$12+СВЦЭМ!$D$10+'СЕТ СН'!$H$6-'СЕТ СН'!$H$22</f>
        <v>2108.48102174</v>
      </c>
      <c r="S113" s="36">
        <f>SUMIFS(СВЦЭМ!$C$39:$C$758,СВЦЭМ!$A$39:$A$758,$A113,СВЦЭМ!$B$39:$B$758,S$83)+'СЕТ СН'!$H$12+СВЦЭМ!$D$10+'СЕТ СН'!$H$6-'СЕТ СН'!$H$22</f>
        <v>2097.2591881399999</v>
      </c>
      <c r="T113" s="36">
        <f>SUMIFS(СВЦЭМ!$C$39:$C$758,СВЦЭМ!$A$39:$A$758,$A113,СВЦЭМ!$B$39:$B$758,T$83)+'СЕТ СН'!$H$12+СВЦЭМ!$D$10+'СЕТ СН'!$H$6-'СЕТ СН'!$H$22</f>
        <v>2065.9770909899999</v>
      </c>
      <c r="U113" s="36">
        <f>SUMIFS(СВЦЭМ!$C$39:$C$758,СВЦЭМ!$A$39:$A$758,$A113,СВЦЭМ!$B$39:$B$758,U$83)+'СЕТ СН'!$H$12+СВЦЭМ!$D$10+'СЕТ СН'!$H$6-'СЕТ СН'!$H$22</f>
        <v>2068.6480468499999</v>
      </c>
      <c r="V113" s="36">
        <f>SUMIFS(СВЦЭМ!$C$39:$C$758,СВЦЭМ!$A$39:$A$758,$A113,СВЦЭМ!$B$39:$B$758,V$83)+'СЕТ СН'!$H$12+СВЦЭМ!$D$10+'СЕТ СН'!$H$6-'СЕТ СН'!$H$22</f>
        <v>2017.19669236</v>
      </c>
      <c r="W113" s="36">
        <f>SUMIFS(СВЦЭМ!$C$39:$C$758,СВЦЭМ!$A$39:$A$758,$A113,СВЦЭМ!$B$39:$B$758,W$83)+'СЕТ СН'!$H$12+СВЦЭМ!$D$10+'СЕТ СН'!$H$6-'СЕТ СН'!$H$22</f>
        <v>1997.4487318500001</v>
      </c>
      <c r="X113" s="36">
        <f>SUMIFS(СВЦЭМ!$C$39:$C$758,СВЦЭМ!$A$39:$A$758,$A113,СВЦЭМ!$B$39:$B$758,X$83)+'СЕТ СН'!$H$12+СВЦЭМ!$D$10+'СЕТ СН'!$H$6-'СЕТ СН'!$H$22</f>
        <v>2049.6659791800002</v>
      </c>
      <c r="Y113" s="36">
        <f>SUMIFS(СВЦЭМ!$C$39:$C$758,СВЦЭМ!$A$39:$A$758,$A113,СВЦЭМ!$B$39:$B$758,Y$83)+'СЕТ СН'!$H$12+СВЦЭМ!$D$10+'СЕТ СН'!$H$6-'СЕТ СН'!$H$22</f>
        <v>2083.7515381500002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СН'!$I$12+СВЦЭМ!$D$10+'СЕТ СН'!$I$6-'СЕТ СН'!$I$22</f>
        <v>2796.87265682</v>
      </c>
      <c r="C120" s="36">
        <f>SUMIFS(СВЦЭМ!$C$39:$C$758,СВЦЭМ!$A$39:$A$758,$A120,СВЦЭМ!$B$39:$B$758,C$119)+'СЕТ СН'!$I$12+СВЦЭМ!$D$10+'СЕТ СН'!$I$6-'СЕТ СН'!$I$22</f>
        <v>2813.4893544300003</v>
      </c>
      <c r="D120" s="36">
        <f>SUMIFS(СВЦЭМ!$C$39:$C$758,СВЦЭМ!$A$39:$A$758,$A120,СВЦЭМ!$B$39:$B$758,D$119)+'СЕТ СН'!$I$12+СВЦЭМ!$D$10+'СЕТ СН'!$I$6-'СЕТ СН'!$I$22</f>
        <v>2831.6429433100002</v>
      </c>
      <c r="E120" s="36">
        <f>SUMIFS(СВЦЭМ!$C$39:$C$758,СВЦЭМ!$A$39:$A$758,$A120,СВЦЭМ!$B$39:$B$758,E$119)+'СЕТ СН'!$I$12+СВЦЭМ!$D$10+'СЕТ СН'!$I$6-'СЕТ СН'!$I$22</f>
        <v>2847.7030275699999</v>
      </c>
      <c r="F120" s="36">
        <f>SUMIFS(СВЦЭМ!$C$39:$C$758,СВЦЭМ!$A$39:$A$758,$A120,СВЦЭМ!$B$39:$B$758,F$119)+'СЕТ СН'!$I$12+СВЦЭМ!$D$10+'СЕТ СН'!$I$6-'СЕТ СН'!$I$22</f>
        <v>2815.0799760700002</v>
      </c>
      <c r="G120" s="36">
        <f>SUMIFS(СВЦЭМ!$C$39:$C$758,СВЦЭМ!$A$39:$A$758,$A120,СВЦЭМ!$B$39:$B$758,G$119)+'СЕТ СН'!$I$12+СВЦЭМ!$D$10+'СЕТ СН'!$I$6-'СЕТ СН'!$I$22</f>
        <v>2863.7686920300002</v>
      </c>
      <c r="H120" s="36">
        <f>SUMIFS(СВЦЭМ!$C$39:$C$758,СВЦЭМ!$A$39:$A$758,$A120,СВЦЭМ!$B$39:$B$758,H$119)+'СЕТ СН'!$I$12+СВЦЭМ!$D$10+'СЕТ СН'!$I$6-'СЕТ СН'!$I$22</f>
        <v>2757.9447738099998</v>
      </c>
      <c r="I120" s="36">
        <f>SUMIFS(СВЦЭМ!$C$39:$C$758,СВЦЭМ!$A$39:$A$758,$A120,СВЦЭМ!$B$39:$B$758,I$119)+'СЕТ СН'!$I$12+СВЦЭМ!$D$10+'СЕТ СН'!$I$6-'СЕТ СН'!$I$22</f>
        <v>2690.3337169199995</v>
      </c>
      <c r="J120" s="36">
        <f>SUMIFS(СВЦЭМ!$C$39:$C$758,СВЦЭМ!$A$39:$A$758,$A120,СВЦЭМ!$B$39:$B$758,J$119)+'СЕТ СН'!$I$12+СВЦЭМ!$D$10+'СЕТ СН'!$I$6-'СЕТ СН'!$I$22</f>
        <v>2646.1525761299999</v>
      </c>
      <c r="K120" s="36">
        <f>SUMIFS(СВЦЭМ!$C$39:$C$758,СВЦЭМ!$A$39:$A$758,$A120,СВЦЭМ!$B$39:$B$758,K$119)+'СЕТ СН'!$I$12+СВЦЭМ!$D$10+'СЕТ СН'!$I$6-'СЕТ СН'!$I$22</f>
        <v>2607.9090537800002</v>
      </c>
      <c r="L120" s="36">
        <f>SUMIFS(СВЦЭМ!$C$39:$C$758,СВЦЭМ!$A$39:$A$758,$A120,СВЦЭМ!$B$39:$B$758,L$119)+'СЕТ СН'!$I$12+СВЦЭМ!$D$10+'СЕТ СН'!$I$6-'СЕТ СН'!$I$22</f>
        <v>2621.3047116099997</v>
      </c>
      <c r="M120" s="36">
        <f>SUMIFS(СВЦЭМ!$C$39:$C$758,СВЦЭМ!$A$39:$A$758,$A120,СВЦЭМ!$B$39:$B$758,M$119)+'СЕТ СН'!$I$12+СВЦЭМ!$D$10+'СЕТ СН'!$I$6-'СЕТ СН'!$I$22</f>
        <v>2645.3987262299997</v>
      </c>
      <c r="N120" s="36">
        <f>SUMIFS(СВЦЭМ!$C$39:$C$758,СВЦЭМ!$A$39:$A$758,$A120,СВЦЭМ!$B$39:$B$758,N$119)+'СЕТ СН'!$I$12+СВЦЭМ!$D$10+'СЕТ СН'!$I$6-'СЕТ СН'!$I$22</f>
        <v>2656.2442655199993</v>
      </c>
      <c r="O120" s="36">
        <f>SUMIFS(СВЦЭМ!$C$39:$C$758,СВЦЭМ!$A$39:$A$758,$A120,СВЦЭМ!$B$39:$B$758,O$119)+'СЕТ СН'!$I$12+СВЦЭМ!$D$10+'СЕТ СН'!$I$6-'СЕТ СН'!$I$22</f>
        <v>2673.2086970800001</v>
      </c>
      <c r="P120" s="36">
        <f>SUMIFS(СВЦЭМ!$C$39:$C$758,СВЦЭМ!$A$39:$A$758,$A120,СВЦЭМ!$B$39:$B$758,P$119)+'СЕТ СН'!$I$12+СВЦЭМ!$D$10+'СЕТ СН'!$I$6-'СЕТ СН'!$I$22</f>
        <v>2707.0053845900002</v>
      </c>
      <c r="Q120" s="36">
        <f>SUMIFS(СВЦЭМ!$C$39:$C$758,СВЦЭМ!$A$39:$A$758,$A120,СВЦЭМ!$B$39:$B$758,Q$119)+'СЕТ СН'!$I$12+СВЦЭМ!$D$10+'СЕТ СН'!$I$6-'СЕТ СН'!$I$22</f>
        <v>2714.3269981200001</v>
      </c>
      <c r="R120" s="36">
        <f>SUMIFS(СВЦЭМ!$C$39:$C$758,СВЦЭМ!$A$39:$A$758,$A120,СВЦЭМ!$B$39:$B$758,R$119)+'СЕТ СН'!$I$12+СВЦЭМ!$D$10+'СЕТ СН'!$I$6-'СЕТ СН'!$I$22</f>
        <v>2718.8317748999998</v>
      </c>
      <c r="S120" s="36">
        <f>SUMIFS(СВЦЭМ!$C$39:$C$758,СВЦЭМ!$A$39:$A$758,$A120,СВЦЭМ!$B$39:$B$758,S$119)+'СЕТ СН'!$I$12+СВЦЭМ!$D$10+'СЕТ СН'!$I$6-'СЕТ СН'!$I$22</f>
        <v>2688.04597577</v>
      </c>
      <c r="T120" s="36">
        <f>SUMIFS(СВЦЭМ!$C$39:$C$758,СВЦЭМ!$A$39:$A$758,$A120,СВЦЭМ!$B$39:$B$758,T$119)+'СЕТ СН'!$I$12+СВЦЭМ!$D$10+'СЕТ СН'!$I$6-'СЕТ СН'!$I$22</f>
        <v>2650.5086307499996</v>
      </c>
      <c r="U120" s="36">
        <f>SUMIFS(СВЦЭМ!$C$39:$C$758,СВЦЭМ!$A$39:$A$758,$A120,СВЦЭМ!$B$39:$B$758,U$119)+'СЕТ СН'!$I$12+СВЦЭМ!$D$10+'СЕТ СН'!$I$6-'СЕТ СН'!$I$22</f>
        <v>2609.2942429499999</v>
      </c>
      <c r="V120" s="36">
        <f>SUMIFS(СВЦЭМ!$C$39:$C$758,СВЦЭМ!$A$39:$A$758,$A120,СВЦЭМ!$B$39:$B$758,V$119)+'СЕТ СН'!$I$12+СВЦЭМ!$D$10+'СЕТ СН'!$I$6-'СЕТ СН'!$I$22</f>
        <v>2598.6058671199999</v>
      </c>
      <c r="W120" s="36">
        <f>SUMIFS(СВЦЭМ!$C$39:$C$758,СВЦЭМ!$A$39:$A$758,$A120,СВЦЭМ!$B$39:$B$758,W$119)+'СЕТ СН'!$I$12+СВЦЭМ!$D$10+'СЕТ СН'!$I$6-'СЕТ СН'!$I$22</f>
        <v>2582.0427092999998</v>
      </c>
      <c r="X120" s="36">
        <f>SUMIFS(СВЦЭМ!$C$39:$C$758,СВЦЭМ!$A$39:$A$758,$A120,СВЦЭМ!$B$39:$B$758,X$119)+'СЕТ СН'!$I$12+СВЦЭМ!$D$10+'СЕТ СН'!$I$6-'СЕТ СН'!$I$22</f>
        <v>2628.65978722</v>
      </c>
      <c r="Y120" s="36">
        <f>SUMIFS(СВЦЭМ!$C$39:$C$758,СВЦЭМ!$A$39:$A$758,$A120,СВЦЭМ!$B$39:$B$758,Y$119)+'СЕТ СН'!$I$12+СВЦЭМ!$D$10+'СЕТ СН'!$I$6-'СЕТ СН'!$I$22</f>
        <v>2670.5069015099998</v>
      </c>
    </row>
    <row r="121" spans="1:27" ht="15.75" x14ac:dyDescent="0.2">
      <c r="A121" s="35">
        <f>A120+1</f>
        <v>45384</v>
      </c>
      <c r="B121" s="36">
        <f>SUMIFS(СВЦЭМ!$C$39:$C$758,СВЦЭМ!$A$39:$A$758,$A121,СВЦЭМ!$B$39:$B$758,B$119)+'СЕТ СН'!$I$12+СВЦЭМ!$D$10+'СЕТ СН'!$I$6-'СЕТ СН'!$I$22</f>
        <v>2589.37643759</v>
      </c>
      <c r="C121" s="36">
        <f>SUMIFS(СВЦЭМ!$C$39:$C$758,СВЦЭМ!$A$39:$A$758,$A121,СВЦЭМ!$B$39:$B$758,C$119)+'СЕТ СН'!$I$12+СВЦЭМ!$D$10+'СЕТ СН'!$I$6-'СЕТ СН'!$I$22</f>
        <v>2652.0008281199998</v>
      </c>
      <c r="D121" s="36">
        <f>SUMIFS(СВЦЭМ!$C$39:$C$758,СВЦЭМ!$A$39:$A$758,$A121,СВЦЭМ!$B$39:$B$758,D$119)+'СЕТ СН'!$I$12+СВЦЭМ!$D$10+'СЕТ СН'!$I$6-'СЕТ СН'!$I$22</f>
        <v>2713.5874713000003</v>
      </c>
      <c r="E121" s="36">
        <f>SUMIFS(СВЦЭМ!$C$39:$C$758,СВЦЭМ!$A$39:$A$758,$A121,СВЦЭМ!$B$39:$B$758,E$119)+'СЕТ СН'!$I$12+СВЦЭМ!$D$10+'СЕТ СН'!$I$6-'СЕТ СН'!$I$22</f>
        <v>2730.8109250099997</v>
      </c>
      <c r="F121" s="36">
        <f>SUMIFS(СВЦЭМ!$C$39:$C$758,СВЦЭМ!$A$39:$A$758,$A121,СВЦЭМ!$B$39:$B$758,F$119)+'СЕТ СН'!$I$12+СВЦЭМ!$D$10+'СЕТ СН'!$I$6-'СЕТ СН'!$I$22</f>
        <v>2726.2919263699996</v>
      </c>
      <c r="G121" s="36">
        <f>SUMIFS(СВЦЭМ!$C$39:$C$758,СВЦЭМ!$A$39:$A$758,$A121,СВЦЭМ!$B$39:$B$758,G$119)+'СЕТ СН'!$I$12+СВЦЭМ!$D$10+'СЕТ СН'!$I$6-'СЕТ СН'!$I$22</f>
        <v>2721.53546783</v>
      </c>
      <c r="H121" s="36">
        <f>SUMIFS(СВЦЭМ!$C$39:$C$758,СВЦЭМ!$A$39:$A$758,$A121,СВЦЭМ!$B$39:$B$758,H$119)+'СЕТ СН'!$I$12+СВЦЭМ!$D$10+'СЕТ СН'!$I$6-'СЕТ СН'!$I$22</f>
        <v>2666.2492495899996</v>
      </c>
      <c r="I121" s="36">
        <f>SUMIFS(СВЦЭМ!$C$39:$C$758,СВЦЭМ!$A$39:$A$758,$A121,СВЦЭМ!$B$39:$B$758,I$119)+'СЕТ СН'!$I$12+СВЦЭМ!$D$10+'СЕТ СН'!$I$6-'СЕТ СН'!$I$22</f>
        <v>2635.3557539899994</v>
      </c>
      <c r="J121" s="36">
        <f>SUMIFS(СВЦЭМ!$C$39:$C$758,СВЦЭМ!$A$39:$A$758,$A121,СВЦЭМ!$B$39:$B$758,J$119)+'СЕТ СН'!$I$12+СВЦЭМ!$D$10+'СЕТ СН'!$I$6-'СЕТ СН'!$I$22</f>
        <v>2598.1935344200001</v>
      </c>
      <c r="K121" s="36">
        <f>SUMIFS(СВЦЭМ!$C$39:$C$758,СВЦЭМ!$A$39:$A$758,$A121,СВЦЭМ!$B$39:$B$758,K$119)+'СЕТ СН'!$I$12+СВЦЭМ!$D$10+'СЕТ СН'!$I$6-'СЕТ СН'!$I$22</f>
        <v>2565.5280328099998</v>
      </c>
      <c r="L121" s="36">
        <f>SUMIFS(СВЦЭМ!$C$39:$C$758,СВЦЭМ!$A$39:$A$758,$A121,СВЦЭМ!$B$39:$B$758,L$119)+'СЕТ СН'!$I$12+СВЦЭМ!$D$10+'СЕТ СН'!$I$6-'СЕТ СН'!$I$22</f>
        <v>2584.3521661300001</v>
      </c>
      <c r="M121" s="36">
        <f>SUMIFS(СВЦЭМ!$C$39:$C$758,СВЦЭМ!$A$39:$A$758,$A121,СВЦЭМ!$B$39:$B$758,M$119)+'СЕТ СН'!$I$12+СВЦЭМ!$D$10+'СЕТ СН'!$I$6-'СЕТ СН'!$I$22</f>
        <v>2596.630568</v>
      </c>
      <c r="N121" s="36">
        <f>SUMIFS(СВЦЭМ!$C$39:$C$758,СВЦЭМ!$A$39:$A$758,$A121,СВЦЭМ!$B$39:$B$758,N$119)+'СЕТ СН'!$I$12+СВЦЭМ!$D$10+'СЕТ СН'!$I$6-'СЕТ СН'!$I$22</f>
        <v>2625.5454812600001</v>
      </c>
      <c r="O121" s="36">
        <f>SUMIFS(СВЦЭМ!$C$39:$C$758,СВЦЭМ!$A$39:$A$758,$A121,СВЦЭМ!$B$39:$B$758,O$119)+'СЕТ СН'!$I$12+СВЦЭМ!$D$10+'СЕТ СН'!$I$6-'СЕТ СН'!$I$22</f>
        <v>2643.0031374999999</v>
      </c>
      <c r="P121" s="36">
        <f>SUMIFS(СВЦЭМ!$C$39:$C$758,СВЦЭМ!$A$39:$A$758,$A121,СВЦЭМ!$B$39:$B$758,P$119)+'СЕТ СН'!$I$12+СВЦЭМ!$D$10+'СЕТ СН'!$I$6-'СЕТ СН'!$I$22</f>
        <v>2652.3260779100001</v>
      </c>
      <c r="Q121" s="36">
        <f>SUMIFS(СВЦЭМ!$C$39:$C$758,СВЦЭМ!$A$39:$A$758,$A121,СВЦЭМ!$B$39:$B$758,Q$119)+'СЕТ СН'!$I$12+СВЦЭМ!$D$10+'СЕТ СН'!$I$6-'СЕТ СН'!$I$22</f>
        <v>2664.9320558899999</v>
      </c>
      <c r="R121" s="36">
        <f>SUMIFS(СВЦЭМ!$C$39:$C$758,СВЦЭМ!$A$39:$A$758,$A121,СВЦЭМ!$B$39:$B$758,R$119)+'СЕТ СН'!$I$12+СВЦЭМ!$D$10+'СЕТ СН'!$I$6-'СЕТ СН'!$I$22</f>
        <v>2672.41979679</v>
      </c>
      <c r="S121" s="36">
        <f>SUMIFS(СВЦЭМ!$C$39:$C$758,СВЦЭМ!$A$39:$A$758,$A121,СВЦЭМ!$B$39:$B$758,S$119)+'СЕТ СН'!$I$12+СВЦЭМ!$D$10+'СЕТ СН'!$I$6-'СЕТ СН'!$I$22</f>
        <v>2660.5829399200002</v>
      </c>
      <c r="T121" s="36">
        <f>SUMIFS(СВЦЭМ!$C$39:$C$758,СВЦЭМ!$A$39:$A$758,$A121,СВЦЭМ!$B$39:$B$758,T$119)+'СЕТ СН'!$I$12+СВЦЭМ!$D$10+'СЕТ СН'!$I$6-'СЕТ СН'!$I$22</f>
        <v>2624.0998709699998</v>
      </c>
      <c r="U121" s="36">
        <f>SUMIFS(СВЦЭМ!$C$39:$C$758,СВЦЭМ!$A$39:$A$758,$A121,СВЦЭМ!$B$39:$B$758,U$119)+'СЕТ СН'!$I$12+СВЦЭМ!$D$10+'СЕТ СН'!$I$6-'СЕТ СН'!$I$22</f>
        <v>2596.56654239</v>
      </c>
      <c r="V121" s="36">
        <f>SUMIFS(СВЦЭМ!$C$39:$C$758,СВЦЭМ!$A$39:$A$758,$A121,СВЦЭМ!$B$39:$B$758,V$119)+'СЕТ СН'!$I$12+СВЦЭМ!$D$10+'СЕТ СН'!$I$6-'СЕТ СН'!$I$22</f>
        <v>2573.0137363200001</v>
      </c>
      <c r="W121" s="36">
        <f>SUMIFS(СВЦЭМ!$C$39:$C$758,СВЦЭМ!$A$39:$A$758,$A121,СВЦЭМ!$B$39:$B$758,W$119)+'СЕТ СН'!$I$12+СВЦЭМ!$D$10+'СЕТ СН'!$I$6-'СЕТ СН'!$I$22</f>
        <v>2551.0278180200003</v>
      </c>
      <c r="X121" s="36">
        <f>SUMIFS(СВЦЭМ!$C$39:$C$758,СВЦЭМ!$A$39:$A$758,$A121,СВЦЭМ!$B$39:$B$758,X$119)+'СЕТ СН'!$I$12+СВЦЭМ!$D$10+'СЕТ СН'!$I$6-'СЕТ СН'!$I$22</f>
        <v>2598.4144686500003</v>
      </c>
      <c r="Y121" s="36">
        <f>SUMIFS(СВЦЭМ!$C$39:$C$758,СВЦЭМ!$A$39:$A$758,$A121,СВЦЭМ!$B$39:$B$758,Y$119)+'СЕТ СН'!$I$12+СВЦЭМ!$D$10+'СЕТ СН'!$I$6-'СЕТ СН'!$I$22</f>
        <v>2650.9363524299997</v>
      </c>
    </row>
    <row r="122" spans="1:27" ht="15.75" x14ac:dyDescent="0.2">
      <c r="A122" s="35">
        <f t="shared" ref="A122:A149" si="3">A121+1</f>
        <v>45385</v>
      </c>
      <c r="B122" s="36">
        <f>SUMIFS(СВЦЭМ!$C$39:$C$758,СВЦЭМ!$A$39:$A$758,$A122,СВЦЭМ!$B$39:$B$758,B$119)+'СЕТ СН'!$I$12+СВЦЭМ!$D$10+'СЕТ СН'!$I$6-'СЕТ СН'!$I$22</f>
        <v>2607.0858988099999</v>
      </c>
      <c r="C122" s="36">
        <f>SUMIFS(СВЦЭМ!$C$39:$C$758,СВЦЭМ!$A$39:$A$758,$A122,СВЦЭМ!$B$39:$B$758,C$119)+'СЕТ СН'!$I$12+СВЦЭМ!$D$10+'СЕТ СН'!$I$6-'СЕТ СН'!$I$22</f>
        <v>2656.6959943499996</v>
      </c>
      <c r="D122" s="36">
        <f>SUMIFS(СВЦЭМ!$C$39:$C$758,СВЦЭМ!$A$39:$A$758,$A122,СВЦЭМ!$B$39:$B$758,D$119)+'СЕТ СН'!$I$12+СВЦЭМ!$D$10+'СЕТ СН'!$I$6-'СЕТ СН'!$I$22</f>
        <v>2703.08526016</v>
      </c>
      <c r="E122" s="36">
        <f>SUMIFS(СВЦЭМ!$C$39:$C$758,СВЦЭМ!$A$39:$A$758,$A122,СВЦЭМ!$B$39:$B$758,E$119)+'СЕТ СН'!$I$12+СВЦЭМ!$D$10+'СЕТ СН'!$I$6-'СЕТ СН'!$I$22</f>
        <v>2705.7665222799997</v>
      </c>
      <c r="F122" s="36">
        <f>SUMIFS(СВЦЭМ!$C$39:$C$758,СВЦЭМ!$A$39:$A$758,$A122,СВЦЭМ!$B$39:$B$758,F$119)+'СЕТ СН'!$I$12+СВЦЭМ!$D$10+'СЕТ СН'!$I$6-'СЕТ СН'!$I$22</f>
        <v>2677.0321758600003</v>
      </c>
      <c r="G122" s="36">
        <f>SUMIFS(СВЦЭМ!$C$39:$C$758,СВЦЭМ!$A$39:$A$758,$A122,СВЦЭМ!$B$39:$B$758,G$119)+'СЕТ СН'!$I$12+СВЦЭМ!$D$10+'СЕТ СН'!$I$6-'СЕТ СН'!$I$22</f>
        <v>2667.41261373</v>
      </c>
      <c r="H122" s="36">
        <f>SUMIFS(СВЦЭМ!$C$39:$C$758,СВЦЭМ!$A$39:$A$758,$A122,СВЦЭМ!$B$39:$B$758,H$119)+'СЕТ СН'!$I$12+СВЦЭМ!$D$10+'СЕТ СН'!$I$6-'СЕТ СН'!$I$22</f>
        <v>2639.4050299800001</v>
      </c>
      <c r="I122" s="36">
        <f>SUMIFS(СВЦЭМ!$C$39:$C$758,СВЦЭМ!$A$39:$A$758,$A122,СВЦЭМ!$B$39:$B$758,I$119)+'СЕТ СН'!$I$12+СВЦЭМ!$D$10+'СЕТ СН'!$I$6-'СЕТ СН'!$I$22</f>
        <v>2599.3400728900001</v>
      </c>
      <c r="J122" s="36">
        <f>SUMIFS(СВЦЭМ!$C$39:$C$758,СВЦЭМ!$A$39:$A$758,$A122,СВЦЭМ!$B$39:$B$758,J$119)+'СЕТ СН'!$I$12+СВЦЭМ!$D$10+'СЕТ СН'!$I$6-'СЕТ СН'!$I$22</f>
        <v>2533.5099541500003</v>
      </c>
      <c r="K122" s="36">
        <f>SUMIFS(СВЦЭМ!$C$39:$C$758,СВЦЭМ!$A$39:$A$758,$A122,СВЦЭМ!$B$39:$B$758,K$119)+'СЕТ СН'!$I$12+СВЦЭМ!$D$10+'СЕТ СН'!$I$6-'СЕТ СН'!$I$22</f>
        <v>2503.1309574300003</v>
      </c>
      <c r="L122" s="36">
        <f>SUMIFS(СВЦЭМ!$C$39:$C$758,СВЦЭМ!$A$39:$A$758,$A122,СВЦЭМ!$B$39:$B$758,L$119)+'СЕТ СН'!$I$12+СВЦЭМ!$D$10+'СЕТ СН'!$I$6-'СЕТ СН'!$I$22</f>
        <v>2492.5688742900002</v>
      </c>
      <c r="M122" s="36">
        <f>SUMIFS(СВЦЭМ!$C$39:$C$758,СВЦЭМ!$A$39:$A$758,$A122,СВЦЭМ!$B$39:$B$758,M$119)+'СЕТ СН'!$I$12+СВЦЭМ!$D$10+'СЕТ СН'!$I$6-'СЕТ СН'!$I$22</f>
        <v>2500.22562462</v>
      </c>
      <c r="N122" s="36">
        <f>SUMIFS(СВЦЭМ!$C$39:$C$758,СВЦЭМ!$A$39:$A$758,$A122,СВЦЭМ!$B$39:$B$758,N$119)+'СЕТ СН'!$I$12+СВЦЭМ!$D$10+'СЕТ СН'!$I$6-'СЕТ СН'!$I$22</f>
        <v>2519.4717918699998</v>
      </c>
      <c r="O122" s="36">
        <f>SUMIFS(СВЦЭМ!$C$39:$C$758,СВЦЭМ!$A$39:$A$758,$A122,СВЦЭМ!$B$39:$B$758,O$119)+'СЕТ СН'!$I$12+СВЦЭМ!$D$10+'СЕТ СН'!$I$6-'СЕТ СН'!$I$22</f>
        <v>2529.01646549</v>
      </c>
      <c r="P122" s="36">
        <f>SUMIFS(СВЦЭМ!$C$39:$C$758,СВЦЭМ!$A$39:$A$758,$A122,СВЦЭМ!$B$39:$B$758,P$119)+'СЕТ СН'!$I$12+СВЦЭМ!$D$10+'СЕТ СН'!$I$6-'СЕТ СН'!$I$22</f>
        <v>2565.7311855200001</v>
      </c>
      <c r="Q122" s="36">
        <f>SUMIFS(СВЦЭМ!$C$39:$C$758,СВЦЭМ!$A$39:$A$758,$A122,СВЦЭМ!$B$39:$B$758,Q$119)+'СЕТ СН'!$I$12+СВЦЭМ!$D$10+'СЕТ СН'!$I$6-'СЕТ СН'!$I$22</f>
        <v>2587.1748081200003</v>
      </c>
      <c r="R122" s="36">
        <f>SUMIFS(СВЦЭМ!$C$39:$C$758,СВЦЭМ!$A$39:$A$758,$A122,СВЦЭМ!$B$39:$B$758,R$119)+'СЕТ СН'!$I$12+СВЦЭМ!$D$10+'СЕТ СН'!$I$6-'СЕТ СН'!$I$22</f>
        <v>2599.3651200100003</v>
      </c>
      <c r="S122" s="36">
        <f>SUMIFS(СВЦЭМ!$C$39:$C$758,СВЦЭМ!$A$39:$A$758,$A122,СВЦЭМ!$B$39:$B$758,S$119)+'СЕТ СН'!$I$12+СВЦЭМ!$D$10+'СЕТ СН'!$I$6-'СЕТ СН'!$I$22</f>
        <v>2586.8569364200002</v>
      </c>
      <c r="T122" s="36">
        <f>SUMIFS(СВЦЭМ!$C$39:$C$758,СВЦЭМ!$A$39:$A$758,$A122,СВЦЭМ!$B$39:$B$758,T$119)+'СЕТ СН'!$I$12+СВЦЭМ!$D$10+'СЕТ СН'!$I$6-'СЕТ СН'!$I$22</f>
        <v>2564.3172297000001</v>
      </c>
      <c r="U122" s="36">
        <f>SUMIFS(СВЦЭМ!$C$39:$C$758,СВЦЭМ!$A$39:$A$758,$A122,СВЦЭМ!$B$39:$B$758,U$119)+'СЕТ СН'!$I$12+СВЦЭМ!$D$10+'СЕТ СН'!$I$6-'СЕТ СН'!$I$22</f>
        <v>2532.56277615</v>
      </c>
      <c r="V122" s="36">
        <f>SUMIFS(СВЦЭМ!$C$39:$C$758,СВЦЭМ!$A$39:$A$758,$A122,СВЦЭМ!$B$39:$B$758,V$119)+'СЕТ СН'!$I$12+СВЦЭМ!$D$10+'СЕТ СН'!$I$6-'СЕТ СН'!$I$22</f>
        <v>2505.3104720600004</v>
      </c>
      <c r="W122" s="36">
        <f>SUMIFS(СВЦЭМ!$C$39:$C$758,СВЦЭМ!$A$39:$A$758,$A122,СВЦЭМ!$B$39:$B$758,W$119)+'СЕТ СН'!$I$12+СВЦЭМ!$D$10+'СЕТ СН'!$I$6-'СЕТ СН'!$I$22</f>
        <v>2494.2124559399999</v>
      </c>
      <c r="X122" s="36">
        <f>SUMIFS(СВЦЭМ!$C$39:$C$758,СВЦЭМ!$A$39:$A$758,$A122,СВЦЭМ!$B$39:$B$758,X$119)+'СЕТ СН'!$I$12+СВЦЭМ!$D$10+'СЕТ СН'!$I$6-'СЕТ СН'!$I$22</f>
        <v>2534.2979913899999</v>
      </c>
      <c r="Y122" s="36">
        <f>SUMIFS(СВЦЭМ!$C$39:$C$758,СВЦЭМ!$A$39:$A$758,$A122,СВЦЭМ!$B$39:$B$758,Y$119)+'СЕТ СН'!$I$12+СВЦЭМ!$D$10+'СЕТ СН'!$I$6-'СЕТ СН'!$I$22</f>
        <v>2587.0299205299998</v>
      </c>
    </row>
    <row r="123" spans="1:27" ht="15.75" x14ac:dyDescent="0.2">
      <c r="A123" s="35">
        <f t="shared" si="3"/>
        <v>45386</v>
      </c>
      <c r="B123" s="36">
        <f>SUMIFS(СВЦЭМ!$C$39:$C$758,СВЦЭМ!$A$39:$A$758,$A123,СВЦЭМ!$B$39:$B$758,B$119)+'СЕТ СН'!$I$12+СВЦЭМ!$D$10+'СЕТ СН'!$I$6-'СЕТ СН'!$I$22</f>
        <v>2766.0520623800003</v>
      </c>
      <c r="C123" s="36">
        <f>SUMIFS(СВЦЭМ!$C$39:$C$758,СВЦЭМ!$A$39:$A$758,$A123,СВЦЭМ!$B$39:$B$758,C$119)+'СЕТ СН'!$I$12+СВЦЭМ!$D$10+'СЕТ СН'!$I$6-'СЕТ СН'!$I$22</f>
        <v>2736.4435998500003</v>
      </c>
      <c r="D123" s="36">
        <f>SUMIFS(СВЦЭМ!$C$39:$C$758,СВЦЭМ!$A$39:$A$758,$A123,СВЦЭМ!$B$39:$B$758,D$119)+'СЕТ СН'!$I$12+СВЦЭМ!$D$10+'СЕТ СН'!$I$6-'СЕТ СН'!$I$22</f>
        <v>2761.7898601799998</v>
      </c>
      <c r="E123" s="36">
        <f>SUMIFS(СВЦЭМ!$C$39:$C$758,СВЦЭМ!$A$39:$A$758,$A123,СВЦЭМ!$B$39:$B$758,E$119)+'СЕТ СН'!$I$12+СВЦЭМ!$D$10+'СЕТ СН'!$I$6-'СЕТ СН'!$I$22</f>
        <v>2771.6706096299995</v>
      </c>
      <c r="F123" s="36">
        <f>SUMIFS(СВЦЭМ!$C$39:$C$758,СВЦЭМ!$A$39:$A$758,$A123,СВЦЭМ!$B$39:$B$758,F$119)+'СЕТ СН'!$I$12+СВЦЭМ!$D$10+'СЕТ СН'!$I$6-'СЕТ СН'!$I$22</f>
        <v>2760.8035904299995</v>
      </c>
      <c r="G123" s="36">
        <f>SUMIFS(СВЦЭМ!$C$39:$C$758,СВЦЭМ!$A$39:$A$758,$A123,СВЦЭМ!$B$39:$B$758,G$119)+'СЕТ СН'!$I$12+СВЦЭМ!$D$10+'СЕТ СН'!$I$6-'СЕТ СН'!$I$22</f>
        <v>2722.8160024399995</v>
      </c>
      <c r="H123" s="36">
        <f>SUMIFS(СВЦЭМ!$C$39:$C$758,СВЦЭМ!$A$39:$A$758,$A123,СВЦЭМ!$B$39:$B$758,H$119)+'СЕТ СН'!$I$12+СВЦЭМ!$D$10+'СЕТ СН'!$I$6-'СЕТ СН'!$I$22</f>
        <v>2661.4284803199998</v>
      </c>
      <c r="I123" s="36">
        <f>SUMIFS(СВЦЭМ!$C$39:$C$758,СВЦЭМ!$A$39:$A$758,$A123,СВЦЭМ!$B$39:$B$758,I$119)+'СЕТ СН'!$I$12+СВЦЭМ!$D$10+'СЕТ СН'!$I$6-'СЕТ СН'!$I$22</f>
        <v>2599.7089104200004</v>
      </c>
      <c r="J123" s="36">
        <f>SUMIFS(СВЦЭМ!$C$39:$C$758,СВЦЭМ!$A$39:$A$758,$A123,СВЦЭМ!$B$39:$B$758,J$119)+'СЕТ СН'!$I$12+СВЦЭМ!$D$10+'СЕТ СН'!$I$6-'СЕТ СН'!$I$22</f>
        <v>2578.8203162999998</v>
      </c>
      <c r="K123" s="36">
        <f>SUMIFS(СВЦЭМ!$C$39:$C$758,СВЦЭМ!$A$39:$A$758,$A123,СВЦЭМ!$B$39:$B$758,K$119)+'СЕТ СН'!$I$12+СВЦЭМ!$D$10+'СЕТ СН'!$I$6-'СЕТ СН'!$I$22</f>
        <v>2571.2262269100002</v>
      </c>
      <c r="L123" s="36">
        <f>SUMIFS(СВЦЭМ!$C$39:$C$758,СВЦЭМ!$A$39:$A$758,$A123,СВЦЭМ!$B$39:$B$758,L$119)+'СЕТ СН'!$I$12+СВЦЭМ!$D$10+'СЕТ СН'!$I$6-'СЕТ СН'!$I$22</f>
        <v>2591.2065957700001</v>
      </c>
      <c r="M123" s="36">
        <f>SUMIFS(СВЦЭМ!$C$39:$C$758,СВЦЭМ!$A$39:$A$758,$A123,СВЦЭМ!$B$39:$B$758,M$119)+'СЕТ СН'!$I$12+СВЦЭМ!$D$10+'СЕТ СН'!$I$6-'СЕТ СН'!$I$22</f>
        <v>2634.9395280999997</v>
      </c>
      <c r="N123" s="36">
        <f>SUMIFS(СВЦЭМ!$C$39:$C$758,СВЦЭМ!$A$39:$A$758,$A123,СВЦЭМ!$B$39:$B$758,N$119)+'СЕТ СН'!$I$12+СВЦЭМ!$D$10+'СЕТ СН'!$I$6-'СЕТ СН'!$I$22</f>
        <v>2636.0474043200002</v>
      </c>
      <c r="O123" s="36">
        <f>SUMIFS(СВЦЭМ!$C$39:$C$758,СВЦЭМ!$A$39:$A$758,$A123,СВЦЭМ!$B$39:$B$758,O$119)+'СЕТ СН'!$I$12+СВЦЭМ!$D$10+'СЕТ СН'!$I$6-'СЕТ СН'!$I$22</f>
        <v>2653.8669280300001</v>
      </c>
      <c r="P123" s="36">
        <f>SUMIFS(СВЦЭМ!$C$39:$C$758,СВЦЭМ!$A$39:$A$758,$A123,СВЦЭМ!$B$39:$B$758,P$119)+'СЕТ СН'!$I$12+СВЦЭМ!$D$10+'СЕТ СН'!$I$6-'СЕТ СН'!$I$22</f>
        <v>2652.9547143199998</v>
      </c>
      <c r="Q123" s="36">
        <f>SUMIFS(СВЦЭМ!$C$39:$C$758,СВЦЭМ!$A$39:$A$758,$A123,СВЦЭМ!$B$39:$B$758,Q$119)+'СЕТ СН'!$I$12+СВЦЭМ!$D$10+'СЕТ СН'!$I$6-'СЕТ СН'!$I$22</f>
        <v>2710.2853994400002</v>
      </c>
      <c r="R123" s="36">
        <f>SUMIFS(СВЦЭМ!$C$39:$C$758,СВЦЭМ!$A$39:$A$758,$A123,СВЦЭМ!$B$39:$B$758,R$119)+'СЕТ СН'!$I$12+СВЦЭМ!$D$10+'СЕТ СН'!$I$6-'СЕТ СН'!$I$22</f>
        <v>2715.3062662800003</v>
      </c>
      <c r="S123" s="36">
        <f>SUMIFS(СВЦЭМ!$C$39:$C$758,СВЦЭМ!$A$39:$A$758,$A123,СВЦЭМ!$B$39:$B$758,S$119)+'СЕТ СН'!$I$12+СВЦЭМ!$D$10+'СЕТ СН'!$I$6-'СЕТ СН'!$I$22</f>
        <v>2671.2922976899999</v>
      </c>
      <c r="T123" s="36">
        <f>SUMIFS(СВЦЭМ!$C$39:$C$758,СВЦЭМ!$A$39:$A$758,$A123,СВЦЭМ!$B$39:$B$758,T$119)+'СЕТ СН'!$I$12+СВЦЭМ!$D$10+'СЕТ СН'!$I$6-'СЕТ СН'!$I$22</f>
        <v>2608.3028693400001</v>
      </c>
      <c r="U123" s="36">
        <f>SUMIFS(СВЦЭМ!$C$39:$C$758,СВЦЭМ!$A$39:$A$758,$A123,СВЦЭМ!$B$39:$B$758,U$119)+'СЕТ СН'!$I$12+СВЦЭМ!$D$10+'СЕТ СН'!$I$6-'СЕТ СН'!$I$22</f>
        <v>2591.2830656400001</v>
      </c>
      <c r="V123" s="36">
        <f>SUMIFS(СВЦЭМ!$C$39:$C$758,СВЦЭМ!$A$39:$A$758,$A123,СВЦЭМ!$B$39:$B$758,V$119)+'СЕТ СН'!$I$12+СВЦЭМ!$D$10+'СЕТ СН'!$I$6-'СЕТ СН'!$I$22</f>
        <v>2571.2250801500004</v>
      </c>
      <c r="W123" s="36">
        <f>SUMIFS(СВЦЭМ!$C$39:$C$758,СВЦЭМ!$A$39:$A$758,$A123,СВЦЭМ!$B$39:$B$758,W$119)+'СЕТ СН'!$I$12+СВЦЭМ!$D$10+'СЕТ СН'!$I$6-'СЕТ СН'!$I$22</f>
        <v>2556.38432672</v>
      </c>
      <c r="X123" s="36">
        <f>SUMIFS(СВЦЭМ!$C$39:$C$758,СВЦЭМ!$A$39:$A$758,$A123,СВЦЭМ!$B$39:$B$758,X$119)+'СЕТ СН'!$I$12+СВЦЭМ!$D$10+'СЕТ СН'!$I$6-'СЕТ СН'!$I$22</f>
        <v>2590.9120167999999</v>
      </c>
      <c r="Y123" s="36">
        <f>SUMIFS(СВЦЭМ!$C$39:$C$758,СВЦЭМ!$A$39:$A$758,$A123,СВЦЭМ!$B$39:$B$758,Y$119)+'СЕТ СН'!$I$12+СВЦЭМ!$D$10+'СЕТ СН'!$I$6-'СЕТ СН'!$I$22</f>
        <v>2643.8222929499998</v>
      </c>
    </row>
    <row r="124" spans="1:27" ht="15.75" x14ac:dyDescent="0.2">
      <c r="A124" s="35">
        <f t="shared" si="3"/>
        <v>45387</v>
      </c>
      <c r="B124" s="36">
        <f>SUMIFS(СВЦЭМ!$C$39:$C$758,СВЦЭМ!$A$39:$A$758,$A124,СВЦЭМ!$B$39:$B$758,B$119)+'СЕТ СН'!$I$12+СВЦЭМ!$D$10+'СЕТ СН'!$I$6-'СЕТ СН'!$I$22</f>
        <v>2630.7477594000002</v>
      </c>
      <c r="C124" s="36">
        <f>SUMIFS(СВЦЭМ!$C$39:$C$758,СВЦЭМ!$A$39:$A$758,$A124,СВЦЭМ!$B$39:$B$758,C$119)+'СЕТ СН'!$I$12+СВЦЭМ!$D$10+'СЕТ СН'!$I$6-'СЕТ СН'!$I$22</f>
        <v>2665.8950076199999</v>
      </c>
      <c r="D124" s="36">
        <f>SUMIFS(СВЦЭМ!$C$39:$C$758,СВЦЭМ!$A$39:$A$758,$A124,СВЦЭМ!$B$39:$B$758,D$119)+'СЕТ СН'!$I$12+СВЦЭМ!$D$10+'СЕТ СН'!$I$6-'СЕТ СН'!$I$22</f>
        <v>2697.9292496899998</v>
      </c>
      <c r="E124" s="36">
        <f>SUMIFS(СВЦЭМ!$C$39:$C$758,СВЦЭМ!$A$39:$A$758,$A124,СВЦЭМ!$B$39:$B$758,E$119)+'СЕТ СН'!$I$12+СВЦЭМ!$D$10+'СЕТ СН'!$I$6-'СЕТ СН'!$I$22</f>
        <v>2713.8319164599998</v>
      </c>
      <c r="F124" s="36">
        <f>SUMIFS(СВЦЭМ!$C$39:$C$758,СВЦЭМ!$A$39:$A$758,$A124,СВЦЭМ!$B$39:$B$758,F$119)+'СЕТ СН'!$I$12+СВЦЭМ!$D$10+'СЕТ СН'!$I$6-'СЕТ СН'!$I$22</f>
        <v>2708.4562870199998</v>
      </c>
      <c r="G124" s="36">
        <f>SUMIFS(СВЦЭМ!$C$39:$C$758,СВЦЭМ!$A$39:$A$758,$A124,СВЦЭМ!$B$39:$B$758,G$119)+'СЕТ СН'!$I$12+СВЦЭМ!$D$10+'СЕТ СН'!$I$6-'СЕТ СН'!$I$22</f>
        <v>2671.3027556199995</v>
      </c>
      <c r="H124" s="36">
        <f>SUMIFS(СВЦЭМ!$C$39:$C$758,СВЦЭМ!$A$39:$A$758,$A124,СВЦЭМ!$B$39:$B$758,H$119)+'СЕТ СН'!$I$12+СВЦЭМ!$D$10+'СЕТ СН'!$I$6-'СЕТ СН'!$I$22</f>
        <v>2612.0283297400001</v>
      </c>
      <c r="I124" s="36">
        <f>SUMIFS(СВЦЭМ!$C$39:$C$758,СВЦЭМ!$A$39:$A$758,$A124,СВЦЭМ!$B$39:$B$758,I$119)+'СЕТ СН'!$I$12+СВЦЭМ!$D$10+'СЕТ СН'!$I$6-'СЕТ СН'!$I$22</f>
        <v>2584.2784334400003</v>
      </c>
      <c r="J124" s="36">
        <f>SUMIFS(СВЦЭМ!$C$39:$C$758,СВЦЭМ!$A$39:$A$758,$A124,СВЦЭМ!$B$39:$B$758,J$119)+'СЕТ СН'!$I$12+СВЦЭМ!$D$10+'СЕТ СН'!$I$6-'СЕТ СН'!$I$22</f>
        <v>2551.6428743200004</v>
      </c>
      <c r="K124" s="36">
        <f>SUMIFS(СВЦЭМ!$C$39:$C$758,СВЦЭМ!$A$39:$A$758,$A124,СВЦЭМ!$B$39:$B$758,K$119)+'СЕТ СН'!$I$12+СВЦЭМ!$D$10+'СЕТ СН'!$I$6-'СЕТ СН'!$I$22</f>
        <v>2537.5097427299997</v>
      </c>
      <c r="L124" s="36">
        <f>SUMIFS(СВЦЭМ!$C$39:$C$758,СВЦЭМ!$A$39:$A$758,$A124,СВЦЭМ!$B$39:$B$758,L$119)+'СЕТ СН'!$I$12+СВЦЭМ!$D$10+'СЕТ СН'!$I$6-'СЕТ СН'!$I$22</f>
        <v>2549.8095274900002</v>
      </c>
      <c r="M124" s="36">
        <f>SUMIFS(СВЦЭМ!$C$39:$C$758,СВЦЭМ!$A$39:$A$758,$A124,СВЦЭМ!$B$39:$B$758,M$119)+'СЕТ СН'!$I$12+СВЦЭМ!$D$10+'СЕТ СН'!$I$6-'СЕТ СН'!$I$22</f>
        <v>2566.0255565900002</v>
      </c>
      <c r="N124" s="36">
        <f>SUMIFS(СВЦЭМ!$C$39:$C$758,СВЦЭМ!$A$39:$A$758,$A124,СВЦЭМ!$B$39:$B$758,N$119)+'СЕТ СН'!$I$12+СВЦЭМ!$D$10+'СЕТ СН'!$I$6-'СЕТ СН'!$I$22</f>
        <v>2580.0363681700001</v>
      </c>
      <c r="O124" s="36">
        <f>SUMIFS(СВЦЭМ!$C$39:$C$758,СВЦЭМ!$A$39:$A$758,$A124,СВЦЭМ!$B$39:$B$758,O$119)+'СЕТ СН'!$I$12+СВЦЭМ!$D$10+'СЕТ СН'!$I$6-'СЕТ СН'!$I$22</f>
        <v>2586.7212851100003</v>
      </c>
      <c r="P124" s="36">
        <f>SUMIFS(СВЦЭМ!$C$39:$C$758,СВЦЭМ!$A$39:$A$758,$A124,СВЦЭМ!$B$39:$B$758,P$119)+'СЕТ СН'!$I$12+СВЦЭМ!$D$10+'СЕТ СН'!$I$6-'СЕТ СН'!$I$22</f>
        <v>2635.0966608999997</v>
      </c>
      <c r="Q124" s="36">
        <f>SUMIFS(СВЦЭМ!$C$39:$C$758,СВЦЭМ!$A$39:$A$758,$A124,СВЦЭМ!$B$39:$B$758,Q$119)+'СЕТ СН'!$I$12+СВЦЭМ!$D$10+'СЕТ СН'!$I$6-'СЕТ СН'!$I$22</f>
        <v>2657.6613077900001</v>
      </c>
      <c r="R124" s="36">
        <f>SUMIFS(СВЦЭМ!$C$39:$C$758,СВЦЭМ!$A$39:$A$758,$A124,СВЦЭМ!$B$39:$B$758,R$119)+'СЕТ СН'!$I$12+СВЦЭМ!$D$10+'СЕТ СН'!$I$6-'СЕТ СН'!$I$22</f>
        <v>2620.5458088099995</v>
      </c>
      <c r="S124" s="36">
        <f>SUMIFS(СВЦЭМ!$C$39:$C$758,СВЦЭМ!$A$39:$A$758,$A124,СВЦЭМ!$B$39:$B$758,S$119)+'СЕТ СН'!$I$12+СВЦЭМ!$D$10+'СЕТ СН'!$I$6-'СЕТ СН'!$I$22</f>
        <v>2598.5441118400004</v>
      </c>
      <c r="T124" s="36">
        <f>SUMIFS(СВЦЭМ!$C$39:$C$758,СВЦЭМ!$A$39:$A$758,$A124,СВЦЭМ!$B$39:$B$758,T$119)+'СЕТ СН'!$I$12+СВЦЭМ!$D$10+'СЕТ СН'!$I$6-'СЕТ СН'!$I$22</f>
        <v>2566.8897138399998</v>
      </c>
      <c r="U124" s="36">
        <f>SUMIFS(СВЦЭМ!$C$39:$C$758,СВЦЭМ!$A$39:$A$758,$A124,СВЦЭМ!$B$39:$B$758,U$119)+'СЕТ СН'!$I$12+СВЦЭМ!$D$10+'СЕТ СН'!$I$6-'СЕТ СН'!$I$22</f>
        <v>2553.5022107200002</v>
      </c>
      <c r="V124" s="36">
        <f>SUMIFS(СВЦЭМ!$C$39:$C$758,СВЦЭМ!$A$39:$A$758,$A124,СВЦЭМ!$B$39:$B$758,V$119)+'СЕТ СН'!$I$12+СВЦЭМ!$D$10+'СЕТ СН'!$I$6-'СЕТ СН'!$I$22</f>
        <v>2553.07154571</v>
      </c>
      <c r="W124" s="36">
        <f>SUMIFS(СВЦЭМ!$C$39:$C$758,СВЦЭМ!$A$39:$A$758,$A124,СВЦЭМ!$B$39:$B$758,W$119)+'СЕТ СН'!$I$12+СВЦЭМ!$D$10+'СЕТ СН'!$I$6-'СЕТ СН'!$I$22</f>
        <v>2555.1969862699998</v>
      </c>
      <c r="X124" s="36">
        <f>SUMIFS(СВЦЭМ!$C$39:$C$758,СВЦЭМ!$A$39:$A$758,$A124,СВЦЭМ!$B$39:$B$758,X$119)+'СЕТ СН'!$I$12+СВЦЭМ!$D$10+'СЕТ СН'!$I$6-'СЕТ СН'!$I$22</f>
        <v>2579.9199765600001</v>
      </c>
      <c r="Y124" s="36">
        <f>SUMIFS(СВЦЭМ!$C$39:$C$758,СВЦЭМ!$A$39:$A$758,$A124,СВЦЭМ!$B$39:$B$758,Y$119)+'СЕТ СН'!$I$12+СВЦЭМ!$D$10+'СЕТ СН'!$I$6-'СЕТ СН'!$I$22</f>
        <v>2622.2295195099996</v>
      </c>
    </row>
    <row r="125" spans="1:27" ht="15.75" x14ac:dyDescent="0.2">
      <c r="A125" s="35">
        <f t="shared" si="3"/>
        <v>45388</v>
      </c>
      <c r="B125" s="36">
        <f>SUMIFS(СВЦЭМ!$C$39:$C$758,СВЦЭМ!$A$39:$A$758,$A125,СВЦЭМ!$B$39:$B$758,B$119)+'СЕТ СН'!$I$12+СВЦЭМ!$D$10+'СЕТ СН'!$I$6-'СЕТ СН'!$I$22</f>
        <v>2675.1268114899995</v>
      </c>
      <c r="C125" s="36">
        <f>SUMIFS(СВЦЭМ!$C$39:$C$758,СВЦЭМ!$A$39:$A$758,$A125,СВЦЭМ!$B$39:$B$758,C$119)+'СЕТ СН'!$I$12+СВЦЭМ!$D$10+'СЕТ СН'!$I$6-'СЕТ СН'!$I$22</f>
        <v>2685.7232387200002</v>
      </c>
      <c r="D125" s="36">
        <f>SUMIFS(СВЦЭМ!$C$39:$C$758,СВЦЭМ!$A$39:$A$758,$A125,СВЦЭМ!$B$39:$B$758,D$119)+'СЕТ СН'!$I$12+СВЦЭМ!$D$10+'СЕТ СН'!$I$6-'СЕТ СН'!$I$22</f>
        <v>2684.4376940399998</v>
      </c>
      <c r="E125" s="36">
        <f>SUMIFS(СВЦЭМ!$C$39:$C$758,СВЦЭМ!$A$39:$A$758,$A125,СВЦЭМ!$B$39:$B$758,E$119)+'СЕТ СН'!$I$12+СВЦЭМ!$D$10+'СЕТ СН'!$I$6-'СЕТ СН'!$I$22</f>
        <v>2713.9855914199998</v>
      </c>
      <c r="F125" s="36">
        <f>SUMIFS(СВЦЭМ!$C$39:$C$758,СВЦЭМ!$A$39:$A$758,$A125,СВЦЭМ!$B$39:$B$758,F$119)+'СЕТ СН'!$I$12+СВЦЭМ!$D$10+'СЕТ СН'!$I$6-'СЕТ СН'!$I$22</f>
        <v>2717.9052539100003</v>
      </c>
      <c r="G125" s="36">
        <f>SUMIFS(СВЦЭМ!$C$39:$C$758,СВЦЭМ!$A$39:$A$758,$A125,СВЦЭМ!$B$39:$B$758,G$119)+'СЕТ СН'!$I$12+СВЦЭМ!$D$10+'СЕТ СН'!$I$6-'СЕТ СН'!$I$22</f>
        <v>2705.6270142599997</v>
      </c>
      <c r="H125" s="36">
        <f>SUMIFS(СВЦЭМ!$C$39:$C$758,СВЦЭМ!$A$39:$A$758,$A125,СВЦЭМ!$B$39:$B$758,H$119)+'СЕТ СН'!$I$12+СВЦЭМ!$D$10+'СЕТ СН'!$I$6-'СЕТ СН'!$I$22</f>
        <v>2683.7454705</v>
      </c>
      <c r="I125" s="36">
        <f>SUMIFS(СВЦЭМ!$C$39:$C$758,СВЦЭМ!$A$39:$A$758,$A125,СВЦЭМ!$B$39:$B$758,I$119)+'СЕТ СН'!$I$12+СВЦЭМ!$D$10+'СЕТ СН'!$I$6-'СЕТ СН'!$I$22</f>
        <v>2622.0846239799994</v>
      </c>
      <c r="J125" s="36">
        <f>SUMIFS(СВЦЭМ!$C$39:$C$758,СВЦЭМ!$A$39:$A$758,$A125,СВЦЭМ!$B$39:$B$758,J$119)+'СЕТ СН'!$I$12+СВЦЭМ!$D$10+'СЕТ СН'!$I$6-'СЕТ СН'!$I$22</f>
        <v>2590.6797081100003</v>
      </c>
      <c r="K125" s="36">
        <f>SUMIFS(СВЦЭМ!$C$39:$C$758,СВЦЭМ!$A$39:$A$758,$A125,СВЦЭМ!$B$39:$B$758,K$119)+'СЕТ СН'!$I$12+СВЦЭМ!$D$10+'СЕТ СН'!$I$6-'СЕТ СН'!$I$22</f>
        <v>2555.6637074700002</v>
      </c>
      <c r="L125" s="36">
        <f>SUMIFS(СВЦЭМ!$C$39:$C$758,СВЦЭМ!$A$39:$A$758,$A125,СВЦЭМ!$B$39:$B$758,L$119)+'СЕТ СН'!$I$12+СВЦЭМ!$D$10+'СЕТ СН'!$I$6-'СЕТ СН'!$I$22</f>
        <v>2542.6432066900002</v>
      </c>
      <c r="M125" s="36">
        <f>SUMIFS(СВЦЭМ!$C$39:$C$758,СВЦЭМ!$A$39:$A$758,$A125,СВЦЭМ!$B$39:$B$758,M$119)+'СЕТ СН'!$I$12+СВЦЭМ!$D$10+'СЕТ СН'!$I$6-'СЕТ СН'!$I$22</f>
        <v>2544.8233193400001</v>
      </c>
      <c r="N125" s="36">
        <f>SUMIFS(СВЦЭМ!$C$39:$C$758,СВЦЭМ!$A$39:$A$758,$A125,СВЦЭМ!$B$39:$B$758,N$119)+'СЕТ СН'!$I$12+СВЦЭМ!$D$10+'СЕТ СН'!$I$6-'СЕТ СН'!$I$22</f>
        <v>2543.2867465999998</v>
      </c>
      <c r="O125" s="36">
        <f>SUMIFS(СВЦЭМ!$C$39:$C$758,СВЦЭМ!$A$39:$A$758,$A125,СВЦЭМ!$B$39:$B$758,O$119)+'СЕТ СН'!$I$12+СВЦЭМ!$D$10+'СЕТ СН'!$I$6-'СЕТ СН'!$I$22</f>
        <v>2557.64627544</v>
      </c>
      <c r="P125" s="36">
        <f>SUMIFS(СВЦЭМ!$C$39:$C$758,СВЦЭМ!$A$39:$A$758,$A125,СВЦЭМ!$B$39:$B$758,P$119)+'СЕТ СН'!$I$12+СВЦЭМ!$D$10+'СЕТ СН'!$I$6-'СЕТ СН'!$I$22</f>
        <v>2575.3246349400001</v>
      </c>
      <c r="Q125" s="36">
        <f>SUMIFS(СВЦЭМ!$C$39:$C$758,СВЦЭМ!$A$39:$A$758,$A125,СВЦЭМ!$B$39:$B$758,Q$119)+'СЕТ СН'!$I$12+СВЦЭМ!$D$10+'СЕТ СН'!$I$6-'СЕТ СН'!$I$22</f>
        <v>2594.2179448400002</v>
      </c>
      <c r="R125" s="36">
        <f>SUMIFS(СВЦЭМ!$C$39:$C$758,СВЦЭМ!$A$39:$A$758,$A125,СВЦЭМ!$B$39:$B$758,R$119)+'СЕТ СН'!$I$12+СВЦЭМ!$D$10+'СЕТ СН'!$I$6-'СЕТ СН'!$I$22</f>
        <v>2605.7874166199999</v>
      </c>
      <c r="S125" s="36">
        <f>SUMIFS(СВЦЭМ!$C$39:$C$758,СВЦЭМ!$A$39:$A$758,$A125,СВЦЭМ!$B$39:$B$758,S$119)+'СЕТ СН'!$I$12+СВЦЭМ!$D$10+'СЕТ СН'!$I$6-'СЕТ СН'!$I$22</f>
        <v>2573.1009585800002</v>
      </c>
      <c r="T125" s="36">
        <f>SUMIFS(СВЦЭМ!$C$39:$C$758,СВЦЭМ!$A$39:$A$758,$A125,СВЦЭМ!$B$39:$B$758,T$119)+'СЕТ СН'!$I$12+СВЦЭМ!$D$10+'СЕТ СН'!$I$6-'СЕТ СН'!$I$22</f>
        <v>2532.6007621200001</v>
      </c>
      <c r="U125" s="36">
        <f>SUMIFS(СВЦЭМ!$C$39:$C$758,СВЦЭМ!$A$39:$A$758,$A125,СВЦЭМ!$B$39:$B$758,U$119)+'СЕТ СН'!$I$12+СВЦЭМ!$D$10+'СЕТ СН'!$I$6-'СЕТ СН'!$I$22</f>
        <v>2512.1235467000001</v>
      </c>
      <c r="V125" s="36">
        <f>SUMIFS(СВЦЭМ!$C$39:$C$758,СВЦЭМ!$A$39:$A$758,$A125,СВЦЭМ!$B$39:$B$758,V$119)+'СЕТ СН'!$I$12+СВЦЭМ!$D$10+'СЕТ СН'!$I$6-'СЕТ СН'!$I$22</f>
        <v>2499.67526314</v>
      </c>
      <c r="W125" s="36">
        <f>SUMIFS(СВЦЭМ!$C$39:$C$758,СВЦЭМ!$A$39:$A$758,$A125,СВЦЭМ!$B$39:$B$758,W$119)+'СЕТ СН'!$I$12+СВЦЭМ!$D$10+'СЕТ СН'!$I$6-'СЕТ СН'!$I$22</f>
        <v>2483.3206231100003</v>
      </c>
      <c r="X125" s="36">
        <f>SUMIFS(СВЦЭМ!$C$39:$C$758,СВЦЭМ!$A$39:$A$758,$A125,СВЦЭМ!$B$39:$B$758,X$119)+'СЕТ СН'!$I$12+СВЦЭМ!$D$10+'СЕТ СН'!$I$6-'СЕТ СН'!$I$22</f>
        <v>2535.7891944800003</v>
      </c>
      <c r="Y125" s="36">
        <f>SUMIFS(СВЦЭМ!$C$39:$C$758,СВЦЭМ!$A$39:$A$758,$A125,СВЦЭМ!$B$39:$B$758,Y$119)+'СЕТ СН'!$I$12+СВЦЭМ!$D$10+'СЕТ СН'!$I$6-'СЕТ СН'!$I$22</f>
        <v>2573.1631674800001</v>
      </c>
    </row>
    <row r="126" spans="1:27" ht="15.75" x14ac:dyDescent="0.2">
      <c r="A126" s="35">
        <f t="shared" si="3"/>
        <v>45389</v>
      </c>
      <c r="B126" s="36">
        <f>SUMIFS(СВЦЭМ!$C$39:$C$758,СВЦЭМ!$A$39:$A$758,$A126,СВЦЭМ!$B$39:$B$758,B$119)+'СЕТ СН'!$I$12+СВЦЭМ!$D$10+'СЕТ СН'!$I$6-'СЕТ СН'!$I$22</f>
        <v>2670.9675107599996</v>
      </c>
      <c r="C126" s="36">
        <f>SUMIFS(СВЦЭМ!$C$39:$C$758,СВЦЭМ!$A$39:$A$758,$A126,СВЦЭМ!$B$39:$B$758,C$119)+'СЕТ СН'!$I$12+СВЦЭМ!$D$10+'СЕТ СН'!$I$6-'СЕТ СН'!$I$22</f>
        <v>2715.9934350699996</v>
      </c>
      <c r="D126" s="36">
        <f>SUMIFS(СВЦЭМ!$C$39:$C$758,СВЦЭМ!$A$39:$A$758,$A126,СВЦЭМ!$B$39:$B$758,D$119)+'СЕТ СН'!$I$12+СВЦЭМ!$D$10+'СЕТ СН'!$I$6-'СЕТ СН'!$I$22</f>
        <v>2753.7810420999995</v>
      </c>
      <c r="E126" s="36">
        <f>SUMIFS(СВЦЭМ!$C$39:$C$758,СВЦЭМ!$A$39:$A$758,$A126,СВЦЭМ!$B$39:$B$758,E$119)+'СЕТ СН'!$I$12+СВЦЭМ!$D$10+'СЕТ СН'!$I$6-'СЕТ СН'!$I$22</f>
        <v>2742.99535234</v>
      </c>
      <c r="F126" s="36">
        <f>SUMIFS(СВЦЭМ!$C$39:$C$758,СВЦЭМ!$A$39:$A$758,$A126,СВЦЭМ!$B$39:$B$758,F$119)+'СЕТ СН'!$I$12+СВЦЭМ!$D$10+'СЕТ СН'!$I$6-'СЕТ СН'!$I$22</f>
        <v>2748.6945628599997</v>
      </c>
      <c r="G126" s="36">
        <f>SUMIFS(СВЦЭМ!$C$39:$C$758,СВЦЭМ!$A$39:$A$758,$A126,СВЦЭМ!$B$39:$B$758,G$119)+'СЕТ СН'!$I$12+СВЦЭМ!$D$10+'СЕТ СН'!$I$6-'СЕТ СН'!$I$22</f>
        <v>2748.2068649299999</v>
      </c>
      <c r="H126" s="36">
        <f>SUMIFS(СВЦЭМ!$C$39:$C$758,СВЦЭМ!$A$39:$A$758,$A126,СВЦЭМ!$B$39:$B$758,H$119)+'СЕТ СН'!$I$12+СВЦЭМ!$D$10+'СЕТ СН'!$I$6-'СЕТ СН'!$I$22</f>
        <v>2740.0824103499999</v>
      </c>
      <c r="I126" s="36">
        <f>SUMIFS(СВЦЭМ!$C$39:$C$758,СВЦЭМ!$A$39:$A$758,$A126,СВЦЭМ!$B$39:$B$758,I$119)+'СЕТ СН'!$I$12+СВЦЭМ!$D$10+'СЕТ СН'!$I$6-'СЕТ СН'!$I$22</f>
        <v>2672.2235571800002</v>
      </c>
      <c r="J126" s="36">
        <f>SUMIFS(СВЦЭМ!$C$39:$C$758,СВЦЭМ!$A$39:$A$758,$A126,СВЦЭМ!$B$39:$B$758,J$119)+'СЕТ СН'!$I$12+СВЦЭМ!$D$10+'СЕТ СН'!$I$6-'СЕТ СН'!$I$22</f>
        <v>2623.03138881</v>
      </c>
      <c r="K126" s="36">
        <f>SUMIFS(СВЦЭМ!$C$39:$C$758,СВЦЭМ!$A$39:$A$758,$A126,СВЦЭМ!$B$39:$B$758,K$119)+'СЕТ СН'!$I$12+СВЦЭМ!$D$10+'СЕТ СН'!$I$6-'СЕТ СН'!$I$22</f>
        <v>2566.1681205900004</v>
      </c>
      <c r="L126" s="36">
        <f>SUMIFS(СВЦЭМ!$C$39:$C$758,СВЦЭМ!$A$39:$A$758,$A126,СВЦЭМ!$B$39:$B$758,L$119)+'СЕТ СН'!$I$12+СВЦЭМ!$D$10+'СЕТ СН'!$I$6-'СЕТ СН'!$I$22</f>
        <v>2537.6312787000002</v>
      </c>
      <c r="M126" s="36">
        <f>SUMIFS(СВЦЭМ!$C$39:$C$758,СВЦЭМ!$A$39:$A$758,$A126,СВЦЭМ!$B$39:$B$758,M$119)+'СЕТ СН'!$I$12+СВЦЭМ!$D$10+'СЕТ СН'!$I$6-'СЕТ СН'!$I$22</f>
        <v>2540.0215699500004</v>
      </c>
      <c r="N126" s="36">
        <f>SUMIFS(СВЦЭМ!$C$39:$C$758,СВЦЭМ!$A$39:$A$758,$A126,СВЦЭМ!$B$39:$B$758,N$119)+'СЕТ СН'!$I$12+СВЦЭМ!$D$10+'СЕТ СН'!$I$6-'СЕТ СН'!$I$22</f>
        <v>2551.8573335199999</v>
      </c>
      <c r="O126" s="36">
        <f>SUMIFS(СВЦЭМ!$C$39:$C$758,СВЦЭМ!$A$39:$A$758,$A126,СВЦЭМ!$B$39:$B$758,O$119)+'СЕТ СН'!$I$12+СВЦЭМ!$D$10+'СЕТ СН'!$I$6-'СЕТ СН'!$I$22</f>
        <v>2575.81042488</v>
      </c>
      <c r="P126" s="36">
        <f>SUMIFS(СВЦЭМ!$C$39:$C$758,СВЦЭМ!$A$39:$A$758,$A126,СВЦЭМ!$B$39:$B$758,P$119)+'СЕТ СН'!$I$12+СВЦЭМ!$D$10+'СЕТ СН'!$I$6-'СЕТ СН'!$I$22</f>
        <v>2597.3779275699999</v>
      </c>
      <c r="Q126" s="36">
        <f>SUMIFS(СВЦЭМ!$C$39:$C$758,СВЦЭМ!$A$39:$A$758,$A126,СВЦЭМ!$B$39:$B$758,Q$119)+'СЕТ СН'!$I$12+СВЦЭМ!$D$10+'СЕТ СН'!$I$6-'СЕТ СН'!$I$22</f>
        <v>2612.6996718099999</v>
      </c>
      <c r="R126" s="36">
        <f>SUMIFS(СВЦЭМ!$C$39:$C$758,СВЦЭМ!$A$39:$A$758,$A126,СВЦЭМ!$B$39:$B$758,R$119)+'СЕТ СН'!$I$12+СВЦЭМ!$D$10+'СЕТ СН'!$I$6-'СЕТ СН'!$I$22</f>
        <v>2617.7997743799997</v>
      </c>
      <c r="S126" s="36">
        <f>SUMIFS(СВЦЭМ!$C$39:$C$758,СВЦЭМ!$A$39:$A$758,$A126,СВЦЭМ!$B$39:$B$758,S$119)+'СЕТ СН'!$I$12+СВЦЭМ!$D$10+'СЕТ СН'!$I$6-'СЕТ СН'!$I$22</f>
        <v>2584.3388660199998</v>
      </c>
      <c r="T126" s="36">
        <f>SUMIFS(СВЦЭМ!$C$39:$C$758,СВЦЭМ!$A$39:$A$758,$A126,СВЦЭМ!$B$39:$B$758,T$119)+'СЕТ СН'!$I$12+СВЦЭМ!$D$10+'СЕТ СН'!$I$6-'СЕТ СН'!$I$22</f>
        <v>2548.3020223600001</v>
      </c>
      <c r="U126" s="36">
        <f>SUMIFS(СВЦЭМ!$C$39:$C$758,СВЦЭМ!$A$39:$A$758,$A126,СВЦЭМ!$B$39:$B$758,U$119)+'СЕТ СН'!$I$12+СВЦЭМ!$D$10+'СЕТ СН'!$I$6-'СЕТ СН'!$I$22</f>
        <v>2554.2301916799997</v>
      </c>
      <c r="V126" s="36">
        <f>SUMIFS(СВЦЭМ!$C$39:$C$758,СВЦЭМ!$A$39:$A$758,$A126,СВЦЭМ!$B$39:$B$758,V$119)+'СЕТ СН'!$I$12+СВЦЭМ!$D$10+'СЕТ СН'!$I$6-'СЕТ СН'!$I$22</f>
        <v>2520.5738253199997</v>
      </c>
      <c r="W126" s="36">
        <f>SUMIFS(СВЦЭМ!$C$39:$C$758,СВЦЭМ!$A$39:$A$758,$A126,СВЦЭМ!$B$39:$B$758,W$119)+'СЕТ СН'!$I$12+СВЦЭМ!$D$10+'СЕТ СН'!$I$6-'СЕТ СН'!$I$22</f>
        <v>2502.0870379899998</v>
      </c>
      <c r="X126" s="36">
        <f>SUMIFS(СВЦЭМ!$C$39:$C$758,СВЦЭМ!$A$39:$A$758,$A126,СВЦЭМ!$B$39:$B$758,X$119)+'СЕТ СН'!$I$12+СВЦЭМ!$D$10+'СЕТ СН'!$I$6-'СЕТ СН'!$I$22</f>
        <v>2554.7763265800004</v>
      </c>
      <c r="Y126" s="36">
        <f>SUMIFS(СВЦЭМ!$C$39:$C$758,СВЦЭМ!$A$39:$A$758,$A126,СВЦЭМ!$B$39:$B$758,Y$119)+'СЕТ СН'!$I$12+СВЦЭМ!$D$10+'СЕТ СН'!$I$6-'СЕТ СН'!$I$22</f>
        <v>2576.0393135100003</v>
      </c>
    </row>
    <row r="127" spans="1:27" ht="15.75" x14ac:dyDescent="0.2">
      <c r="A127" s="35">
        <f t="shared" si="3"/>
        <v>45390</v>
      </c>
      <c r="B127" s="36">
        <f>SUMIFS(СВЦЭМ!$C$39:$C$758,СВЦЭМ!$A$39:$A$758,$A127,СВЦЭМ!$B$39:$B$758,B$119)+'СЕТ СН'!$I$12+СВЦЭМ!$D$10+'СЕТ СН'!$I$6-'СЕТ СН'!$I$22</f>
        <v>2555.0090471900003</v>
      </c>
      <c r="C127" s="36">
        <f>SUMIFS(СВЦЭМ!$C$39:$C$758,СВЦЭМ!$A$39:$A$758,$A127,СВЦЭМ!$B$39:$B$758,C$119)+'СЕТ СН'!$I$12+СВЦЭМ!$D$10+'СЕТ СН'!$I$6-'СЕТ СН'!$I$22</f>
        <v>2593.2442836</v>
      </c>
      <c r="D127" s="36">
        <f>SUMIFS(СВЦЭМ!$C$39:$C$758,СВЦЭМ!$A$39:$A$758,$A127,СВЦЭМ!$B$39:$B$758,D$119)+'СЕТ СН'!$I$12+СВЦЭМ!$D$10+'СЕТ СН'!$I$6-'СЕТ СН'!$I$22</f>
        <v>2617.1591536999995</v>
      </c>
      <c r="E127" s="36">
        <f>SUMIFS(СВЦЭМ!$C$39:$C$758,СВЦЭМ!$A$39:$A$758,$A127,СВЦЭМ!$B$39:$B$758,E$119)+'СЕТ СН'!$I$12+СВЦЭМ!$D$10+'СЕТ СН'!$I$6-'СЕТ СН'!$I$22</f>
        <v>2635.4322252799993</v>
      </c>
      <c r="F127" s="36">
        <f>SUMIFS(СВЦЭМ!$C$39:$C$758,СВЦЭМ!$A$39:$A$758,$A127,СВЦЭМ!$B$39:$B$758,F$119)+'СЕТ СН'!$I$12+СВЦЭМ!$D$10+'СЕТ СН'!$I$6-'СЕТ СН'!$I$22</f>
        <v>2610.65168034</v>
      </c>
      <c r="G127" s="36">
        <f>SUMIFS(СВЦЭМ!$C$39:$C$758,СВЦЭМ!$A$39:$A$758,$A127,СВЦЭМ!$B$39:$B$758,G$119)+'СЕТ СН'!$I$12+СВЦЭМ!$D$10+'СЕТ СН'!$I$6-'СЕТ СН'!$I$22</f>
        <v>2617.5784636299995</v>
      </c>
      <c r="H127" s="36">
        <f>SUMIFS(СВЦЭМ!$C$39:$C$758,СВЦЭМ!$A$39:$A$758,$A127,СВЦЭМ!$B$39:$B$758,H$119)+'СЕТ СН'!$I$12+СВЦЭМ!$D$10+'СЕТ СН'!$I$6-'СЕТ СН'!$I$22</f>
        <v>2573.7670715599997</v>
      </c>
      <c r="I127" s="36">
        <f>SUMIFS(СВЦЭМ!$C$39:$C$758,СВЦЭМ!$A$39:$A$758,$A127,СВЦЭМ!$B$39:$B$758,I$119)+'СЕТ СН'!$I$12+СВЦЭМ!$D$10+'СЕТ СН'!$I$6-'СЕТ СН'!$I$22</f>
        <v>2608.2683869900002</v>
      </c>
      <c r="J127" s="36">
        <f>SUMIFS(СВЦЭМ!$C$39:$C$758,СВЦЭМ!$A$39:$A$758,$A127,СВЦЭМ!$B$39:$B$758,J$119)+'СЕТ СН'!$I$12+СВЦЭМ!$D$10+'СЕТ СН'!$I$6-'СЕТ СН'!$I$22</f>
        <v>2556.3426524000001</v>
      </c>
      <c r="K127" s="36">
        <f>SUMIFS(СВЦЭМ!$C$39:$C$758,СВЦЭМ!$A$39:$A$758,$A127,СВЦЭМ!$B$39:$B$758,K$119)+'СЕТ СН'!$I$12+СВЦЭМ!$D$10+'СЕТ СН'!$I$6-'СЕТ СН'!$I$22</f>
        <v>2539.7105259500004</v>
      </c>
      <c r="L127" s="36">
        <f>SUMIFS(СВЦЭМ!$C$39:$C$758,СВЦЭМ!$A$39:$A$758,$A127,СВЦЭМ!$B$39:$B$758,L$119)+'СЕТ СН'!$I$12+СВЦЭМ!$D$10+'СЕТ СН'!$I$6-'СЕТ СН'!$I$22</f>
        <v>2540.0388373699998</v>
      </c>
      <c r="M127" s="36">
        <f>SUMIFS(СВЦЭМ!$C$39:$C$758,СВЦЭМ!$A$39:$A$758,$A127,СВЦЭМ!$B$39:$B$758,M$119)+'СЕТ СН'!$I$12+СВЦЭМ!$D$10+'СЕТ СН'!$I$6-'СЕТ СН'!$I$22</f>
        <v>2569.9823016700002</v>
      </c>
      <c r="N127" s="36">
        <f>SUMIFS(СВЦЭМ!$C$39:$C$758,СВЦЭМ!$A$39:$A$758,$A127,СВЦЭМ!$B$39:$B$758,N$119)+'СЕТ СН'!$I$12+СВЦЭМ!$D$10+'СЕТ СН'!$I$6-'СЕТ СН'!$I$22</f>
        <v>2584.6747152100002</v>
      </c>
      <c r="O127" s="36">
        <f>SUMIFS(СВЦЭМ!$C$39:$C$758,СВЦЭМ!$A$39:$A$758,$A127,СВЦЭМ!$B$39:$B$758,O$119)+'СЕТ СН'!$I$12+СВЦЭМ!$D$10+'СЕТ СН'!$I$6-'СЕТ СН'!$I$22</f>
        <v>2604.8807364100003</v>
      </c>
      <c r="P127" s="36">
        <f>SUMIFS(СВЦЭМ!$C$39:$C$758,СВЦЭМ!$A$39:$A$758,$A127,СВЦЭМ!$B$39:$B$758,P$119)+'СЕТ СН'!$I$12+СВЦЭМ!$D$10+'СЕТ СН'!$I$6-'СЕТ СН'!$I$22</f>
        <v>2615.6636225100001</v>
      </c>
      <c r="Q127" s="36">
        <f>SUMIFS(СВЦЭМ!$C$39:$C$758,СВЦЭМ!$A$39:$A$758,$A127,СВЦЭМ!$B$39:$B$758,Q$119)+'СЕТ СН'!$I$12+СВЦЭМ!$D$10+'СЕТ СН'!$I$6-'СЕТ СН'!$I$22</f>
        <v>2633.94085086</v>
      </c>
      <c r="R127" s="36">
        <f>SUMIFS(СВЦЭМ!$C$39:$C$758,СВЦЭМ!$A$39:$A$758,$A127,СВЦЭМ!$B$39:$B$758,R$119)+'СЕТ СН'!$I$12+СВЦЭМ!$D$10+'СЕТ СН'!$I$6-'СЕТ СН'!$I$22</f>
        <v>2636.3968572499998</v>
      </c>
      <c r="S127" s="36">
        <f>SUMIFS(СВЦЭМ!$C$39:$C$758,СВЦЭМ!$A$39:$A$758,$A127,СВЦЭМ!$B$39:$B$758,S$119)+'СЕТ СН'!$I$12+СВЦЭМ!$D$10+'СЕТ СН'!$I$6-'СЕТ СН'!$I$22</f>
        <v>2617.5603315999997</v>
      </c>
      <c r="T127" s="36">
        <f>SUMIFS(СВЦЭМ!$C$39:$C$758,СВЦЭМ!$A$39:$A$758,$A127,СВЦЭМ!$B$39:$B$758,T$119)+'СЕТ СН'!$I$12+СВЦЭМ!$D$10+'СЕТ СН'!$I$6-'СЕТ СН'!$I$22</f>
        <v>2593.1784849400001</v>
      </c>
      <c r="U127" s="36">
        <f>SUMIFS(СВЦЭМ!$C$39:$C$758,СВЦЭМ!$A$39:$A$758,$A127,СВЦЭМ!$B$39:$B$758,U$119)+'СЕТ СН'!$I$12+СВЦЭМ!$D$10+'СЕТ СН'!$I$6-'СЕТ СН'!$I$22</f>
        <v>2566.0227667700001</v>
      </c>
      <c r="V127" s="36">
        <f>SUMIFS(СВЦЭМ!$C$39:$C$758,СВЦЭМ!$A$39:$A$758,$A127,СВЦЭМ!$B$39:$B$758,V$119)+'СЕТ СН'!$I$12+СВЦЭМ!$D$10+'СЕТ СН'!$I$6-'СЕТ СН'!$I$22</f>
        <v>2564.0631172399999</v>
      </c>
      <c r="W127" s="36">
        <f>SUMIFS(СВЦЭМ!$C$39:$C$758,СВЦЭМ!$A$39:$A$758,$A127,СВЦЭМ!$B$39:$B$758,W$119)+'СЕТ СН'!$I$12+СВЦЭМ!$D$10+'СЕТ СН'!$I$6-'СЕТ СН'!$I$22</f>
        <v>2557.0252836899999</v>
      </c>
      <c r="X127" s="36">
        <f>SUMIFS(СВЦЭМ!$C$39:$C$758,СВЦЭМ!$A$39:$A$758,$A127,СВЦЭМ!$B$39:$B$758,X$119)+'СЕТ СН'!$I$12+СВЦЭМ!$D$10+'СЕТ СН'!$I$6-'СЕТ СН'!$I$22</f>
        <v>2604.75152587</v>
      </c>
      <c r="Y127" s="36">
        <f>SUMIFS(СВЦЭМ!$C$39:$C$758,СВЦЭМ!$A$39:$A$758,$A127,СВЦЭМ!$B$39:$B$758,Y$119)+'СЕТ СН'!$I$12+СВЦЭМ!$D$10+'СЕТ СН'!$I$6-'СЕТ СН'!$I$22</f>
        <v>2640.7601458099998</v>
      </c>
    </row>
    <row r="128" spans="1:27" ht="15.75" x14ac:dyDescent="0.2">
      <c r="A128" s="35">
        <f t="shared" si="3"/>
        <v>45391</v>
      </c>
      <c r="B128" s="36">
        <f>SUMIFS(СВЦЭМ!$C$39:$C$758,СВЦЭМ!$A$39:$A$758,$A128,СВЦЭМ!$B$39:$B$758,B$119)+'СЕТ СН'!$I$12+СВЦЭМ!$D$10+'СЕТ СН'!$I$6-'СЕТ СН'!$I$22</f>
        <v>2629.6361707099995</v>
      </c>
      <c r="C128" s="36">
        <f>SUMIFS(СВЦЭМ!$C$39:$C$758,СВЦЭМ!$A$39:$A$758,$A128,СВЦЭМ!$B$39:$B$758,C$119)+'СЕТ СН'!$I$12+СВЦЭМ!$D$10+'СЕТ СН'!$I$6-'СЕТ СН'!$I$22</f>
        <v>2674.04734758</v>
      </c>
      <c r="D128" s="36">
        <f>SUMIFS(СВЦЭМ!$C$39:$C$758,СВЦЭМ!$A$39:$A$758,$A128,СВЦЭМ!$B$39:$B$758,D$119)+'СЕТ СН'!$I$12+СВЦЭМ!$D$10+'СЕТ СН'!$I$6-'СЕТ СН'!$I$22</f>
        <v>2712.6784052200001</v>
      </c>
      <c r="E128" s="36">
        <f>SUMIFS(СВЦЭМ!$C$39:$C$758,СВЦЭМ!$A$39:$A$758,$A128,СВЦЭМ!$B$39:$B$758,E$119)+'СЕТ СН'!$I$12+СВЦЭМ!$D$10+'СЕТ СН'!$I$6-'СЕТ СН'!$I$22</f>
        <v>2733.3117621399997</v>
      </c>
      <c r="F128" s="36">
        <f>SUMIFS(СВЦЭМ!$C$39:$C$758,СВЦЭМ!$A$39:$A$758,$A128,СВЦЭМ!$B$39:$B$758,F$119)+'СЕТ СН'!$I$12+СВЦЭМ!$D$10+'СЕТ СН'!$I$6-'СЕТ СН'!$I$22</f>
        <v>2717.8731363199995</v>
      </c>
      <c r="G128" s="36">
        <f>SUMIFS(СВЦЭМ!$C$39:$C$758,СВЦЭМ!$A$39:$A$758,$A128,СВЦЭМ!$B$39:$B$758,G$119)+'СЕТ СН'!$I$12+СВЦЭМ!$D$10+'СЕТ СН'!$I$6-'СЕТ СН'!$I$22</f>
        <v>2705.0195943799999</v>
      </c>
      <c r="H128" s="36">
        <f>SUMIFS(СВЦЭМ!$C$39:$C$758,СВЦЭМ!$A$39:$A$758,$A128,СВЦЭМ!$B$39:$B$758,H$119)+'СЕТ СН'!$I$12+СВЦЭМ!$D$10+'СЕТ СН'!$I$6-'СЕТ СН'!$I$22</f>
        <v>2662.1567125499996</v>
      </c>
      <c r="I128" s="36">
        <f>SUMIFS(СВЦЭМ!$C$39:$C$758,СВЦЭМ!$A$39:$A$758,$A128,СВЦЭМ!$B$39:$B$758,I$119)+'СЕТ СН'!$I$12+СВЦЭМ!$D$10+'СЕТ СН'!$I$6-'СЕТ СН'!$I$22</f>
        <v>2609.1740219399999</v>
      </c>
      <c r="J128" s="36">
        <f>SUMIFS(СВЦЭМ!$C$39:$C$758,СВЦЭМ!$A$39:$A$758,$A128,СВЦЭМ!$B$39:$B$758,J$119)+'СЕТ СН'!$I$12+СВЦЭМ!$D$10+'СЕТ СН'!$I$6-'СЕТ СН'!$I$22</f>
        <v>2586.8312587099999</v>
      </c>
      <c r="K128" s="36">
        <f>SUMIFS(СВЦЭМ!$C$39:$C$758,СВЦЭМ!$A$39:$A$758,$A128,СВЦЭМ!$B$39:$B$758,K$119)+'СЕТ СН'!$I$12+СВЦЭМ!$D$10+'СЕТ СН'!$I$6-'СЕТ СН'!$I$22</f>
        <v>2574.6314004699998</v>
      </c>
      <c r="L128" s="36">
        <f>SUMIFS(СВЦЭМ!$C$39:$C$758,СВЦЭМ!$A$39:$A$758,$A128,СВЦЭМ!$B$39:$B$758,L$119)+'СЕТ СН'!$I$12+СВЦЭМ!$D$10+'СЕТ СН'!$I$6-'СЕТ СН'!$I$22</f>
        <v>2582.7028560600002</v>
      </c>
      <c r="M128" s="36">
        <f>SUMIFS(СВЦЭМ!$C$39:$C$758,СВЦЭМ!$A$39:$A$758,$A128,СВЦЭМ!$B$39:$B$758,M$119)+'СЕТ СН'!$I$12+СВЦЭМ!$D$10+'СЕТ СН'!$I$6-'СЕТ СН'!$I$22</f>
        <v>2601.9241902100002</v>
      </c>
      <c r="N128" s="36">
        <f>SUMIFS(СВЦЭМ!$C$39:$C$758,СВЦЭМ!$A$39:$A$758,$A128,СВЦЭМ!$B$39:$B$758,N$119)+'СЕТ СН'!$I$12+СВЦЭМ!$D$10+'СЕТ СН'!$I$6-'СЕТ СН'!$I$22</f>
        <v>2609.3424375900004</v>
      </c>
      <c r="O128" s="36">
        <f>SUMIFS(СВЦЭМ!$C$39:$C$758,СВЦЭМ!$A$39:$A$758,$A128,СВЦЭМ!$B$39:$B$758,O$119)+'СЕТ СН'!$I$12+СВЦЭМ!$D$10+'СЕТ СН'!$I$6-'СЕТ СН'!$I$22</f>
        <v>2625.3082768300001</v>
      </c>
      <c r="P128" s="36">
        <f>SUMIFS(СВЦЭМ!$C$39:$C$758,СВЦЭМ!$A$39:$A$758,$A128,СВЦЭМ!$B$39:$B$758,P$119)+'СЕТ СН'!$I$12+СВЦЭМ!$D$10+'СЕТ СН'!$I$6-'СЕТ СН'!$I$22</f>
        <v>2637.8387173000001</v>
      </c>
      <c r="Q128" s="36">
        <f>SUMIFS(СВЦЭМ!$C$39:$C$758,СВЦЭМ!$A$39:$A$758,$A128,СВЦЭМ!$B$39:$B$758,Q$119)+'СЕТ СН'!$I$12+СВЦЭМ!$D$10+'СЕТ СН'!$I$6-'СЕТ СН'!$I$22</f>
        <v>2661.4412055399998</v>
      </c>
      <c r="R128" s="36">
        <f>SUMIFS(СВЦЭМ!$C$39:$C$758,СВЦЭМ!$A$39:$A$758,$A128,СВЦЭМ!$B$39:$B$758,R$119)+'СЕТ СН'!$I$12+СВЦЭМ!$D$10+'СЕТ СН'!$I$6-'СЕТ СН'!$I$22</f>
        <v>2662.46233115</v>
      </c>
      <c r="S128" s="36">
        <f>SUMIFS(СВЦЭМ!$C$39:$C$758,СВЦЭМ!$A$39:$A$758,$A128,СВЦЭМ!$B$39:$B$758,S$119)+'СЕТ СН'!$I$12+СВЦЭМ!$D$10+'СЕТ СН'!$I$6-'СЕТ СН'!$I$22</f>
        <v>2646.9906082899997</v>
      </c>
      <c r="T128" s="36">
        <f>SUMIFS(СВЦЭМ!$C$39:$C$758,СВЦЭМ!$A$39:$A$758,$A128,СВЦЭМ!$B$39:$B$758,T$119)+'СЕТ СН'!$I$12+СВЦЭМ!$D$10+'СЕТ СН'!$I$6-'СЕТ СН'!$I$22</f>
        <v>2615.5755290500001</v>
      </c>
      <c r="U128" s="36">
        <f>SUMIFS(СВЦЭМ!$C$39:$C$758,СВЦЭМ!$A$39:$A$758,$A128,СВЦЭМ!$B$39:$B$758,U$119)+'СЕТ СН'!$I$12+СВЦЭМ!$D$10+'СЕТ СН'!$I$6-'СЕТ СН'!$I$22</f>
        <v>2602.79508007</v>
      </c>
      <c r="V128" s="36">
        <f>SUMIFS(СВЦЭМ!$C$39:$C$758,СВЦЭМ!$A$39:$A$758,$A128,СВЦЭМ!$B$39:$B$758,V$119)+'СЕТ СН'!$I$12+СВЦЭМ!$D$10+'СЕТ СН'!$I$6-'СЕТ СН'!$I$22</f>
        <v>2574.0820656200003</v>
      </c>
      <c r="W128" s="36">
        <f>SUMIFS(СВЦЭМ!$C$39:$C$758,СВЦЭМ!$A$39:$A$758,$A128,СВЦЭМ!$B$39:$B$758,W$119)+'СЕТ СН'!$I$12+СВЦЭМ!$D$10+'СЕТ СН'!$I$6-'СЕТ СН'!$I$22</f>
        <v>2581.9722104700004</v>
      </c>
      <c r="X128" s="36">
        <f>SUMIFS(СВЦЭМ!$C$39:$C$758,СВЦЭМ!$A$39:$A$758,$A128,СВЦЭМ!$B$39:$B$758,X$119)+'СЕТ СН'!$I$12+СВЦЭМ!$D$10+'СЕТ СН'!$I$6-'СЕТ СН'!$I$22</f>
        <v>2664.2924336999995</v>
      </c>
      <c r="Y128" s="36">
        <f>SUMIFS(СВЦЭМ!$C$39:$C$758,СВЦЭМ!$A$39:$A$758,$A128,СВЦЭМ!$B$39:$B$758,Y$119)+'СЕТ СН'!$I$12+СВЦЭМ!$D$10+'СЕТ СН'!$I$6-'СЕТ СН'!$I$22</f>
        <v>2661.5404024499994</v>
      </c>
    </row>
    <row r="129" spans="1:25" ht="15.75" x14ac:dyDescent="0.2">
      <c r="A129" s="35">
        <f t="shared" si="3"/>
        <v>45392</v>
      </c>
      <c r="B129" s="36">
        <f>SUMIFS(СВЦЭМ!$C$39:$C$758,СВЦЭМ!$A$39:$A$758,$A129,СВЦЭМ!$B$39:$B$758,B$119)+'СЕТ СН'!$I$12+СВЦЭМ!$D$10+'СЕТ СН'!$I$6-'СЕТ СН'!$I$22</f>
        <v>2751.2670779099999</v>
      </c>
      <c r="C129" s="36">
        <f>SUMIFS(СВЦЭМ!$C$39:$C$758,СВЦЭМ!$A$39:$A$758,$A129,СВЦЭМ!$B$39:$B$758,C$119)+'СЕТ СН'!$I$12+СВЦЭМ!$D$10+'СЕТ СН'!$I$6-'СЕТ СН'!$I$22</f>
        <v>2844.9069142799999</v>
      </c>
      <c r="D129" s="36">
        <f>SUMIFS(СВЦЭМ!$C$39:$C$758,СВЦЭМ!$A$39:$A$758,$A129,СВЦЭМ!$B$39:$B$758,D$119)+'СЕТ СН'!$I$12+СВЦЭМ!$D$10+'СЕТ СН'!$I$6-'СЕТ СН'!$I$22</f>
        <v>2849.24142287</v>
      </c>
      <c r="E129" s="36">
        <f>SUMIFS(СВЦЭМ!$C$39:$C$758,СВЦЭМ!$A$39:$A$758,$A129,СВЦЭМ!$B$39:$B$758,E$119)+'СЕТ СН'!$I$12+СВЦЭМ!$D$10+'СЕТ СН'!$I$6-'СЕТ СН'!$I$22</f>
        <v>2837.1782993099996</v>
      </c>
      <c r="F129" s="36">
        <f>SUMIFS(СВЦЭМ!$C$39:$C$758,СВЦЭМ!$A$39:$A$758,$A129,СВЦЭМ!$B$39:$B$758,F$119)+'СЕТ СН'!$I$12+СВЦЭМ!$D$10+'СЕТ СН'!$I$6-'СЕТ СН'!$I$22</f>
        <v>2832.8390210799998</v>
      </c>
      <c r="G129" s="36">
        <f>SUMIFS(СВЦЭМ!$C$39:$C$758,СВЦЭМ!$A$39:$A$758,$A129,СВЦЭМ!$B$39:$B$758,G$119)+'СЕТ СН'!$I$12+СВЦЭМ!$D$10+'СЕТ СН'!$I$6-'СЕТ СН'!$I$22</f>
        <v>2786.8346266199997</v>
      </c>
      <c r="H129" s="36">
        <f>SUMIFS(СВЦЭМ!$C$39:$C$758,СВЦЭМ!$A$39:$A$758,$A129,СВЦЭМ!$B$39:$B$758,H$119)+'СЕТ СН'!$I$12+СВЦЭМ!$D$10+'СЕТ СН'!$I$6-'СЕТ СН'!$I$22</f>
        <v>2701.8777602199998</v>
      </c>
      <c r="I129" s="36">
        <f>SUMIFS(СВЦЭМ!$C$39:$C$758,СВЦЭМ!$A$39:$A$758,$A129,СВЦЭМ!$B$39:$B$758,I$119)+'СЕТ СН'!$I$12+СВЦЭМ!$D$10+'СЕТ СН'!$I$6-'СЕТ СН'!$I$22</f>
        <v>2635.9839488500002</v>
      </c>
      <c r="J129" s="36">
        <f>SUMIFS(СВЦЭМ!$C$39:$C$758,СВЦЭМ!$A$39:$A$758,$A129,СВЦЭМ!$B$39:$B$758,J$119)+'СЕТ СН'!$I$12+СВЦЭМ!$D$10+'СЕТ СН'!$I$6-'СЕТ СН'!$I$22</f>
        <v>2537.93777163</v>
      </c>
      <c r="K129" s="36">
        <f>SUMIFS(СВЦЭМ!$C$39:$C$758,СВЦЭМ!$A$39:$A$758,$A129,СВЦЭМ!$B$39:$B$758,K$119)+'СЕТ СН'!$I$12+СВЦЭМ!$D$10+'СЕТ СН'!$I$6-'СЕТ СН'!$I$22</f>
        <v>2529.13850925</v>
      </c>
      <c r="L129" s="36">
        <f>SUMIFS(СВЦЭМ!$C$39:$C$758,СВЦЭМ!$A$39:$A$758,$A129,СВЦЭМ!$B$39:$B$758,L$119)+'СЕТ СН'!$I$12+СВЦЭМ!$D$10+'СЕТ СН'!$I$6-'СЕТ СН'!$I$22</f>
        <v>2543.1195686400001</v>
      </c>
      <c r="M129" s="36">
        <f>SUMIFS(СВЦЭМ!$C$39:$C$758,СВЦЭМ!$A$39:$A$758,$A129,СВЦЭМ!$B$39:$B$758,M$119)+'СЕТ СН'!$I$12+СВЦЭМ!$D$10+'СЕТ СН'!$I$6-'СЕТ СН'!$I$22</f>
        <v>2555.5209501600002</v>
      </c>
      <c r="N129" s="36">
        <f>SUMIFS(СВЦЭМ!$C$39:$C$758,СВЦЭМ!$A$39:$A$758,$A129,СВЦЭМ!$B$39:$B$758,N$119)+'СЕТ СН'!$I$12+СВЦЭМ!$D$10+'СЕТ СН'!$I$6-'СЕТ СН'!$I$22</f>
        <v>2549.05697044</v>
      </c>
      <c r="O129" s="36">
        <f>SUMIFS(СВЦЭМ!$C$39:$C$758,СВЦЭМ!$A$39:$A$758,$A129,СВЦЭМ!$B$39:$B$758,O$119)+'СЕТ СН'!$I$12+СВЦЭМ!$D$10+'СЕТ СН'!$I$6-'СЕТ СН'!$I$22</f>
        <v>2556.4592674</v>
      </c>
      <c r="P129" s="36">
        <f>SUMIFS(СВЦЭМ!$C$39:$C$758,СВЦЭМ!$A$39:$A$758,$A129,СВЦЭМ!$B$39:$B$758,P$119)+'СЕТ СН'!$I$12+СВЦЭМ!$D$10+'СЕТ СН'!$I$6-'СЕТ СН'!$I$22</f>
        <v>2567.4362361800004</v>
      </c>
      <c r="Q129" s="36">
        <f>SUMIFS(СВЦЭМ!$C$39:$C$758,СВЦЭМ!$A$39:$A$758,$A129,СВЦЭМ!$B$39:$B$758,Q$119)+'СЕТ СН'!$I$12+СВЦЭМ!$D$10+'СЕТ СН'!$I$6-'СЕТ СН'!$I$22</f>
        <v>2583.4950050900002</v>
      </c>
      <c r="R129" s="36">
        <f>SUMIFS(СВЦЭМ!$C$39:$C$758,СВЦЭМ!$A$39:$A$758,$A129,СВЦЭМ!$B$39:$B$758,R$119)+'СЕТ СН'!$I$12+СВЦЭМ!$D$10+'СЕТ СН'!$I$6-'СЕТ СН'!$I$22</f>
        <v>2592.6850219799999</v>
      </c>
      <c r="S129" s="36">
        <f>SUMIFS(СВЦЭМ!$C$39:$C$758,СВЦЭМ!$A$39:$A$758,$A129,СВЦЭМ!$B$39:$B$758,S$119)+'СЕТ СН'!$I$12+СВЦЭМ!$D$10+'СЕТ СН'!$I$6-'СЕТ СН'!$I$22</f>
        <v>2569.6871441000003</v>
      </c>
      <c r="T129" s="36">
        <f>SUMIFS(СВЦЭМ!$C$39:$C$758,СВЦЭМ!$A$39:$A$758,$A129,СВЦЭМ!$B$39:$B$758,T$119)+'СЕТ СН'!$I$12+СВЦЭМ!$D$10+'СЕТ СН'!$I$6-'СЕТ СН'!$I$22</f>
        <v>2545.6323825600002</v>
      </c>
      <c r="U129" s="36">
        <f>SUMIFS(СВЦЭМ!$C$39:$C$758,СВЦЭМ!$A$39:$A$758,$A129,СВЦЭМ!$B$39:$B$758,U$119)+'СЕТ СН'!$I$12+СВЦЭМ!$D$10+'СЕТ СН'!$I$6-'СЕТ СН'!$I$22</f>
        <v>2525.72869773</v>
      </c>
      <c r="V129" s="36">
        <f>SUMIFS(СВЦЭМ!$C$39:$C$758,СВЦЭМ!$A$39:$A$758,$A129,СВЦЭМ!$B$39:$B$758,V$119)+'СЕТ СН'!$I$12+СВЦЭМ!$D$10+'СЕТ СН'!$I$6-'СЕТ СН'!$I$22</f>
        <v>2506.9265539200001</v>
      </c>
      <c r="W129" s="36">
        <f>SUMIFS(СВЦЭМ!$C$39:$C$758,СВЦЭМ!$A$39:$A$758,$A129,СВЦЭМ!$B$39:$B$758,W$119)+'СЕТ СН'!$I$12+СВЦЭМ!$D$10+'СЕТ СН'!$I$6-'СЕТ СН'!$I$22</f>
        <v>2495.6440767399999</v>
      </c>
      <c r="X129" s="36">
        <f>SUMIFS(СВЦЭМ!$C$39:$C$758,СВЦЭМ!$A$39:$A$758,$A129,СВЦЭМ!$B$39:$B$758,X$119)+'СЕТ СН'!$I$12+СВЦЭМ!$D$10+'СЕТ СН'!$I$6-'СЕТ СН'!$I$22</f>
        <v>2547.5178834099997</v>
      </c>
      <c r="Y129" s="36">
        <f>SUMIFS(СВЦЭМ!$C$39:$C$758,СВЦЭМ!$A$39:$A$758,$A129,СВЦЭМ!$B$39:$B$758,Y$119)+'СЕТ СН'!$I$12+СВЦЭМ!$D$10+'СЕТ СН'!$I$6-'СЕТ СН'!$I$22</f>
        <v>2585.2973462199998</v>
      </c>
    </row>
    <row r="130" spans="1:25" ht="15.75" x14ac:dyDescent="0.2">
      <c r="A130" s="35">
        <f t="shared" si="3"/>
        <v>45393</v>
      </c>
      <c r="B130" s="36">
        <f>SUMIFS(СВЦЭМ!$C$39:$C$758,СВЦЭМ!$A$39:$A$758,$A130,СВЦЭМ!$B$39:$B$758,B$119)+'СЕТ СН'!$I$12+СВЦЭМ!$D$10+'СЕТ СН'!$I$6-'СЕТ СН'!$I$22</f>
        <v>2622.8114133599993</v>
      </c>
      <c r="C130" s="36">
        <f>SUMIFS(СВЦЭМ!$C$39:$C$758,СВЦЭМ!$A$39:$A$758,$A130,СВЦЭМ!$B$39:$B$758,C$119)+'СЕТ СН'!$I$12+СВЦЭМ!$D$10+'СЕТ СН'!$I$6-'СЕТ СН'!$I$22</f>
        <v>2700.6513083899999</v>
      </c>
      <c r="D130" s="36">
        <f>SUMIFS(СВЦЭМ!$C$39:$C$758,СВЦЭМ!$A$39:$A$758,$A130,СВЦЭМ!$B$39:$B$758,D$119)+'СЕТ СН'!$I$12+СВЦЭМ!$D$10+'СЕТ СН'!$I$6-'СЕТ СН'!$I$22</f>
        <v>2751.8468974299994</v>
      </c>
      <c r="E130" s="36">
        <f>SUMIFS(СВЦЭМ!$C$39:$C$758,СВЦЭМ!$A$39:$A$758,$A130,СВЦЭМ!$B$39:$B$758,E$119)+'СЕТ СН'!$I$12+СВЦЭМ!$D$10+'СЕТ СН'!$I$6-'СЕТ СН'!$I$22</f>
        <v>2754.0093829500001</v>
      </c>
      <c r="F130" s="36">
        <f>SUMIFS(СВЦЭМ!$C$39:$C$758,СВЦЭМ!$A$39:$A$758,$A130,СВЦЭМ!$B$39:$B$758,F$119)+'СЕТ СН'!$I$12+СВЦЭМ!$D$10+'СЕТ СН'!$I$6-'СЕТ СН'!$I$22</f>
        <v>2750.2734689600002</v>
      </c>
      <c r="G130" s="36">
        <f>SUMIFS(СВЦЭМ!$C$39:$C$758,СВЦЭМ!$A$39:$A$758,$A130,СВЦЭМ!$B$39:$B$758,G$119)+'СЕТ СН'!$I$12+СВЦЭМ!$D$10+'СЕТ СН'!$I$6-'СЕТ СН'!$I$22</f>
        <v>2727.42483885</v>
      </c>
      <c r="H130" s="36">
        <f>SUMIFS(СВЦЭМ!$C$39:$C$758,СВЦЭМ!$A$39:$A$758,$A130,СВЦЭМ!$B$39:$B$758,H$119)+'СЕТ СН'!$I$12+СВЦЭМ!$D$10+'СЕТ СН'!$I$6-'СЕТ СН'!$I$22</f>
        <v>2657.6114138200001</v>
      </c>
      <c r="I130" s="36">
        <f>SUMIFS(СВЦЭМ!$C$39:$C$758,СВЦЭМ!$A$39:$A$758,$A130,СВЦЭМ!$B$39:$B$758,I$119)+'СЕТ СН'!$I$12+СВЦЭМ!$D$10+'СЕТ СН'!$I$6-'СЕТ СН'!$I$22</f>
        <v>2579.22018002</v>
      </c>
      <c r="J130" s="36">
        <f>SUMIFS(СВЦЭМ!$C$39:$C$758,СВЦЭМ!$A$39:$A$758,$A130,СВЦЭМ!$B$39:$B$758,J$119)+'СЕТ СН'!$I$12+СВЦЭМ!$D$10+'СЕТ СН'!$I$6-'СЕТ СН'!$I$22</f>
        <v>2579.0782677699999</v>
      </c>
      <c r="K130" s="36">
        <f>SUMIFS(СВЦЭМ!$C$39:$C$758,СВЦЭМ!$A$39:$A$758,$A130,СВЦЭМ!$B$39:$B$758,K$119)+'СЕТ СН'!$I$12+СВЦЭМ!$D$10+'СЕТ СН'!$I$6-'СЕТ СН'!$I$22</f>
        <v>2579.5869242999997</v>
      </c>
      <c r="L130" s="36">
        <f>SUMIFS(СВЦЭМ!$C$39:$C$758,СВЦЭМ!$A$39:$A$758,$A130,СВЦЭМ!$B$39:$B$758,L$119)+'СЕТ СН'!$I$12+СВЦЭМ!$D$10+'СЕТ СН'!$I$6-'СЕТ СН'!$I$22</f>
        <v>2574.9440118399998</v>
      </c>
      <c r="M130" s="36">
        <f>SUMIFS(СВЦЭМ!$C$39:$C$758,СВЦЭМ!$A$39:$A$758,$A130,СВЦЭМ!$B$39:$B$758,M$119)+'СЕТ СН'!$I$12+СВЦЭМ!$D$10+'СЕТ СН'!$I$6-'СЕТ СН'!$I$22</f>
        <v>2591.5408302800001</v>
      </c>
      <c r="N130" s="36">
        <f>SUMIFS(СВЦЭМ!$C$39:$C$758,СВЦЭМ!$A$39:$A$758,$A130,СВЦЭМ!$B$39:$B$758,N$119)+'СЕТ СН'!$I$12+СВЦЭМ!$D$10+'СЕТ СН'!$I$6-'СЕТ СН'!$I$22</f>
        <v>2582.4386004300004</v>
      </c>
      <c r="O130" s="36">
        <f>SUMIFS(СВЦЭМ!$C$39:$C$758,СВЦЭМ!$A$39:$A$758,$A130,СВЦЭМ!$B$39:$B$758,O$119)+'СЕТ СН'!$I$12+СВЦЭМ!$D$10+'СЕТ СН'!$I$6-'СЕТ СН'!$I$22</f>
        <v>2591.1471156799998</v>
      </c>
      <c r="P130" s="36">
        <f>SUMIFS(СВЦЭМ!$C$39:$C$758,СВЦЭМ!$A$39:$A$758,$A130,СВЦЭМ!$B$39:$B$758,P$119)+'СЕТ СН'!$I$12+СВЦЭМ!$D$10+'СЕТ СН'!$I$6-'СЕТ СН'!$I$22</f>
        <v>2617.36316549</v>
      </c>
      <c r="Q130" s="36">
        <f>SUMIFS(СВЦЭМ!$C$39:$C$758,СВЦЭМ!$A$39:$A$758,$A130,СВЦЭМ!$B$39:$B$758,Q$119)+'СЕТ СН'!$I$12+СВЦЭМ!$D$10+'СЕТ СН'!$I$6-'СЕТ СН'!$I$22</f>
        <v>2631.2879442699996</v>
      </c>
      <c r="R130" s="36">
        <f>SUMIFS(СВЦЭМ!$C$39:$C$758,СВЦЭМ!$A$39:$A$758,$A130,СВЦЭМ!$B$39:$B$758,R$119)+'СЕТ СН'!$I$12+СВЦЭМ!$D$10+'СЕТ СН'!$I$6-'СЕТ СН'!$I$22</f>
        <v>2619.8201987699995</v>
      </c>
      <c r="S130" s="36">
        <f>SUMIFS(СВЦЭМ!$C$39:$C$758,СВЦЭМ!$A$39:$A$758,$A130,СВЦЭМ!$B$39:$B$758,S$119)+'СЕТ СН'!$I$12+СВЦЭМ!$D$10+'СЕТ СН'!$I$6-'СЕТ СН'!$I$22</f>
        <v>2606.4127834199999</v>
      </c>
      <c r="T130" s="36">
        <f>SUMIFS(СВЦЭМ!$C$39:$C$758,СВЦЭМ!$A$39:$A$758,$A130,СВЦЭМ!$B$39:$B$758,T$119)+'СЕТ СН'!$I$12+СВЦЭМ!$D$10+'СЕТ СН'!$I$6-'СЕТ СН'!$I$22</f>
        <v>2565.7501420200001</v>
      </c>
      <c r="U130" s="36">
        <f>SUMIFS(СВЦЭМ!$C$39:$C$758,СВЦЭМ!$A$39:$A$758,$A130,СВЦЭМ!$B$39:$B$758,U$119)+'СЕТ СН'!$I$12+СВЦЭМ!$D$10+'СЕТ СН'!$I$6-'СЕТ СН'!$I$22</f>
        <v>2551.22203876</v>
      </c>
      <c r="V130" s="36">
        <f>SUMIFS(СВЦЭМ!$C$39:$C$758,СВЦЭМ!$A$39:$A$758,$A130,СВЦЭМ!$B$39:$B$758,V$119)+'СЕТ СН'!$I$12+СВЦЭМ!$D$10+'СЕТ СН'!$I$6-'СЕТ СН'!$I$22</f>
        <v>2546.8040723700001</v>
      </c>
      <c r="W130" s="36">
        <f>SUMIFS(СВЦЭМ!$C$39:$C$758,СВЦЭМ!$A$39:$A$758,$A130,СВЦЭМ!$B$39:$B$758,W$119)+'СЕТ СН'!$I$12+СВЦЭМ!$D$10+'СЕТ СН'!$I$6-'СЕТ СН'!$I$22</f>
        <v>2528.8417055800001</v>
      </c>
      <c r="X130" s="36">
        <f>SUMIFS(СВЦЭМ!$C$39:$C$758,СВЦЭМ!$A$39:$A$758,$A130,СВЦЭМ!$B$39:$B$758,X$119)+'СЕТ СН'!$I$12+СВЦЭМ!$D$10+'СЕТ СН'!$I$6-'СЕТ СН'!$I$22</f>
        <v>2571.0374891900001</v>
      </c>
      <c r="Y130" s="36">
        <f>SUMIFS(СВЦЭМ!$C$39:$C$758,СВЦЭМ!$A$39:$A$758,$A130,СВЦЭМ!$B$39:$B$758,Y$119)+'СЕТ СН'!$I$12+СВЦЭМ!$D$10+'СЕТ СН'!$I$6-'СЕТ СН'!$I$22</f>
        <v>2614.2454757999994</v>
      </c>
    </row>
    <row r="131" spans="1:25" ht="15.75" x14ac:dyDescent="0.2">
      <c r="A131" s="35">
        <f t="shared" si="3"/>
        <v>45394</v>
      </c>
      <c r="B131" s="36">
        <f>SUMIFS(СВЦЭМ!$C$39:$C$758,СВЦЭМ!$A$39:$A$758,$A131,СВЦЭМ!$B$39:$B$758,B$119)+'СЕТ СН'!$I$12+СВЦЭМ!$D$10+'СЕТ СН'!$I$6-'СЕТ СН'!$I$22</f>
        <v>2587.97973981</v>
      </c>
      <c r="C131" s="36">
        <f>SUMIFS(СВЦЭМ!$C$39:$C$758,СВЦЭМ!$A$39:$A$758,$A131,СВЦЭМ!$B$39:$B$758,C$119)+'СЕТ СН'!$I$12+СВЦЭМ!$D$10+'СЕТ СН'!$I$6-'СЕТ СН'!$I$22</f>
        <v>2572.22158081</v>
      </c>
      <c r="D131" s="36">
        <f>SUMIFS(СВЦЭМ!$C$39:$C$758,СВЦЭМ!$A$39:$A$758,$A131,СВЦЭМ!$B$39:$B$758,D$119)+'СЕТ СН'!$I$12+СВЦЭМ!$D$10+'СЕТ СН'!$I$6-'СЕТ СН'!$I$22</f>
        <v>2596.7823794699998</v>
      </c>
      <c r="E131" s="36">
        <f>SUMIFS(СВЦЭМ!$C$39:$C$758,СВЦЭМ!$A$39:$A$758,$A131,СВЦЭМ!$B$39:$B$758,E$119)+'СЕТ СН'!$I$12+СВЦЭМ!$D$10+'СЕТ СН'!$I$6-'СЕТ СН'!$I$22</f>
        <v>2634.2533998399995</v>
      </c>
      <c r="F131" s="36">
        <f>SUMIFS(СВЦЭМ!$C$39:$C$758,СВЦЭМ!$A$39:$A$758,$A131,СВЦЭМ!$B$39:$B$758,F$119)+'СЕТ СН'!$I$12+СВЦЭМ!$D$10+'СЕТ СН'!$I$6-'СЕТ СН'!$I$22</f>
        <v>2629.0289840099995</v>
      </c>
      <c r="G131" s="36">
        <f>SUMIFS(СВЦЭМ!$C$39:$C$758,СВЦЭМ!$A$39:$A$758,$A131,СВЦЭМ!$B$39:$B$758,G$119)+'СЕТ СН'!$I$12+СВЦЭМ!$D$10+'СЕТ СН'!$I$6-'СЕТ СН'!$I$22</f>
        <v>2597.0049101100003</v>
      </c>
      <c r="H131" s="36">
        <f>SUMIFS(СВЦЭМ!$C$39:$C$758,СВЦЭМ!$A$39:$A$758,$A131,СВЦЭМ!$B$39:$B$758,H$119)+'СЕТ СН'!$I$12+СВЦЭМ!$D$10+'СЕТ СН'!$I$6-'СЕТ СН'!$I$22</f>
        <v>2534.60662895</v>
      </c>
      <c r="I131" s="36">
        <f>SUMIFS(СВЦЭМ!$C$39:$C$758,СВЦЭМ!$A$39:$A$758,$A131,СВЦЭМ!$B$39:$B$758,I$119)+'СЕТ СН'!$I$12+СВЦЭМ!$D$10+'СЕТ СН'!$I$6-'СЕТ СН'!$I$22</f>
        <v>2472.0894283400003</v>
      </c>
      <c r="J131" s="36">
        <f>SUMIFS(СВЦЭМ!$C$39:$C$758,СВЦЭМ!$A$39:$A$758,$A131,СВЦЭМ!$B$39:$B$758,J$119)+'СЕТ СН'!$I$12+СВЦЭМ!$D$10+'СЕТ СН'!$I$6-'СЕТ СН'!$I$22</f>
        <v>2434.7014410700003</v>
      </c>
      <c r="K131" s="36">
        <f>SUMIFS(СВЦЭМ!$C$39:$C$758,СВЦЭМ!$A$39:$A$758,$A131,СВЦЭМ!$B$39:$B$758,K$119)+'СЕТ СН'!$I$12+СВЦЭМ!$D$10+'СЕТ СН'!$I$6-'СЕТ СН'!$I$22</f>
        <v>2432.3254965599999</v>
      </c>
      <c r="L131" s="36">
        <f>SUMIFS(СВЦЭМ!$C$39:$C$758,СВЦЭМ!$A$39:$A$758,$A131,СВЦЭМ!$B$39:$B$758,L$119)+'СЕТ СН'!$I$12+СВЦЭМ!$D$10+'СЕТ СН'!$I$6-'СЕТ СН'!$I$22</f>
        <v>2433.1314434699998</v>
      </c>
      <c r="M131" s="36">
        <f>SUMIFS(СВЦЭМ!$C$39:$C$758,СВЦЭМ!$A$39:$A$758,$A131,СВЦЭМ!$B$39:$B$758,M$119)+'СЕТ СН'!$I$12+СВЦЭМ!$D$10+'СЕТ СН'!$I$6-'СЕТ СН'!$I$22</f>
        <v>2441.5809643700004</v>
      </c>
      <c r="N131" s="36">
        <f>SUMIFS(СВЦЭМ!$C$39:$C$758,СВЦЭМ!$A$39:$A$758,$A131,СВЦЭМ!$B$39:$B$758,N$119)+'СЕТ СН'!$I$12+СВЦЭМ!$D$10+'СЕТ СН'!$I$6-'СЕТ СН'!$I$22</f>
        <v>2449.0065473100003</v>
      </c>
      <c r="O131" s="36">
        <f>SUMIFS(СВЦЭМ!$C$39:$C$758,СВЦЭМ!$A$39:$A$758,$A131,СВЦЭМ!$B$39:$B$758,O$119)+'СЕТ СН'!$I$12+СВЦЭМ!$D$10+'СЕТ СН'!$I$6-'СЕТ СН'!$I$22</f>
        <v>2457.2865062600004</v>
      </c>
      <c r="P131" s="36">
        <f>SUMIFS(СВЦЭМ!$C$39:$C$758,СВЦЭМ!$A$39:$A$758,$A131,СВЦЭМ!$B$39:$B$758,P$119)+'СЕТ СН'!$I$12+СВЦЭМ!$D$10+'СЕТ СН'!$I$6-'СЕТ СН'!$I$22</f>
        <v>2472.98086444</v>
      </c>
      <c r="Q131" s="36">
        <f>SUMIFS(СВЦЭМ!$C$39:$C$758,СВЦЭМ!$A$39:$A$758,$A131,СВЦЭМ!$B$39:$B$758,Q$119)+'СЕТ СН'!$I$12+СВЦЭМ!$D$10+'СЕТ СН'!$I$6-'СЕТ СН'!$I$22</f>
        <v>2489.081639</v>
      </c>
      <c r="R131" s="36">
        <f>SUMIFS(СВЦЭМ!$C$39:$C$758,СВЦЭМ!$A$39:$A$758,$A131,СВЦЭМ!$B$39:$B$758,R$119)+'СЕТ СН'!$I$12+СВЦЭМ!$D$10+'СЕТ СН'!$I$6-'СЕТ СН'!$I$22</f>
        <v>2490.4120034699999</v>
      </c>
      <c r="S131" s="36">
        <f>SUMIFS(СВЦЭМ!$C$39:$C$758,СВЦЭМ!$A$39:$A$758,$A131,СВЦЭМ!$B$39:$B$758,S$119)+'СЕТ СН'!$I$12+СВЦЭМ!$D$10+'СЕТ СН'!$I$6-'СЕТ СН'!$I$22</f>
        <v>2477.8281363900001</v>
      </c>
      <c r="T131" s="36">
        <f>SUMIFS(СВЦЭМ!$C$39:$C$758,СВЦЭМ!$A$39:$A$758,$A131,СВЦЭМ!$B$39:$B$758,T$119)+'СЕТ СН'!$I$12+СВЦЭМ!$D$10+'СЕТ СН'!$I$6-'СЕТ СН'!$I$22</f>
        <v>2443.9870841399998</v>
      </c>
      <c r="U131" s="36">
        <f>SUMIFS(СВЦЭМ!$C$39:$C$758,СВЦЭМ!$A$39:$A$758,$A131,СВЦЭМ!$B$39:$B$758,U$119)+'СЕТ СН'!$I$12+СВЦЭМ!$D$10+'СЕТ СН'!$I$6-'СЕТ СН'!$I$22</f>
        <v>2447.6939651299999</v>
      </c>
      <c r="V131" s="36">
        <f>SUMIFS(СВЦЭМ!$C$39:$C$758,СВЦЭМ!$A$39:$A$758,$A131,СВЦЭМ!$B$39:$B$758,V$119)+'СЕТ СН'!$I$12+СВЦЭМ!$D$10+'СЕТ СН'!$I$6-'СЕТ СН'!$I$22</f>
        <v>2432.65236151</v>
      </c>
      <c r="W131" s="36">
        <f>SUMIFS(СВЦЭМ!$C$39:$C$758,СВЦЭМ!$A$39:$A$758,$A131,СВЦЭМ!$B$39:$B$758,W$119)+'СЕТ СН'!$I$12+СВЦЭМ!$D$10+'СЕТ СН'!$I$6-'СЕТ СН'!$I$22</f>
        <v>2416.9992513300003</v>
      </c>
      <c r="X131" s="36">
        <f>SUMIFS(СВЦЭМ!$C$39:$C$758,СВЦЭМ!$A$39:$A$758,$A131,СВЦЭМ!$B$39:$B$758,X$119)+'СЕТ СН'!$I$12+СВЦЭМ!$D$10+'СЕТ СН'!$I$6-'СЕТ СН'!$I$22</f>
        <v>2471.6685747299998</v>
      </c>
      <c r="Y131" s="36">
        <f>SUMIFS(СВЦЭМ!$C$39:$C$758,СВЦЭМ!$A$39:$A$758,$A131,СВЦЭМ!$B$39:$B$758,Y$119)+'СЕТ СН'!$I$12+СВЦЭМ!$D$10+'СЕТ СН'!$I$6-'СЕТ СН'!$I$22</f>
        <v>2498.04388892</v>
      </c>
    </row>
    <row r="132" spans="1:25" ht="15.75" x14ac:dyDescent="0.2">
      <c r="A132" s="35">
        <f t="shared" si="3"/>
        <v>45395</v>
      </c>
      <c r="B132" s="36">
        <f>SUMIFS(СВЦЭМ!$C$39:$C$758,СВЦЭМ!$A$39:$A$758,$A132,СВЦЭМ!$B$39:$B$758,B$119)+'СЕТ СН'!$I$12+СВЦЭМ!$D$10+'СЕТ СН'!$I$6-'СЕТ СН'!$I$22</f>
        <v>2555.6543179800001</v>
      </c>
      <c r="C132" s="36">
        <f>SUMIFS(СВЦЭМ!$C$39:$C$758,СВЦЭМ!$A$39:$A$758,$A132,СВЦЭМ!$B$39:$B$758,C$119)+'СЕТ СН'!$I$12+СВЦЭМ!$D$10+'СЕТ СН'!$I$6-'СЕТ СН'!$I$22</f>
        <v>2568.7696503300003</v>
      </c>
      <c r="D132" s="36">
        <f>SUMIFS(СВЦЭМ!$C$39:$C$758,СВЦЭМ!$A$39:$A$758,$A132,СВЦЭМ!$B$39:$B$758,D$119)+'СЕТ СН'!$I$12+СВЦЭМ!$D$10+'СЕТ СН'!$I$6-'СЕТ СН'!$I$22</f>
        <v>2601.3131368499999</v>
      </c>
      <c r="E132" s="36">
        <f>SUMIFS(СВЦЭМ!$C$39:$C$758,СВЦЭМ!$A$39:$A$758,$A132,СВЦЭМ!$B$39:$B$758,E$119)+'СЕТ СН'!$I$12+СВЦЭМ!$D$10+'СЕТ СН'!$I$6-'СЕТ СН'!$I$22</f>
        <v>2625.4955671099997</v>
      </c>
      <c r="F132" s="36">
        <f>SUMIFS(СВЦЭМ!$C$39:$C$758,СВЦЭМ!$A$39:$A$758,$A132,СВЦЭМ!$B$39:$B$758,F$119)+'СЕТ СН'!$I$12+СВЦЭМ!$D$10+'СЕТ СН'!$I$6-'СЕТ СН'!$I$22</f>
        <v>2629.0720741599998</v>
      </c>
      <c r="G132" s="36">
        <f>SUMIFS(СВЦЭМ!$C$39:$C$758,СВЦЭМ!$A$39:$A$758,$A132,СВЦЭМ!$B$39:$B$758,G$119)+'СЕТ СН'!$I$12+СВЦЭМ!$D$10+'СЕТ СН'!$I$6-'СЕТ СН'!$I$22</f>
        <v>2634.3376559799999</v>
      </c>
      <c r="H132" s="36">
        <f>SUMIFS(СВЦЭМ!$C$39:$C$758,СВЦЭМ!$A$39:$A$758,$A132,СВЦЭМ!$B$39:$B$758,H$119)+'СЕТ СН'!$I$12+СВЦЭМ!$D$10+'СЕТ СН'!$I$6-'СЕТ СН'!$I$22</f>
        <v>2606.1102063099997</v>
      </c>
      <c r="I132" s="36">
        <f>SUMIFS(СВЦЭМ!$C$39:$C$758,СВЦЭМ!$A$39:$A$758,$A132,СВЦЭМ!$B$39:$B$758,I$119)+'СЕТ СН'!$I$12+СВЦЭМ!$D$10+'СЕТ СН'!$I$6-'СЕТ СН'!$I$22</f>
        <v>2586.36595076</v>
      </c>
      <c r="J132" s="36">
        <f>SUMIFS(СВЦЭМ!$C$39:$C$758,СВЦЭМ!$A$39:$A$758,$A132,СВЦЭМ!$B$39:$B$758,J$119)+'СЕТ СН'!$I$12+СВЦЭМ!$D$10+'СЕТ СН'!$I$6-'СЕТ СН'!$I$22</f>
        <v>2538.0285439200002</v>
      </c>
      <c r="K132" s="36">
        <f>SUMIFS(СВЦЭМ!$C$39:$C$758,СВЦЭМ!$A$39:$A$758,$A132,СВЦЭМ!$B$39:$B$758,K$119)+'СЕТ СН'!$I$12+СВЦЭМ!$D$10+'СЕТ СН'!$I$6-'СЕТ СН'!$I$22</f>
        <v>2478.17042352</v>
      </c>
      <c r="L132" s="36">
        <f>SUMIFS(СВЦЭМ!$C$39:$C$758,СВЦЭМ!$A$39:$A$758,$A132,СВЦЭМ!$B$39:$B$758,L$119)+'СЕТ СН'!$I$12+СВЦЭМ!$D$10+'СЕТ СН'!$I$6-'СЕТ СН'!$I$22</f>
        <v>2452.88583457</v>
      </c>
      <c r="M132" s="36">
        <f>SUMIFS(СВЦЭМ!$C$39:$C$758,СВЦЭМ!$A$39:$A$758,$A132,СВЦЭМ!$B$39:$B$758,M$119)+'СЕТ СН'!$I$12+СВЦЭМ!$D$10+'СЕТ СН'!$I$6-'СЕТ СН'!$I$22</f>
        <v>2487.3085271700002</v>
      </c>
      <c r="N132" s="36">
        <f>SUMIFS(СВЦЭМ!$C$39:$C$758,СВЦЭМ!$A$39:$A$758,$A132,СВЦЭМ!$B$39:$B$758,N$119)+'СЕТ СН'!$I$12+СВЦЭМ!$D$10+'СЕТ СН'!$I$6-'СЕТ СН'!$I$22</f>
        <v>2481.4593058700002</v>
      </c>
      <c r="O132" s="36">
        <f>SUMIFS(СВЦЭМ!$C$39:$C$758,СВЦЭМ!$A$39:$A$758,$A132,СВЦЭМ!$B$39:$B$758,O$119)+'СЕТ СН'!$I$12+СВЦЭМ!$D$10+'СЕТ СН'!$I$6-'СЕТ СН'!$I$22</f>
        <v>2506.5544162300002</v>
      </c>
      <c r="P132" s="36">
        <f>SUMIFS(СВЦЭМ!$C$39:$C$758,СВЦЭМ!$A$39:$A$758,$A132,СВЦЭМ!$B$39:$B$758,P$119)+'СЕТ СН'!$I$12+СВЦЭМ!$D$10+'СЕТ СН'!$I$6-'СЕТ СН'!$I$22</f>
        <v>2524.5557230700001</v>
      </c>
      <c r="Q132" s="36">
        <f>SUMIFS(СВЦЭМ!$C$39:$C$758,СВЦЭМ!$A$39:$A$758,$A132,СВЦЭМ!$B$39:$B$758,Q$119)+'СЕТ СН'!$I$12+СВЦЭМ!$D$10+'СЕТ СН'!$I$6-'СЕТ СН'!$I$22</f>
        <v>2531.91175462</v>
      </c>
      <c r="R132" s="36">
        <f>SUMIFS(СВЦЭМ!$C$39:$C$758,СВЦЭМ!$A$39:$A$758,$A132,СВЦЭМ!$B$39:$B$758,R$119)+'СЕТ СН'!$I$12+СВЦЭМ!$D$10+'СЕТ СН'!$I$6-'СЕТ СН'!$I$22</f>
        <v>2526.8330970900001</v>
      </c>
      <c r="S132" s="36">
        <f>SUMIFS(СВЦЭМ!$C$39:$C$758,СВЦЭМ!$A$39:$A$758,$A132,СВЦЭМ!$B$39:$B$758,S$119)+'СЕТ СН'!$I$12+СВЦЭМ!$D$10+'СЕТ СН'!$I$6-'СЕТ СН'!$I$22</f>
        <v>2517.7612309699998</v>
      </c>
      <c r="T132" s="36">
        <f>SUMIFS(СВЦЭМ!$C$39:$C$758,СВЦЭМ!$A$39:$A$758,$A132,СВЦЭМ!$B$39:$B$758,T$119)+'СЕТ СН'!$I$12+СВЦЭМ!$D$10+'СЕТ СН'!$I$6-'СЕТ СН'!$I$22</f>
        <v>2485.6262370599998</v>
      </c>
      <c r="U132" s="36">
        <f>SUMIFS(СВЦЭМ!$C$39:$C$758,СВЦЭМ!$A$39:$A$758,$A132,СВЦЭМ!$B$39:$B$758,U$119)+'СЕТ СН'!$I$12+СВЦЭМ!$D$10+'СЕТ СН'!$I$6-'СЕТ СН'!$I$22</f>
        <v>2484.2824109499998</v>
      </c>
      <c r="V132" s="36">
        <f>SUMIFS(СВЦЭМ!$C$39:$C$758,СВЦЭМ!$A$39:$A$758,$A132,СВЦЭМ!$B$39:$B$758,V$119)+'СЕТ СН'!$I$12+СВЦЭМ!$D$10+'СЕТ СН'!$I$6-'СЕТ СН'!$I$22</f>
        <v>2471.6599505300001</v>
      </c>
      <c r="W132" s="36">
        <f>SUMIFS(СВЦЭМ!$C$39:$C$758,СВЦЭМ!$A$39:$A$758,$A132,СВЦЭМ!$B$39:$B$758,W$119)+'СЕТ СН'!$I$12+СВЦЭМ!$D$10+'СЕТ СН'!$I$6-'СЕТ СН'!$I$22</f>
        <v>2448.4382555900002</v>
      </c>
      <c r="X132" s="36">
        <f>SUMIFS(СВЦЭМ!$C$39:$C$758,СВЦЭМ!$A$39:$A$758,$A132,СВЦЭМ!$B$39:$B$758,X$119)+'СЕТ СН'!$I$12+СВЦЭМ!$D$10+'СЕТ СН'!$I$6-'СЕТ СН'!$I$22</f>
        <v>2498.92879464</v>
      </c>
      <c r="Y132" s="36">
        <f>SUMIFS(СВЦЭМ!$C$39:$C$758,СВЦЭМ!$A$39:$A$758,$A132,СВЦЭМ!$B$39:$B$758,Y$119)+'СЕТ СН'!$I$12+СВЦЭМ!$D$10+'СЕТ СН'!$I$6-'СЕТ СН'!$I$22</f>
        <v>2522.9173923899998</v>
      </c>
    </row>
    <row r="133" spans="1:25" ht="15.75" x14ac:dyDescent="0.2">
      <c r="A133" s="35">
        <f t="shared" si="3"/>
        <v>45396</v>
      </c>
      <c r="B133" s="36">
        <f>SUMIFS(СВЦЭМ!$C$39:$C$758,СВЦЭМ!$A$39:$A$758,$A133,СВЦЭМ!$B$39:$B$758,B$119)+'СЕТ СН'!$I$12+СВЦЭМ!$D$10+'СЕТ СН'!$I$6-'СЕТ СН'!$I$22</f>
        <v>2452.7025634400002</v>
      </c>
      <c r="C133" s="36">
        <f>SUMIFS(СВЦЭМ!$C$39:$C$758,СВЦЭМ!$A$39:$A$758,$A133,СВЦЭМ!$B$39:$B$758,C$119)+'СЕТ СН'!$I$12+СВЦЭМ!$D$10+'СЕТ СН'!$I$6-'СЕТ СН'!$I$22</f>
        <v>2529.1177677300002</v>
      </c>
      <c r="D133" s="36">
        <f>SUMIFS(СВЦЭМ!$C$39:$C$758,СВЦЭМ!$A$39:$A$758,$A133,СВЦЭМ!$B$39:$B$758,D$119)+'СЕТ СН'!$I$12+СВЦЭМ!$D$10+'СЕТ СН'!$I$6-'СЕТ СН'!$I$22</f>
        <v>2573.6476660600001</v>
      </c>
      <c r="E133" s="36">
        <f>SUMIFS(СВЦЭМ!$C$39:$C$758,СВЦЭМ!$A$39:$A$758,$A133,СВЦЭМ!$B$39:$B$758,E$119)+'СЕТ СН'!$I$12+СВЦЭМ!$D$10+'СЕТ СН'!$I$6-'СЕТ СН'!$I$22</f>
        <v>2579.7379761900002</v>
      </c>
      <c r="F133" s="36">
        <f>SUMIFS(СВЦЭМ!$C$39:$C$758,СВЦЭМ!$A$39:$A$758,$A133,СВЦЭМ!$B$39:$B$758,F$119)+'СЕТ СН'!$I$12+СВЦЭМ!$D$10+'СЕТ СН'!$I$6-'СЕТ СН'!$I$22</f>
        <v>2590.3483561600001</v>
      </c>
      <c r="G133" s="36">
        <f>SUMIFS(СВЦЭМ!$C$39:$C$758,СВЦЭМ!$A$39:$A$758,$A133,СВЦЭМ!$B$39:$B$758,G$119)+'СЕТ СН'!$I$12+СВЦЭМ!$D$10+'СЕТ СН'!$I$6-'СЕТ СН'!$I$22</f>
        <v>2599.8257973999998</v>
      </c>
      <c r="H133" s="36">
        <f>SUMIFS(СВЦЭМ!$C$39:$C$758,СВЦЭМ!$A$39:$A$758,$A133,СВЦЭМ!$B$39:$B$758,H$119)+'СЕТ СН'!$I$12+СВЦЭМ!$D$10+'СЕТ СН'!$I$6-'СЕТ СН'!$I$22</f>
        <v>2616.4074950099994</v>
      </c>
      <c r="I133" s="36">
        <f>SUMIFS(СВЦЭМ!$C$39:$C$758,СВЦЭМ!$A$39:$A$758,$A133,СВЦЭМ!$B$39:$B$758,I$119)+'СЕТ СН'!$I$12+СВЦЭМ!$D$10+'СЕТ СН'!$I$6-'СЕТ СН'!$I$22</f>
        <v>2597.1604003500001</v>
      </c>
      <c r="J133" s="36">
        <f>SUMIFS(СВЦЭМ!$C$39:$C$758,СВЦЭМ!$A$39:$A$758,$A133,СВЦЭМ!$B$39:$B$758,J$119)+'СЕТ СН'!$I$12+СВЦЭМ!$D$10+'СЕТ СН'!$I$6-'СЕТ СН'!$I$22</f>
        <v>2534.59308306</v>
      </c>
      <c r="K133" s="36">
        <f>SUMIFS(СВЦЭМ!$C$39:$C$758,СВЦЭМ!$A$39:$A$758,$A133,СВЦЭМ!$B$39:$B$758,K$119)+'СЕТ СН'!$I$12+СВЦЭМ!$D$10+'СЕТ СН'!$I$6-'СЕТ СН'!$I$22</f>
        <v>2472.36707041</v>
      </c>
      <c r="L133" s="36">
        <f>SUMIFS(СВЦЭМ!$C$39:$C$758,СВЦЭМ!$A$39:$A$758,$A133,СВЦЭМ!$B$39:$B$758,L$119)+'СЕТ СН'!$I$12+СВЦЭМ!$D$10+'СЕТ СН'!$I$6-'СЕТ СН'!$I$22</f>
        <v>2432.3087696900002</v>
      </c>
      <c r="M133" s="36">
        <f>SUMIFS(СВЦЭМ!$C$39:$C$758,СВЦЭМ!$A$39:$A$758,$A133,СВЦЭМ!$B$39:$B$758,M$119)+'СЕТ СН'!$I$12+СВЦЭМ!$D$10+'СЕТ СН'!$I$6-'СЕТ СН'!$I$22</f>
        <v>2444.8369873900001</v>
      </c>
      <c r="N133" s="36">
        <f>SUMIFS(СВЦЭМ!$C$39:$C$758,СВЦЭМ!$A$39:$A$758,$A133,СВЦЭМ!$B$39:$B$758,N$119)+'СЕТ СН'!$I$12+СВЦЭМ!$D$10+'СЕТ СН'!$I$6-'СЕТ СН'!$I$22</f>
        <v>2485.4254154199998</v>
      </c>
      <c r="O133" s="36">
        <f>SUMIFS(СВЦЭМ!$C$39:$C$758,СВЦЭМ!$A$39:$A$758,$A133,СВЦЭМ!$B$39:$B$758,O$119)+'СЕТ СН'!$I$12+СВЦЭМ!$D$10+'СЕТ СН'!$I$6-'СЕТ СН'!$I$22</f>
        <v>2498.9710137500001</v>
      </c>
      <c r="P133" s="36">
        <f>SUMIFS(СВЦЭМ!$C$39:$C$758,СВЦЭМ!$A$39:$A$758,$A133,СВЦЭМ!$B$39:$B$758,P$119)+'СЕТ СН'!$I$12+СВЦЭМ!$D$10+'СЕТ СН'!$I$6-'СЕТ СН'!$I$22</f>
        <v>2509.3024198600001</v>
      </c>
      <c r="Q133" s="36">
        <f>SUMIFS(СВЦЭМ!$C$39:$C$758,СВЦЭМ!$A$39:$A$758,$A133,СВЦЭМ!$B$39:$B$758,Q$119)+'СЕТ СН'!$I$12+СВЦЭМ!$D$10+'СЕТ СН'!$I$6-'СЕТ СН'!$I$22</f>
        <v>2533.6760222600001</v>
      </c>
      <c r="R133" s="36">
        <f>SUMIFS(СВЦЭМ!$C$39:$C$758,СВЦЭМ!$A$39:$A$758,$A133,СВЦЭМ!$B$39:$B$758,R$119)+'СЕТ СН'!$I$12+СВЦЭМ!$D$10+'СЕТ СН'!$I$6-'СЕТ СН'!$I$22</f>
        <v>2549.4460891500003</v>
      </c>
      <c r="S133" s="36">
        <f>SUMIFS(СВЦЭМ!$C$39:$C$758,СВЦЭМ!$A$39:$A$758,$A133,СВЦЭМ!$B$39:$B$758,S$119)+'СЕТ СН'!$I$12+СВЦЭМ!$D$10+'СЕТ СН'!$I$6-'СЕТ СН'!$I$22</f>
        <v>2515.79058872</v>
      </c>
      <c r="T133" s="36">
        <f>SUMIFS(СВЦЭМ!$C$39:$C$758,СВЦЭМ!$A$39:$A$758,$A133,СВЦЭМ!$B$39:$B$758,T$119)+'СЕТ СН'!$I$12+СВЦЭМ!$D$10+'СЕТ СН'!$I$6-'СЕТ СН'!$I$22</f>
        <v>2479.8160806200003</v>
      </c>
      <c r="U133" s="36">
        <f>SUMIFS(СВЦЭМ!$C$39:$C$758,СВЦЭМ!$A$39:$A$758,$A133,СВЦЭМ!$B$39:$B$758,U$119)+'СЕТ СН'!$I$12+СВЦЭМ!$D$10+'СЕТ СН'!$I$6-'СЕТ СН'!$I$22</f>
        <v>2490.3827584800001</v>
      </c>
      <c r="V133" s="36">
        <f>SUMIFS(СВЦЭМ!$C$39:$C$758,СВЦЭМ!$A$39:$A$758,$A133,СВЦЭМ!$B$39:$B$758,V$119)+'СЕТ СН'!$I$12+СВЦЭМ!$D$10+'СЕТ СН'!$I$6-'СЕТ СН'!$I$22</f>
        <v>2396.7893732900002</v>
      </c>
      <c r="W133" s="36">
        <f>SUMIFS(СВЦЭМ!$C$39:$C$758,СВЦЭМ!$A$39:$A$758,$A133,СВЦЭМ!$B$39:$B$758,W$119)+'СЕТ СН'!$I$12+СВЦЭМ!$D$10+'СЕТ СН'!$I$6-'СЕТ СН'!$I$22</f>
        <v>2382.7012566600001</v>
      </c>
      <c r="X133" s="36">
        <f>SUMIFS(СВЦЭМ!$C$39:$C$758,СВЦЭМ!$A$39:$A$758,$A133,СВЦЭМ!$B$39:$B$758,X$119)+'СЕТ СН'!$I$12+СВЦЭМ!$D$10+'СЕТ СН'!$I$6-'СЕТ СН'!$I$22</f>
        <v>2437.1027273</v>
      </c>
      <c r="Y133" s="36">
        <f>SUMIFS(СВЦЭМ!$C$39:$C$758,СВЦЭМ!$A$39:$A$758,$A133,СВЦЭМ!$B$39:$B$758,Y$119)+'СЕТ СН'!$I$12+СВЦЭМ!$D$10+'СЕТ СН'!$I$6-'СЕТ СН'!$I$22</f>
        <v>2464.5624699999998</v>
      </c>
    </row>
    <row r="134" spans="1:25" ht="15.75" x14ac:dyDescent="0.2">
      <c r="A134" s="35">
        <f t="shared" si="3"/>
        <v>45397</v>
      </c>
      <c r="B134" s="36">
        <f>SUMIFS(СВЦЭМ!$C$39:$C$758,СВЦЭМ!$A$39:$A$758,$A134,СВЦЭМ!$B$39:$B$758,B$119)+'СЕТ СН'!$I$12+СВЦЭМ!$D$10+'СЕТ СН'!$I$6-'СЕТ СН'!$I$22</f>
        <v>2506.94157976</v>
      </c>
      <c r="C134" s="36">
        <f>SUMIFS(СВЦЭМ!$C$39:$C$758,СВЦЭМ!$A$39:$A$758,$A134,СВЦЭМ!$B$39:$B$758,C$119)+'СЕТ СН'!$I$12+СВЦЭМ!$D$10+'СЕТ СН'!$I$6-'СЕТ СН'!$I$22</f>
        <v>2626.73099379</v>
      </c>
      <c r="D134" s="36">
        <f>SUMIFS(СВЦЭМ!$C$39:$C$758,СВЦЭМ!$A$39:$A$758,$A134,СВЦЭМ!$B$39:$B$758,D$119)+'СЕТ СН'!$I$12+СВЦЭМ!$D$10+'СЕТ СН'!$I$6-'СЕТ СН'!$I$22</f>
        <v>2673.82390338</v>
      </c>
      <c r="E134" s="36">
        <f>SUMIFS(СВЦЭМ!$C$39:$C$758,СВЦЭМ!$A$39:$A$758,$A134,СВЦЭМ!$B$39:$B$758,E$119)+'СЕТ СН'!$I$12+СВЦЭМ!$D$10+'СЕТ СН'!$I$6-'СЕТ СН'!$I$22</f>
        <v>2679.0859030399997</v>
      </c>
      <c r="F134" s="36">
        <f>SUMIFS(СВЦЭМ!$C$39:$C$758,СВЦЭМ!$A$39:$A$758,$A134,СВЦЭМ!$B$39:$B$758,F$119)+'СЕТ СН'!$I$12+СВЦЭМ!$D$10+'СЕТ СН'!$I$6-'СЕТ СН'!$I$22</f>
        <v>2676.19904529</v>
      </c>
      <c r="G134" s="36">
        <f>SUMIFS(СВЦЭМ!$C$39:$C$758,СВЦЭМ!$A$39:$A$758,$A134,СВЦЭМ!$B$39:$B$758,G$119)+'СЕТ СН'!$I$12+СВЦЭМ!$D$10+'СЕТ СН'!$I$6-'СЕТ СН'!$I$22</f>
        <v>2583.9981011899999</v>
      </c>
      <c r="H134" s="36">
        <f>SUMIFS(СВЦЭМ!$C$39:$C$758,СВЦЭМ!$A$39:$A$758,$A134,СВЦЭМ!$B$39:$B$758,H$119)+'СЕТ СН'!$I$12+СВЦЭМ!$D$10+'СЕТ СН'!$I$6-'СЕТ СН'!$I$22</f>
        <v>2502.0800870399999</v>
      </c>
      <c r="I134" s="36">
        <f>SUMIFS(СВЦЭМ!$C$39:$C$758,СВЦЭМ!$A$39:$A$758,$A134,СВЦЭМ!$B$39:$B$758,I$119)+'СЕТ СН'!$I$12+СВЦЭМ!$D$10+'СЕТ СН'!$I$6-'СЕТ СН'!$I$22</f>
        <v>2442.72695832</v>
      </c>
      <c r="J134" s="36">
        <f>SUMIFS(СВЦЭМ!$C$39:$C$758,СВЦЭМ!$A$39:$A$758,$A134,СВЦЭМ!$B$39:$B$758,J$119)+'СЕТ СН'!$I$12+СВЦЭМ!$D$10+'СЕТ СН'!$I$6-'СЕТ СН'!$I$22</f>
        <v>2403.0904962200002</v>
      </c>
      <c r="K134" s="36">
        <f>SUMIFS(СВЦЭМ!$C$39:$C$758,СВЦЭМ!$A$39:$A$758,$A134,СВЦЭМ!$B$39:$B$758,K$119)+'СЕТ СН'!$I$12+СВЦЭМ!$D$10+'СЕТ СН'!$I$6-'СЕТ СН'!$I$22</f>
        <v>2396.0719403200001</v>
      </c>
      <c r="L134" s="36">
        <f>SUMIFS(СВЦЭМ!$C$39:$C$758,СВЦЭМ!$A$39:$A$758,$A134,СВЦЭМ!$B$39:$B$758,L$119)+'СЕТ СН'!$I$12+СВЦЭМ!$D$10+'СЕТ СН'!$I$6-'СЕТ СН'!$I$22</f>
        <v>2396.6096606400001</v>
      </c>
      <c r="M134" s="36">
        <f>SUMIFS(СВЦЭМ!$C$39:$C$758,СВЦЭМ!$A$39:$A$758,$A134,СВЦЭМ!$B$39:$B$758,M$119)+'СЕТ СН'!$I$12+СВЦЭМ!$D$10+'СЕТ СН'!$I$6-'СЕТ СН'!$I$22</f>
        <v>2417.8886477000001</v>
      </c>
      <c r="N134" s="36">
        <f>SUMIFS(СВЦЭМ!$C$39:$C$758,СВЦЭМ!$A$39:$A$758,$A134,СВЦЭМ!$B$39:$B$758,N$119)+'СЕТ СН'!$I$12+СВЦЭМ!$D$10+'СЕТ СН'!$I$6-'СЕТ СН'!$I$22</f>
        <v>2431.8360852200003</v>
      </c>
      <c r="O134" s="36">
        <f>SUMIFS(СВЦЭМ!$C$39:$C$758,СВЦЭМ!$A$39:$A$758,$A134,СВЦЭМ!$B$39:$B$758,O$119)+'СЕТ СН'!$I$12+СВЦЭМ!$D$10+'СЕТ СН'!$I$6-'СЕТ СН'!$I$22</f>
        <v>2452.8227980700003</v>
      </c>
      <c r="P134" s="36">
        <f>SUMIFS(СВЦЭМ!$C$39:$C$758,СВЦЭМ!$A$39:$A$758,$A134,СВЦЭМ!$B$39:$B$758,P$119)+'СЕТ СН'!$I$12+СВЦЭМ!$D$10+'СЕТ СН'!$I$6-'СЕТ СН'!$I$22</f>
        <v>2468.5662294800004</v>
      </c>
      <c r="Q134" s="36">
        <f>SUMIFS(СВЦЭМ!$C$39:$C$758,СВЦЭМ!$A$39:$A$758,$A134,СВЦЭМ!$B$39:$B$758,Q$119)+'СЕТ СН'!$I$12+СВЦЭМ!$D$10+'СЕТ СН'!$I$6-'СЕТ СН'!$I$22</f>
        <v>2476.2164678300001</v>
      </c>
      <c r="R134" s="36">
        <f>SUMIFS(СВЦЭМ!$C$39:$C$758,СВЦЭМ!$A$39:$A$758,$A134,СВЦЭМ!$B$39:$B$758,R$119)+'СЕТ СН'!$I$12+СВЦЭМ!$D$10+'СЕТ СН'!$I$6-'СЕТ СН'!$I$22</f>
        <v>2487.3077479200001</v>
      </c>
      <c r="S134" s="36">
        <f>SUMIFS(СВЦЭМ!$C$39:$C$758,СВЦЭМ!$A$39:$A$758,$A134,СВЦЭМ!$B$39:$B$758,S$119)+'СЕТ СН'!$I$12+СВЦЭМ!$D$10+'СЕТ СН'!$I$6-'СЕТ СН'!$I$22</f>
        <v>2486.1286788300004</v>
      </c>
      <c r="T134" s="36">
        <f>SUMIFS(СВЦЭМ!$C$39:$C$758,СВЦЭМ!$A$39:$A$758,$A134,СВЦЭМ!$B$39:$B$758,T$119)+'СЕТ СН'!$I$12+СВЦЭМ!$D$10+'СЕТ СН'!$I$6-'СЕТ СН'!$I$22</f>
        <v>2451.74155376</v>
      </c>
      <c r="U134" s="36">
        <f>SUMIFS(СВЦЭМ!$C$39:$C$758,СВЦЭМ!$A$39:$A$758,$A134,СВЦЭМ!$B$39:$B$758,U$119)+'СЕТ СН'!$I$12+СВЦЭМ!$D$10+'СЕТ СН'!$I$6-'СЕТ СН'!$I$22</f>
        <v>2418.78355242</v>
      </c>
      <c r="V134" s="36">
        <f>SUMIFS(СВЦЭМ!$C$39:$C$758,СВЦЭМ!$A$39:$A$758,$A134,СВЦЭМ!$B$39:$B$758,V$119)+'СЕТ СН'!$I$12+СВЦЭМ!$D$10+'СЕТ СН'!$I$6-'СЕТ СН'!$I$22</f>
        <v>2409.04777646</v>
      </c>
      <c r="W134" s="36">
        <f>SUMIFS(СВЦЭМ!$C$39:$C$758,СВЦЭМ!$A$39:$A$758,$A134,СВЦЭМ!$B$39:$B$758,W$119)+'СЕТ СН'!$I$12+СВЦЭМ!$D$10+'СЕТ СН'!$I$6-'СЕТ СН'!$I$22</f>
        <v>2401.8775376499998</v>
      </c>
      <c r="X134" s="36">
        <f>SUMIFS(СВЦЭМ!$C$39:$C$758,СВЦЭМ!$A$39:$A$758,$A134,СВЦЭМ!$B$39:$B$758,X$119)+'СЕТ СН'!$I$12+СВЦЭМ!$D$10+'СЕТ СН'!$I$6-'СЕТ СН'!$I$22</f>
        <v>2411.4769631700001</v>
      </c>
      <c r="Y134" s="36">
        <f>SUMIFS(СВЦЭМ!$C$39:$C$758,СВЦЭМ!$A$39:$A$758,$A134,СВЦЭМ!$B$39:$B$758,Y$119)+'СЕТ СН'!$I$12+СВЦЭМ!$D$10+'СЕТ СН'!$I$6-'СЕТ СН'!$I$22</f>
        <v>2461.4448368100002</v>
      </c>
    </row>
    <row r="135" spans="1:25" ht="15.75" x14ac:dyDescent="0.2">
      <c r="A135" s="35">
        <f t="shared" si="3"/>
        <v>45398</v>
      </c>
      <c r="B135" s="36">
        <f>SUMIFS(СВЦЭМ!$C$39:$C$758,СВЦЭМ!$A$39:$A$758,$A135,СВЦЭМ!$B$39:$B$758,B$119)+'СЕТ СН'!$I$12+СВЦЭМ!$D$10+'СЕТ СН'!$I$6-'СЕТ СН'!$I$22</f>
        <v>2569.7144548800002</v>
      </c>
      <c r="C135" s="36">
        <f>SUMIFS(СВЦЭМ!$C$39:$C$758,СВЦЭМ!$A$39:$A$758,$A135,СВЦЭМ!$B$39:$B$758,C$119)+'СЕТ СН'!$I$12+СВЦЭМ!$D$10+'СЕТ СН'!$I$6-'СЕТ СН'!$I$22</f>
        <v>2616.5779642500002</v>
      </c>
      <c r="D135" s="36">
        <f>SUMIFS(СВЦЭМ!$C$39:$C$758,СВЦЭМ!$A$39:$A$758,$A135,СВЦЭМ!$B$39:$B$758,D$119)+'СЕТ СН'!$I$12+СВЦЭМ!$D$10+'СЕТ СН'!$I$6-'СЕТ СН'!$I$22</f>
        <v>2664.2679264099997</v>
      </c>
      <c r="E135" s="36">
        <f>SUMIFS(СВЦЭМ!$C$39:$C$758,СВЦЭМ!$A$39:$A$758,$A135,СВЦЭМ!$B$39:$B$758,E$119)+'СЕТ СН'!$I$12+СВЦЭМ!$D$10+'СЕТ СН'!$I$6-'СЕТ СН'!$I$22</f>
        <v>2685.7039616399998</v>
      </c>
      <c r="F135" s="36">
        <f>SUMIFS(СВЦЭМ!$C$39:$C$758,СВЦЭМ!$A$39:$A$758,$A135,СВЦЭМ!$B$39:$B$758,F$119)+'СЕТ СН'!$I$12+СВЦЭМ!$D$10+'СЕТ СН'!$I$6-'СЕТ СН'!$I$22</f>
        <v>2685.3267005999996</v>
      </c>
      <c r="G135" s="36">
        <f>SUMIFS(СВЦЭМ!$C$39:$C$758,СВЦЭМ!$A$39:$A$758,$A135,СВЦЭМ!$B$39:$B$758,G$119)+'СЕТ СН'!$I$12+СВЦЭМ!$D$10+'СЕТ СН'!$I$6-'СЕТ СН'!$I$22</f>
        <v>2658.0715786000001</v>
      </c>
      <c r="H135" s="36">
        <f>SUMIFS(СВЦЭМ!$C$39:$C$758,СВЦЭМ!$A$39:$A$758,$A135,СВЦЭМ!$B$39:$B$758,H$119)+'СЕТ СН'!$I$12+СВЦЭМ!$D$10+'СЕТ СН'!$I$6-'СЕТ СН'!$I$22</f>
        <v>2576.0041050500004</v>
      </c>
      <c r="I135" s="36">
        <f>SUMIFS(СВЦЭМ!$C$39:$C$758,СВЦЭМ!$A$39:$A$758,$A135,СВЦЭМ!$B$39:$B$758,I$119)+'СЕТ СН'!$I$12+СВЦЭМ!$D$10+'СЕТ СН'!$I$6-'СЕТ СН'!$I$22</f>
        <v>2509.3284626</v>
      </c>
      <c r="J135" s="36">
        <f>SUMIFS(СВЦЭМ!$C$39:$C$758,СВЦЭМ!$A$39:$A$758,$A135,СВЦЭМ!$B$39:$B$758,J$119)+'СЕТ СН'!$I$12+СВЦЭМ!$D$10+'СЕТ СН'!$I$6-'СЕТ СН'!$I$22</f>
        <v>2460.4162164999998</v>
      </c>
      <c r="K135" s="36">
        <f>SUMIFS(СВЦЭМ!$C$39:$C$758,СВЦЭМ!$A$39:$A$758,$A135,СВЦЭМ!$B$39:$B$758,K$119)+'СЕТ СН'!$I$12+СВЦЭМ!$D$10+'СЕТ СН'!$I$6-'СЕТ СН'!$I$22</f>
        <v>2447.4906030000002</v>
      </c>
      <c r="L135" s="36">
        <f>SUMIFS(СВЦЭМ!$C$39:$C$758,СВЦЭМ!$A$39:$A$758,$A135,СВЦЭМ!$B$39:$B$758,L$119)+'СЕТ СН'!$I$12+СВЦЭМ!$D$10+'СЕТ СН'!$I$6-'СЕТ СН'!$I$22</f>
        <v>2451.1378366899999</v>
      </c>
      <c r="M135" s="36">
        <f>SUMIFS(СВЦЭМ!$C$39:$C$758,СВЦЭМ!$A$39:$A$758,$A135,СВЦЭМ!$B$39:$B$758,M$119)+'СЕТ СН'!$I$12+СВЦЭМ!$D$10+'СЕТ СН'!$I$6-'СЕТ СН'!$I$22</f>
        <v>2467.6240976700001</v>
      </c>
      <c r="N135" s="36">
        <f>SUMIFS(СВЦЭМ!$C$39:$C$758,СВЦЭМ!$A$39:$A$758,$A135,СВЦЭМ!$B$39:$B$758,N$119)+'СЕТ СН'!$I$12+СВЦЭМ!$D$10+'СЕТ СН'!$I$6-'СЕТ СН'!$I$22</f>
        <v>2471.87571166</v>
      </c>
      <c r="O135" s="36">
        <f>SUMIFS(СВЦЭМ!$C$39:$C$758,СВЦЭМ!$A$39:$A$758,$A135,СВЦЭМ!$B$39:$B$758,O$119)+'СЕТ СН'!$I$12+СВЦЭМ!$D$10+'СЕТ СН'!$I$6-'СЕТ СН'!$I$22</f>
        <v>2481.14301492</v>
      </c>
      <c r="P135" s="36">
        <f>SUMIFS(СВЦЭМ!$C$39:$C$758,СВЦЭМ!$A$39:$A$758,$A135,СВЦЭМ!$B$39:$B$758,P$119)+'СЕТ СН'!$I$12+СВЦЭМ!$D$10+'СЕТ СН'!$I$6-'СЕТ СН'!$I$22</f>
        <v>2495.0114744800003</v>
      </c>
      <c r="Q135" s="36">
        <f>SUMIFS(СВЦЭМ!$C$39:$C$758,СВЦЭМ!$A$39:$A$758,$A135,СВЦЭМ!$B$39:$B$758,Q$119)+'СЕТ СН'!$I$12+СВЦЭМ!$D$10+'СЕТ СН'!$I$6-'СЕТ СН'!$I$22</f>
        <v>2503.21039982</v>
      </c>
      <c r="R135" s="36">
        <f>SUMIFS(СВЦЭМ!$C$39:$C$758,СВЦЭМ!$A$39:$A$758,$A135,СВЦЭМ!$B$39:$B$758,R$119)+'СЕТ СН'!$I$12+СВЦЭМ!$D$10+'СЕТ СН'!$I$6-'СЕТ СН'!$I$22</f>
        <v>2515.9879804000002</v>
      </c>
      <c r="S135" s="36">
        <f>SUMIFS(СВЦЭМ!$C$39:$C$758,СВЦЭМ!$A$39:$A$758,$A135,СВЦЭМ!$B$39:$B$758,S$119)+'СЕТ СН'!$I$12+СВЦЭМ!$D$10+'СЕТ СН'!$I$6-'СЕТ СН'!$I$22</f>
        <v>2497.0618986099998</v>
      </c>
      <c r="T135" s="36">
        <f>SUMIFS(СВЦЭМ!$C$39:$C$758,СВЦЭМ!$A$39:$A$758,$A135,СВЦЭМ!$B$39:$B$758,T$119)+'СЕТ СН'!$I$12+СВЦЭМ!$D$10+'СЕТ СН'!$I$6-'СЕТ СН'!$I$22</f>
        <v>2446.4785954200001</v>
      </c>
      <c r="U135" s="36">
        <f>SUMIFS(СВЦЭМ!$C$39:$C$758,СВЦЭМ!$A$39:$A$758,$A135,СВЦЭМ!$B$39:$B$758,U$119)+'СЕТ СН'!$I$12+СВЦЭМ!$D$10+'СЕТ СН'!$I$6-'СЕТ СН'!$I$22</f>
        <v>2476.6026727400003</v>
      </c>
      <c r="V135" s="36">
        <f>SUMIFS(СВЦЭМ!$C$39:$C$758,СВЦЭМ!$A$39:$A$758,$A135,СВЦЭМ!$B$39:$B$758,V$119)+'СЕТ СН'!$I$12+СВЦЭМ!$D$10+'СЕТ СН'!$I$6-'СЕТ СН'!$I$22</f>
        <v>2447.1420446399998</v>
      </c>
      <c r="W135" s="36">
        <f>SUMIFS(СВЦЭМ!$C$39:$C$758,СВЦЭМ!$A$39:$A$758,$A135,СВЦЭМ!$B$39:$B$758,W$119)+'СЕТ СН'!$I$12+СВЦЭМ!$D$10+'СЕТ СН'!$I$6-'СЕТ СН'!$I$22</f>
        <v>2428.7566007300002</v>
      </c>
      <c r="X135" s="36">
        <f>SUMIFS(СВЦЭМ!$C$39:$C$758,СВЦЭМ!$A$39:$A$758,$A135,СВЦЭМ!$B$39:$B$758,X$119)+'СЕТ СН'!$I$12+СВЦЭМ!$D$10+'СЕТ СН'!$I$6-'СЕТ СН'!$I$22</f>
        <v>2432.1306648</v>
      </c>
      <c r="Y135" s="36">
        <f>SUMIFS(СВЦЭМ!$C$39:$C$758,СВЦЭМ!$A$39:$A$758,$A135,СВЦЭМ!$B$39:$B$758,Y$119)+'СЕТ СН'!$I$12+СВЦЭМ!$D$10+'СЕТ СН'!$I$6-'СЕТ СН'!$I$22</f>
        <v>2444.8033520099998</v>
      </c>
    </row>
    <row r="136" spans="1:25" ht="15.75" x14ac:dyDescent="0.2">
      <c r="A136" s="35">
        <f t="shared" si="3"/>
        <v>45399</v>
      </c>
      <c r="B136" s="36">
        <f>SUMIFS(СВЦЭМ!$C$39:$C$758,СВЦЭМ!$A$39:$A$758,$A136,СВЦЭМ!$B$39:$B$758,B$119)+'СЕТ СН'!$I$12+СВЦЭМ!$D$10+'СЕТ СН'!$I$6-'СЕТ СН'!$I$22</f>
        <v>2494.83027098</v>
      </c>
      <c r="C136" s="36">
        <f>SUMIFS(СВЦЭМ!$C$39:$C$758,СВЦЭМ!$A$39:$A$758,$A136,СВЦЭМ!$B$39:$B$758,C$119)+'СЕТ СН'!$I$12+СВЦЭМ!$D$10+'СЕТ СН'!$I$6-'СЕТ СН'!$I$22</f>
        <v>2562.5180200300001</v>
      </c>
      <c r="D136" s="36">
        <f>SUMIFS(СВЦЭМ!$C$39:$C$758,СВЦЭМ!$A$39:$A$758,$A136,СВЦЭМ!$B$39:$B$758,D$119)+'СЕТ СН'!$I$12+СВЦЭМ!$D$10+'СЕТ СН'!$I$6-'СЕТ СН'!$I$22</f>
        <v>2584.60550397</v>
      </c>
      <c r="E136" s="36">
        <f>SUMIFS(СВЦЭМ!$C$39:$C$758,СВЦЭМ!$A$39:$A$758,$A136,СВЦЭМ!$B$39:$B$758,E$119)+'СЕТ СН'!$I$12+СВЦЭМ!$D$10+'СЕТ СН'!$I$6-'СЕТ СН'!$I$22</f>
        <v>2594.96831187</v>
      </c>
      <c r="F136" s="36">
        <f>SUMIFS(СВЦЭМ!$C$39:$C$758,СВЦЭМ!$A$39:$A$758,$A136,СВЦЭМ!$B$39:$B$758,F$119)+'СЕТ СН'!$I$12+СВЦЭМ!$D$10+'СЕТ СН'!$I$6-'СЕТ СН'!$I$22</f>
        <v>2585.3549659400001</v>
      </c>
      <c r="G136" s="36">
        <f>SUMIFS(СВЦЭМ!$C$39:$C$758,СВЦЭМ!$A$39:$A$758,$A136,СВЦЭМ!$B$39:$B$758,G$119)+'СЕТ СН'!$I$12+СВЦЭМ!$D$10+'СЕТ СН'!$I$6-'СЕТ СН'!$I$22</f>
        <v>2564.6802396800003</v>
      </c>
      <c r="H136" s="36">
        <f>SUMIFS(СВЦЭМ!$C$39:$C$758,СВЦЭМ!$A$39:$A$758,$A136,СВЦЭМ!$B$39:$B$758,H$119)+'СЕТ СН'!$I$12+СВЦЭМ!$D$10+'СЕТ СН'!$I$6-'СЕТ СН'!$I$22</f>
        <v>2491.9328011100001</v>
      </c>
      <c r="I136" s="36">
        <f>SUMIFS(СВЦЭМ!$C$39:$C$758,СВЦЭМ!$A$39:$A$758,$A136,СВЦЭМ!$B$39:$B$758,I$119)+'СЕТ СН'!$I$12+СВЦЭМ!$D$10+'СЕТ СН'!$I$6-'СЕТ СН'!$I$22</f>
        <v>2422.6446125399998</v>
      </c>
      <c r="J136" s="36">
        <f>SUMIFS(СВЦЭМ!$C$39:$C$758,СВЦЭМ!$A$39:$A$758,$A136,СВЦЭМ!$B$39:$B$758,J$119)+'СЕТ СН'!$I$12+СВЦЭМ!$D$10+'СЕТ СН'!$I$6-'СЕТ СН'!$I$22</f>
        <v>2366.0329141399998</v>
      </c>
      <c r="K136" s="36">
        <f>SUMIFS(СВЦЭМ!$C$39:$C$758,СВЦЭМ!$A$39:$A$758,$A136,СВЦЭМ!$B$39:$B$758,K$119)+'СЕТ СН'!$I$12+СВЦЭМ!$D$10+'СЕТ СН'!$I$6-'СЕТ СН'!$I$22</f>
        <v>2336.6306603200001</v>
      </c>
      <c r="L136" s="36">
        <f>SUMIFS(СВЦЭМ!$C$39:$C$758,СВЦЭМ!$A$39:$A$758,$A136,СВЦЭМ!$B$39:$B$758,L$119)+'СЕТ СН'!$I$12+СВЦЭМ!$D$10+'СЕТ СН'!$I$6-'СЕТ СН'!$I$22</f>
        <v>2346.5582100299998</v>
      </c>
      <c r="M136" s="36">
        <f>SUMIFS(СВЦЭМ!$C$39:$C$758,СВЦЭМ!$A$39:$A$758,$A136,СВЦЭМ!$B$39:$B$758,M$119)+'СЕТ СН'!$I$12+СВЦЭМ!$D$10+'СЕТ СН'!$I$6-'СЕТ СН'!$I$22</f>
        <v>2363.3422464699997</v>
      </c>
      <c r="N136" s="36">
        <f>SUMIFS(СВЦЭМ!$C$39:$C$758,СВЦЭМ!$A$39:$A$758,$A136,СВЦЭМ!$B$39:$B$758,N$119)+'СЕТ СН'!$I$12+СВЦЭМ!$D$10+'СЕТ СН'!$I$6-'СЕТ СН'!$I$22</f>
        <v>2362.9556200400002</v>
      </c>
      <c r="O136" s="36">
        <f>SUMIFS(СВЦЭМ!$C$39:$C$758,СВЦЭМ!$A$39:$A$758,$A136,СВЦЭМ!$B$39:$B$758,O$119)+'СЕТ СН'!$I$12+СВЦЭМ!$D$10+'СЕТ СН'!$I$6-'СЕТ СН'!$I$22</f>
        <v>2393.8392423100004</v>
      </c>
      <c r="P136" s="36">
        <f>SUMIFS(СВЦЭМ!$C$39:$C$758,СВЦЭМ!$A$39:$A$758,$A136,СВЦЭМ!$B$39:$B$758,P$119)+'СЕТ СН'!$I$12+СВЦЭМ!$D$10+'СЕТ СН'!$I$6-'СЕТ СН'!$I$22</f>
        <v>2389.28544827</v>
      </c>
      <c r="Q136" s="36">
        <f>SUMIFS(СВЦЭМ!$C$39:$C$758,СВЦЭМ!$A$39:$A$758,$A136,СВЦЭМ!$B$39:$B$758,Q$119)+'СЕТ СН'!$I$12+СВЦЭМ!$D$10+'СЕТ СН'!$I$6-'СЕТ СН'!$I$22</f>
        <v>2403.6340055000001</v>
      </c>
      <c r="R136" s="36">
        <f>SUMIFS(СВЦЭМ!$C$39:$C$758,СВЦЭМ!$A$39:$A$758,$A136,СВЦЭМ!$B$39:$B$758,R$119)+'СЕТ СН'!$I$12+СВЦЭМ!$D$10+'СЕТ СН'!$I$6-'СЕТ СН'!$I$22</f>
        <v>2412.0131246199999</v>
      </c>
      <c r="S136" s="36">
        <f>SUMIFS(СВЦЭМ!$C$39:$C$758,СВЦЭМ!$A$39:$A$758,$A136,СВЦЭМ!$B$39:$B$758,S$119)+'СЕТ СН'!$I$12+СВЦЭМ!$D$10+'СЕТ СН'!$I$6-'СЕТ СН'!$I$22</f>
        <v>2390.85644787</v>
      </c>
      <c r="T136" s="36">
        <f>SUMIFS(СВЦЭМ!$C$39:$C$758,СВЦЭМ!$A$39:$A$758,$A136,СВЦЭМ!$B$39:$B$758,T$119)+'СЕТ СН'!$I$12+СВЦЭМ!$D$10+'СЕТ СН'!$I$6-'СЕТ СН'!$I$22</f>
        <v>2375.04318315</v>
      </c>
      <c r="U136" s="36">
        <f>SUMIFS(СВЦЭМ!$C$39:$C$758,СВЦЭМ!$A$39:$A$758,$A136,СВЦЭМ!$B$39:$B$758,U$119)+'СЕТ СН'!$I$12+СВЦЭМ!$D$10+'СЕТ СН'!$I$6-'СЕТ СН'!$I$22</f>
        <v>2357.31910595</v>
      </c>
      <c r="V136" s="36">
        <f>SUMIFS(СВЦЭМ!$C$39:$C$758,СВЦЭМ!$A$39:$A$758,$A136,СВЦЭМ!$B$39:$B$758,V$119)+'СЕТ СН'!$I$12+СВЦЭМ!$D$10+'СЕТ СН'!$I$6-'СЕТ СН'!$I$22</f>
        <v>2328.2240495200003</v>
      </c>
      <c r="W136" s="36">
        <f>SUMIFS(СВЦЭМ!$C$39:$C$758,СВЦЭМ!$A$39:$A$758,$A136,СВЦЭМ!$B$39:$B$758,W$119)+'СЕТ СН'!$I$12+СВЦЭМ!$D$10+'СЕТ СН'!$I$6-'СЕТ СН'!$I$22</f>
        <v>2317.37198089</v>
      </c>
      <c r="X136" s="36">
        <f>SUMIFS(СВЦЭМ!$C$39:$C$758,СВЦЭМ!$A$39:$A$758,$A136,СВЦЭМ!$B$39:$B$758,X$119)+'СЕТ СН'!$I$12+СВЦЭМ!$D$10+'СЕТ СН'!$I$6-'СЕТ СН'!$I$22</f>
        <v>2363.3164246900001</v>
      </c>
      <c r="Y136" s="36">
        <f>SUMIFS(СВЦЭМ!$C$39:$C$758,СВЦЭМ!$A$39:$A$758,$A136,СВЦЭМ!$B$39:$B$758,Y$119)+'СЕТ СН'!$I$12+СВЦЭМ!$D$10+'СЕТ СН'!$I$6-'СЕТ СН'!$I$22</f>
        <v>2392.3905126099999</v>
      </c>
    </row>
    <row r="137" spans="1:25" ht="15.75" x14ac:dyDescent="0.2">
      <c r="A137" s="35">
        <f t="shared" si="3"/>
        <v>45400</v>
      </c>
      <c r="B137" s="36">
        <f>SUMIFS(СВЦЭМ!$C$39:$C$758,СВЦЭМ!$A$39:$A$758,$A137,СВЦЭМ!$B$39:$B$758,B$119)+'СЕТ СН'!$I$12+СВЦЭМ!$D$10+'СЕТ СН'!$I$6-'СЕТ СН'!$I$22</f>
        <v>2514.4889411499998</v>
      </c>
      <c r="C137" s="36">
        <f>SUMIFS(СВЦЭМ!$C$39:$C$758,СВЦЭМ!$A$39:$A$758,$A137,СВЦЭМ!$B$39:$B$758,C$119)+'СЕТ СН'!$I$12+СВЦЭМ!$D$10+'СЕТ СН'!$I$6-'СЕТ СН'!$I$22</f>
        <v>2501.8680395000001</v>
      </c>
      <c r="D137" s="36">
        <f>SUMIFS(СВЦЭМ!$C$39:$C$758,СВЦЭМ!$A$39:$A$758,$A137,СВЦЭМ!$B$39:$B$758,D$119)+'СЕТ СН'!$I$12+СВЦЭМ!$D$10+'СЕТ СН'!$I$6-'СЕТ СН'!$I$22</f>
        <v>2527.9265098400001</v>
      </c>
      <c r="E137" s="36">
        <f>SUMIFS(СВЦЭМ!$C$39:$C$758,СВЦЭМ!$A$39:$A$758,$A137,СВЦЭМ!$B$39:$B$758,E$119)+'СЕТ СН'!$I$12+СВЦЭМ!$D$10+'СЕТ СН'!$I$6-'СЕТ СН'!$I$22</f>
        <v>2533.5046689400001</v>
      </c>
      <c r="F137" s="36">
        <f>SUMIFS(СВЦЭМ!$C$39:$C$758,СВЦЭМ!$A$39:$A$758,$A137,СВЦЭМ!$B$39:$B$758,F$119)+'СЕТ СН'!$I$12+СВЦЭМ!$D$10+'СЕТ СН'!$I$6-'СЕТ СН'!$I$22</f>
        <v>2532.6513927400001</v>
      </c>
      <c r="G137" s="36">
        <f>SUMIFS(СВЦЭМ!$C$39:$C$758,СВЦЭМ!$A$39:$A$758,$A137,СВЦЭМ!$B$39:$B$758,G$119)+'СЕТ СН'!$I$12+СВЦЭМ!$D$10+'СЕТ СН'!$I$6-'СЕТ СН'!$I$22</f>
        <v>2516.7800209000002</v>
      </c>
      <c r="H137" s="36">
        <f>SUMIFS(СВЦЭМ!$C$39:$C$758,СВЦЭМ!$A$39:$A$758,$A137,СВЦЭМ!$B$39:$B$758,H$119)+'СЕТ СН'!$I$12+СВЦЭМ!$D$10+'СЕТ СН'!$I$6-'СЕТ СН'!$I$22</f>
        <v>2463.0877248699999</v>
      </c>
      <c r="I137" s="36">
        <f>SUMIFS(СВЦЭМ!$C$39:$C$758,СВЦЭМ!$A$39:$A$758,$A137,СВЦЭМ!$B$39:$B$758,I$119)+'СЕТ СН'!$I$12+СВЦЭМ!$D$10+'СЕТ СН'!$I$6-'СЕТ СН'!$I$22</f>
        <v>2384.5961671800001</v>
      </c>
      <c r="J137" s="36">
        <f>SUMIFS(СВЦЭМ!$C$39:$C$758,СВЦЭМ!$A$39:$A$758,$A137,СВЦЭМ!$B$39:$B$758,J$119)+'СЕТ СН'!$I$12+СВЦЭМ!$D$10+'СЕТ СН'!$I$6-'СЕТ СН'!$I$22</f>
        <v>2343.2087188200003</v>
      </c>
      <c r="K137" s="36">
        <f>SUMIFS(СВЦЭМ!$C$39:$C$758,СВЦЭМ!$A$39:$A$758,$A137,СВЦЭМ!$B$39:$B$758,K$119)+'СЕТ СН'!$I$12+СВЦЭМ!$D$10+'СЕТ СН'!$I$6-'СЕТ СН'!$I$22</f>
        <v>2299.4505649000002</v>
      </c>
      <c r="L137" s="36">
        <f>SUMIFS(СВЦЭМ!$C$39:$C$758,СВЦЭМ!$A$39:$A$758,$A137,СВЦЭМ!$B$39:$B$758,L$119)+'СЕТ СН'!$I$12+СВЦЭМ!$D$10+'СЕТ СН'!$I$6-'СЕТ СН'!$I$22</f>
        <v>2293.1535518299997</v>
      </c>
      <c r="M137" s="36">
        <f>SUMIFS(СВЦЭМ!$C$39:$C$758,СВЦЭМ!$A$39:$A$758,$A137,СВЦЭМ!$B$39:$B$758,M$119)+'СЕТ СН'!$I$12+СВЦЭМ!$D$10+'СЕТ СН'!$I$6-'СЕТ СН'!$I$22</f>
        <v>2375.54419693</v>
      </c>
      <c r="N137" s="36">
        <f>SUMIFS(СВЦЭМ!$C$39:$C$758,СВЦЭМ!$A$39:$A$758,$A137,СВЦЭМ!$B$39:$B$758,N$119)+'СЕТ СН'!$I$12+СВЦЭМ!$D$10+'СЕТ СН'!$I$6-'СЕТ СН'!$I$22</f>
        <v>2383.7166116200001</v>
      </c>
      <c r="O137" s="36">
        <f>SUMIFS(СВЦЭМ!$C$39:$C$758,СВЦЭМ!$A$39:$A$758,$A137,СВЦЭМ!$B$39:$B$758,O$119)+'СЕТ СН'!$I$12+СВЦЭМ!$D$10+'СЕТ СН'!$I$6-'СЕТ СН'!$I$22</f>
        <v>2405.6437334399998</v>
      </c>
      <c r="P137" s="36">
        <f>SUMIFS(СВЦЭМ!$C$39:$C$758,СВЦЭМ!$A$39:$A$758,$A137,СВЦЭМ!$B$39:$B$758,P$119)+'СЕТ СН'!$I$12+СВЦЭМ!$D$10+'СЕТ СН'!$I$6-'СЕТ СН'!$I$22</f>
        <v>2424.88910261</v>
      </c>
      <c r="Q137" s="36">
        <f>SUMIFS(СВЦЭМ!$C$39:$C$758,СВЦЭМ!$A$39:$A$758,$A137,СВЦЭМ!$B$39:$B$758,Q$119)+'СЕТ СН'!$I$12+СВЦЭМ!$D$10+'СЕТ СН'!$I$6-'СЕТ СН'!$I$22</f>
        <v>2443.0065305600001</v>
      </c>
      <c r="R137" s="36">
        <f>SUMIFS(СВЦЭМ!$C$39:$C$758,СВЦЭМ!$A$39:$A$758,$A137,СВЦЭМ!$B$39:$B$758,R$119)+'СЕТ СН'!$I$12+СВЦЭМ!$D$10+'СЕТ СН'!$I$6-'СЕТ СН'!$I$22</f>
        <v>2440.2467934699998</v>
      </c>
      <c r="S137" s="36">
        <f>SUMIFS(СВЦЭМ!$C$39:$C$758,СВЦЭМ!$A$39:$A$758,$A137,СВЦЭМ!$B$39:$B$758,S$119)+'СЕТ СН'!$I$12+СВЦЭМ!$D$10+'СЕТ СН'!$I$6-'СЕТ СН'!$I$22</f>
        <v>2432.4041223000004</v>
      </c>
      <c r="T137" s="36">
        <f>SUMIFS(СВЦЭМ!$C$39:$C$758,СВЦЭМ!$A$39:$A$758,$A137,СВЦЭМ!$B$39:$B$758,T$119)+'СЕТ СН'!$I$12+СВЦЭМ!$D$10+'СЕТ СН'!$I$6-'СЕТ СН'!$I$22</f>
        <v>2394.5974299700001</v>
      </c>
      <c r="U137" s="36">
        <f>SUMIFS(СВЦЭМ!$C$39:$C$758,СВЦЭМ!$A$39:$A$758,$A137,СВЦЭМ!$B$39:$B$758,U$119)+'СЕТ СН'!$I$12+СВЦЭМ!$D$10+'СЕТ СН'!$I$6-'СЕТ СН'!$I$22</f>
        <v>2398.9629447400002</v>
      </c>
      <c r="V137" s="36">
        <f>SUMIFS(СВЦЭМ!$C$39:$C$758,СВЦЭМ!$A$39:$A$758,$A137,СВЦЭМ!$B$39:$B$758,V$119)+'СЕТ СН'!$I$12+СВЦЭМ!$D$10+'СЕТ СН'!$I$6-'СЕТ СН'!$I$22</f>
        <v>2362.6999293200001</v>
      </c>
      <c r="W137" s="36">
        <f>SUMIFS(СВЦЭМ!$C$39:$C$758,СВЦЭМ!$A$39:$A$758,$A137,СВЦЭМ!$B$39:$B$758,W$119)+'СЕТ СН'!$I$12+СВЦЭМ!$D$10+'СЕТ СН'!$I$6-'СЕТ СН'!$I$22</f>
        <v>2333.93143891</v>
      </c>
      <c r="X137" s="36">
        <f>SUMIFS(СВЦЭМ!$C$39:$C$758,СВЦЭМ!$A$39:$A$758,$A137,СВЦЭМ!$B$39:$B$758,X$119)+'СЕТ СН'!$I$12+СВЦЭМ!$D$10+'СЕТ СН'!$I$6-'СЕТ СН'!$I$22</f>
        <v>2384.7371562500002</v>
      </c>
      <c r="Y137" s="36">
        <f>SUMIFS(СВЦЭМ!$C$39:$C$758,СВЦЭМ!$A$39:$A$758,$A137,СВЦЭМ!$B$39:$B$758,Y$119)+'СЕТ СН'!$I$12+СВЦЭМ!$D$10+'СЕТ СН'!$I$6-'СЕТ СН'!$I$22</f>
        <v>2452.3561431899998</v>
      </c>
    </row>
    <row r="138" spans="1:25" ht="15.75" x14ac:dyDescent="0.2">
      <c r="A138" s="35">
        <f t="shared" si="3"/>
        <v>45401</v>
      </c>
      <c r="B138" s="36">
        <f>SUMIFS(СВЦЭМ!$C$39:$C$758,СВЦЭМ!$A$39:$A$758,$A138,СВЦЭМ!$B$39:$B$758,B$119)+'СЕТ СН'!$I$12+СВЦЭМ!$D$10+'СЕТ СН'!$I$6-'СЕТ СН'!$I$22</f>
        <v>2478.9249239199999</v>
      </c>
      <c r="C138" s="36">
        <f>SUMIFS(СВЦЭМ!$C$39:$C$758,СВЦЭМ!$A$39:$A$758,$A138,СВЦЭМ!$B$39:$B$758,C$119)+'СЕТ СН'!$I$12+СВЦЭМ!$D$10+'СЕТ СН'!$I$6-'СЕТ СН'!$I$22</f>
        <v>2532.7973099800001</v>
      </c>
      <c r="D138" s="36">
        <f>SUMIFS(СВЦЭМ!$C$39:$C$758,СВЦЭМ!$A$39:$A$758,$A138,СВЦЭМ!$B$39:$B$758,D$119)+'СЕТ СН'!$I$12+СВЦЭМ!$D$10+'СЕТ СН'!$I$6-'СЕТ СН'!$I$22</f>
        <v>2553.91454514</v>
      </c>
      <c r="E138" s="36">
        <f>SUMIFS(СВЦЭМ!$C$39:$C$758,СВЦЭМ!$A$39:$A$758,$A138,СВЦЭМ!$B$39:$B$758,E$119)+'СЕТ СН'!$I$12+СВЦЭМ!$D$10+'СЕТ СН'!$I$6-'СЕТ СН'!$I$22</f>
        <v>2563.3388774499999</v>
      </c>
      <c r="F138" s="36">
        <f>SUMIFS(СВЦЭМ!$C$39:$C$758,СВЦЭМ!$A$39:$A$758,$A138,СВЦЭМ!$B$39:$B$758,F$119)+'СЕТ СН'!$I$12+СВЦЭМ!$D$10+'СЕТ СН'!$I$6-'СЕТ СН'!$I$22</f>
        <v>2533.3066380800001</v>
      </c>
      <c r="G138" s="36">
        <f>SUMIFS(СВЦЭМ!$C$39:$C$758,СВЦЭМ!$A$39:$A$758,$A138,СВЦЭМ!$B$39:$B$758,G$119)+'СЕТ СН'!$I$12+СВЦЭМ!$D$10+'СЕТ СН'!$I$6-'СЕТ СН'!$I$22</f>
        <v>2527.7627111199999</v>
      </c>
      <c r="H138" s="36">
        <f>SUMIFS(СВЦЭМ!$C$39:$C$758,СВЦЭМ!$A$39:$A$758,$A138,СВЦЭМ!$B$39:$B$758,H$119)+'СЕТ СН'!$I$12+СВЦЭМ!$D$10+'СЕТ СН'!$I$6-'СЕТ СН'!$I$22</f>
        <v>2436.1640028900001</v>
      </c>
      <c r="I138" s="36">
        <f>SUMIFS(СВЦЭМ!$C$39:$C$758,СВЦЭМ!$A$39:$A$758,$A138,СВЦЭМ!$B$39:$B$758,I$119)+'СЕТ СН'!$I$12+СВЦЭМ!$D$10+'СЕТ СН'!$I$6-'СЕТ СН'!$I$22</f>
        <v>2408.3385243900002</v>
      </c>
      <c r="J138" s="36">
        <f>SUMIFS(СВЦЭМ!$C$39:$C$758,СВЦЭМ!$A$39:$A$758,$A138,СВЦЭМ!$B$39:$B$758,J$119)+'СЕТ СН'!$I$12+СВЦЭМ!$D$10+'СЕТ СН'!$I$6-'СЕТ СН'!$I$22</f>
        <v>2355.5710684400001</v>
      </c>
      <c r="K138" s="36">
        <f>SUMIFS(СВЦЭМ!$C$39:$C$758,СВЦЭМ!$A$39:$A$758,$A138,СВЦЭМ!$B$39:$B$758,K$119)+'СЕТ СН'!$I$12+СВЦЭМ!$D$10+'СЕТ СН'!$I$6-'СЕТ СН'!$I$22</f>
        <v>2364.3211898600002</v>
      </c>
      <c r="L138" s="36">
        <f>SUMIFS(СВЦЭМ!$C$39:$C$758,СВЦЭМ!$A$39:$A$758,$A138,СВЦЭМ!$B$39:$B$758,L$119)+'СЕТ СН'!$I$12+СВЦЭМ!$D$10+'СЕТ СН'!$I$6-'СЕТ СН'!$I$22</f>
        <v>2352.5155264200002</v>
      </c>
      <c r="M138" s="36">
        <f>SUMIFS(СВЦЭМ!$C$39:$C$758,СВЦЭМ!$A$39:$A$758,$A138,СВЦЭМ!$B$39:$B$758,M$119)+'СЕТ СН'!$I$12+СВЦЭМ!$D$10+'СЕТ СН'!$I$6-'СЕТ СН'!$I$22</f>
        <v>2358.8023911</v>
      </c>
      <c r="N138" s="36">
        <f>SUMIFS(СВЦЭМ!$C$39:$C$758,СВЦЭМ!$A$39:$A$758,$A138,СВЦЭМ!$B$39:$B$758,N$119)+'СЕТ СН'!$I$12+СВЦЭМ!$D$10+'СЕТ СН'!$I$6-'СЕТ СН'!$I$22</f>
        <v>2368.72205128</v>
      </c>
      <c r="O138" s="36">
        <f>SUMIFS(СВЦЭМ!$C$39:$C$758,СВЦЭМ!$A$39:$A$758,$A138,СВЦЭМ!$B$39:$B$758,O$119)+'СЕТ СН'!$I$12+СВЦЭМ!$D$10+'СЕТ СН'!$I$6-'СЕТ СН'!$I$22</f>
        <v>2366.0937596499998</v>
      </c>
      <c r="P138" s="36">
        <f>SUMIFS(СВЦЭМ!$C$39:$C$758,СВЦЭМ!$A$39:$A$758,$A138,СВЦЭМ!$B$39:$B$758,P$119)+'СЕТ СН'!$I$12+СВЦЭМ!$D$10+'СЕТ СН'!$I$6-'СЕТ СН'!$I$22</f>
        <v>2393.9630003100001</v>
      </c>
      <c r="Q138" s="36">
        <f>SUMIFS(СВЦЭМ!$C$39:$C$758,СВЦЭМ!$A$39:$A$758,$A138,СВЦЭМ!$B$39:$B$758,Q$119)+'СЕТ СН'!$I$12+СВЦЭМ!$D$10+'СЕТ СН'!$I$6-'СЕТ СН'!$I$22</f>
        <v>2403.6998056900002</v>
      </c>
      <c r="R138" s="36">
        <f>SUMIFS(СВЦЭМ!$C$39:$C$758,СВЦЭМ!$A$39:$A$758,$A138,СВЦЭМ!$B$39:$B$758,R$119)+'СЕТ СН'!$I$12+СВЦЭМ!$D$10+'СЕТ СН'!$I$6-'СЕТ СН'!$I$22</f>
        <v>2410.8828967500003</v>
      </c>
      <c r="S138" s="36">
        <f>SUMIFS(СВЦЭМ!$C$39:$C$758,СВЦЭМ!$A$39:$A$758,$A138,СВЦЭМ!$B$39:$B$758,S$119)+'СЕТ СН'!$I$12+СВЦЭМ!$D$10+'СЕТ СН'!$I$6-'СЕТ СН'!$I$22</f>
        <v>2448.3888683499999</v>
      </c>
      <c r="T138" s="36">
        <f>SUMIFS(СВЦЭМ!$C$39:$C$758,СВЦЭМ!$A$39:$A$758,$A138,СВЦЭМ!$B$39:$B$758,T$119)+'СЕТ СН'!$I$12+СВЦЭМ!$D$10+'СЕТ СН'!$I$6-'СЕТ СН'!$I$22</f>
        <v>2426.7244789300003</v>
      </c>
      <c r="U138" s="36">
        <f>SUMIFS(СВЦЭМ!$C$39:$C$758,СВЦЭМ!$A$39:$A$758,$A138,СВЦЭМ!$B$39:$B$758,U$119)+'СЕТ СН'!$I$12+СВЦЭМ!$D$10+'СЕТ СН'!$I$6-'СЕТ СН'!$I$22</f>
        <v>2335.0320918500001</v>
      </c>
      <c r="V138" s="36">
        <f>SUMIFS(СВЦЭМ!$C$39:$C$758,СВЦЭМ!$A$39:$A$758,$A138,СВЦЭМ!$B$39:$B$758,V$119)+'СЕТ СН'!$I$12+СВЦЭМ!$D$10+'СЕТ СН'!$I$6-'СЕТ СН'!$I$22</f>
        <v>2336.5044709900003</v>
      </c>
      <c r="W138" s="36">
        <f>SUMIFS(СВЦЭМ!$C$39:$C$758,СВЦЭМ!$A$39:$A$758,$A138,СВЦЭМ!$B$39:$B$758,W$119)+'СЕТ СН'!$I$12+СВЦЭМ!$D$10+'СЕТ СН'!$I$6-'СЕТ СН'!$I$22</f>
        <v>2324.15037811</v>
      </c>
      <c r="X138" s="36">
        <f>SUMIFS(СВЦЭМ!$C$39:$C$758,СВЦЭМ!$A$39:$A$758,$A138,СВЦЭМ!$B$39:$B$758,X$119)+'СЕТ СН'!$I$12+СВЦЭМ!$D$10+'СЕТ СН'!$I$6-'СЕТ СН'!$I$22</f>
        <v>2409.1676647100003</v>
      </c>
      <c r="Y138" s="36">
        <f>SUMIFS(СВЦЭМ!$C$39:$C$758,СВЦЭМ!$A$39:$A$758,$A138,СВЦЭМ!$B$39:$B$758,Y$119)+'СЕТ СН'!$I$12+СВЦЭМ!$D$10+'СЕТ СН'!$I$6-'СЕТ СН'!$I$22</f>
        <v>2432.0244197100001</v>
      </c>
    </row>
    <row r="139" spans="1:25" ht="15.75" x14ac:dyDescent="0.2">
      <c r="A139" s="35">
        <f t="shared" si="3"/>
        <v>45402</v>
      </c>
      <c r="B139" s="36">
        <f>SUMIFS(СВЦЭМ!$C$39:$C$758,СВЦЭМ!$A$39:$A$758,$A139,СВЦЭМ!$B$39:$B$758,B$119)+'СЕТ СН'!$I$12+СВЦЭМ!$D$10+'СЕТ СН'!$I$6-'СЕТ СН'!$I$22</f>
        <v>2382.48968543</v>
      </c>
      <c r="C139" s="36">
        <f>SUMIFS(СВЦЭМ!$C$39:$C$758,СВЦЭМ!$A$39:$A$758,$A139,СВЦЭМ!$B$39:$B$758,C$119)+'СЕТ СН'!$I$12+СВЦЭМ!$D$10+'СЕТ СН'!$I$6-'СЕТ СН'!$I$22</f>
        <v>2517.2911331699997</v>
      </c>
      <c r="D139" s="36">
        <f>SUMIFS(СВЦЭМ!$C$39:$C$758,СВЦЭМ!$A$39:$A$758,$A139,СВЦЭМ!$B$39:$B$758,D$119)+'СЕТ СН'!$I$12+СВЦЭМ!$D$10+'СЕТ СН'!$I$6-'СЕТ СН'!$I$22</f>
        <v>2635.3614873899996</v>
      </c>
      <c r="E139" s="36">
        <f>SUMIFS(СВЦЭМ!$C$39:$C$758,СВЦЭМ!$A$39:$A$758,$A139,СВЦЭМ!$B$39:$B$758,E$119)+'СЕТ СН'!$I$12+СВЦЭМ!$D$10+'СЕТ СН'!$I$6-'СЕТ СН'!$I$22</f>
        <v>2666.38631257</v>
      </c>
      <c r="F139" s="36">
        <f>SUMIFS(СВЦЭМ!$C$39:$C$758,СВЦЭМ!$A$39:$A$758,$A139,СВЦЭМ!$B$39:$B$758,F$119)+'СЕТ СН'!$I$12+СВЦЭМ!$D$10+'СЕТ СН'!$I$6-'СЕТ СН'!$I$22</f>
        <v>2666.7328456699997</v>
      </c>
      <c r="G139" s="36">
        <f>SUMIFS(СВЦЭМ!$C$39:$C$758,СВЦЭМ!$A$39:$A$758,$A139,СВЦЭМ!$B$39:$B$758,G$119)+'СЕТ СН'!$I$12+СВЦЭМ!$D$10+'СЕТ СН'!$I$6-'СЕТ СН'!$I$22</f>
        <v>2658.1191178099998</v>
      </c>
      <c r="H139" s="36">
        <f>SUMIFS(СВЦЭМ!$C$39:$C$758,СВЦЭМ!$A$39:$A$758,$A139,СВЦЭМ!$B$39:$B$758,H$119)+'СЕТ СН'!$I$12+СВЦЭМ!$D$10+'СЕТ СН'!$I$6-'СЕТ СН'!$I$22</f>
        <v>2619.64685242</v>
      </c>
      <c r="I139" s="36">
        <f>SUMIFS(СВЦЭМ!$C$39:$C$758,СВЦЭМ!$A$39:$A$758,$A139,СВЦЭМ!$B$39:$B$758,I$119)+'СЕТ СН'!$I$12+СВЦЭМ!$D$10+'СЕТ СН'!$I$6-'СЕТ СН'!$I$22</f>
        <v>2579.9656995300002</v>
      </c>
      <c r="J139" s="36">
        <f>SUMIFS(СВЦЭМ!$C$39:$C$758,СВЦЭМ!$A$39:$A$758,$A139,СВЦЭМ!$B$39:$B$758,J$119)+'СЕТ СН'!$I$12+СВЦЭМ!$D$10+'СЕТ СН'!$I$6-'СЕТ СН'!$I$22</f>
        <v>2468.7202911100003</v>
      </c>
      <c r="K139" s="36">
        <f>SUMIFS(СВЦЭМ!$C$39:$C$758,СВЦЭМ!$A$39:$A$758,$A139,СВЦЭМ!$B$39:$B$758,K$119)+'СЕТ СН'!$I$12+СВЦЭМ!$D$10+'СЕТ СН'!$I$6-'СЕТ СН'!$I$22</f>
        <v>2435.9008428400002</v>
      </c>
      <c r="L139" s="36">
        <f>SUMIFS(СВЦЭМ!$C$39:$C$758,СВЦЭМ!$A$39:$A$758,$A139,СВЦЭМ!$B$39:$B$758,L$119)+'СЕТ СН'!$I$12+СВЦЭМ!$D$10+'СЕТ СН'!$I$6-'СЕТ СН'!$I$22</f>
        <v>2429.5740298299997</v>
      </c>
      <c r="M139" s="36">
        <f>SUMIFS(СВЦЭМ!$C$39:$C$758,СВЦЭМ!$A$39:$A$758,$A139,СВЦЭМ!$B$39:$B$758,M$119)+'СЕТ СН'!$I$12+СВЦЭМ!$D$10+'СЕТ СН'!$I$6-'СЕТ СН'!$I$22</f>
        <v>2414.98117108</v>
      </c>
      <c r="N139" s="36">
        <f>SUMIFS(СВЦЭМ!$C$39:$C$758,СВЦЭМ!$A$39:$A$758,$A139,СВЦЭМ!$B$39:$B$758,N$119)+'СЕТ СН'!$I$12+СВЦЭМ!$D$10+'СЕТ СН'!$I$6-'СЕТ СН'!$I$22</f>
        <v>2404.7606519800001</v>
      </c>
      <c r="O139" s="36">
        <f>SUMIFS(СВЦЭМ!$C$39:$C$758,СВЦЭМ!$A$39:$A$758,$A139,СВЦЭМ!$B$39:$B$758,O$119)+'СЕТ СН'!$I$12+СВЦЭМ!$D$10+'СЕТ СН'!$I$6-'СЕТ СН'!$I$22</f>
        <v>2374.2182375399998</v>
      </c>
      <c r="P139" s="36">
        <f>SUMIFS(СВЦЭМ!$C$39:$C$758,СВЦЭМ!$A$39:$A$758,$A139,СВЦЭМ!$B$39:$B$758,P$119)+'СЕТ СН'!$I$12+СВЦЭМ!$D$10+'СЕТ СН'!$I$6-'СЕТ СН'!$I$22</f>
        <v>2381.0223673199998</v>
      </c>
      <c r="Q139" s="36">
        <f>SUMIFS(СВЦЭМ!$C$39:$C$758,СВЦЭМ!$A$39:$A$758,$A139,СВЦЭМ!$B$39:$B$758,Q$119)+'СЕТ СН'!$I$12+СВЦЭМ!$D$10+'СЕТ СН'!$I$6-'СЕТ СН'!$I$22</f>
        <v>2397.3903575000004</v>
      </c>
      <c r="R139" s="36">
        <f>SUMIFS(СВЦЭМ!$C$39:$C$758,СВЦЭМ!$A$39:$A$758,$A139,СВЦЭМ!$B$39:$B$758,R$119)+'СЕТ СН'!$I$12+СВЦЭМ!$D$10+'СЕТ СН'!$I$6-'СЕТ СН'!$I$22</f>
        <v>2481.5764306199999</v>
      </c>
      <c r="S139" s="36">
        <f>SUMIFS(СВЦЭМ!$C$39:$C$758,СВЦЭМ!$A$39:$A$758,$A139,СВЦЭМ!$B$39:$B$758,S$119)+'СЕТ СН'!$I$12+СВЦЭМ!$D$10+'СЕТ СН'!$I$6-'СЕТ СН'!$I$22</f>
        <v>2446.3814401899999</v>
      </c>
      <c r="T139" s="36">
        <f>SUMIFS(СВЦЭМ!$C$39:$C$758,СВЦЭМ!$A$39:$A$758,$A139,СВЦЭМ!$B$39:$B$758,T$119)+'СЕТ СН'!$I$12+СВЦЭМ!$D$10+'СЕТ СН'!$I$6-'СЕТ СН'!$I$22</f>
        <v>2425.4763699599998</v>
      </c>
      <c r="U139" s="36">
        <f>SUMIFS(СВЦЭМ!$C$39:$C$758,СВЦЭМ!$A$39:$A$758,$A139,СВЦЭМ!$B$39:$B$758,U$119)+'СЕТ СН'!$I$12+СВЦЭМ!$D$10+'СЕТ СН'!$I$6-'СЕТ СН'!$I$22</f>
        <v>2421.2396079700002</v>
      </c>
      <c r="V139" s="36">
        <f>SUMIFS(СВЦЭМ!$C$39:$C$758,СВЦЭМ!$A$39:$A$758,$A139,СВЦЭМ!$B$39:$B$758,V$119)+'СЕТ СН'!$I$12+СВЦЭМ!$D$10+'СЕТ СН'!$I$6-'СЕТ СН'!$I$22</f>
        <v>2387.3160665599999</v>
      </c>
      <c r="W139" s="36">
        <f>SUMIFS(СВЦЭМ!$C$39:$C$758,СВЦЭМ!$A$39:$A$758,$A139,СВЦЭМ!$B$39:$B$758,W$119)+'СЕТ СН'!$I$12+СВЦЭМ!$D$10+'СЕТ СН'!$I$6-'СЕТ СН'!$I$22</f>
        <v>2369.7832278599999</v>
      </c>
      <c r="X139" s="36">
        <f>SUMIFS(СВЦЭМ!$C$39:$C$758,СВЦЭМ!$A$39:$A$758,$A139,СВЦЭМ!$B$39:$B$758,X$119)+'СЕТ СН'!$I$12+СВЦЭМ!$D$10+'СЕТ СН'!$I$6-'СЕТ СН'!$I$22</f>
        <v>2408.15171637</v>
      </c>
      <c r="Y139" s="36">
        <f>SUMIFS(СВЦЭМ!$C$39:$C$758,СВЦЭМ!$A$39:$A$758,$A139,СВЦЭМ!$B$39:$B$758,Y$119)+'СЕТ СН'!$I$12+СВЦЭМ!$D$10+'СЕТ СН'!$I$6-'СЕТ СН'!$I$22</f>
        <v>2448.8087827300001</v>
      </c>
    </row>
    <row r="140" spans="1:25" ht="15.75" x14ac:dyDescent="0.2">
      <c r="A140" s="35">
        <f t="shared" si="3"/>
        <v>45403</v>
      </c>
      <c r="B140" s="36">
        <f>SUMIFS(СВЦЭМ!$C$39:$C$758,СВЦЭМ!$A$39:$A$758,$A140,СВЦЭМ!$B$39:$B$758,B$119)+'СЕТ СН'!$I$12+СВЦЭМ!$D$10+'СЕТ СН'!$I$6-'СЕТ СН'!$I$22</f>
        <v>2532.15273269</v>
      </c>
      <c r="C140" s="36">
        <f>SUMIFS(СВЦЭМ!$C$39:$C$758,СВЦЭМ!$A$39:$A$758,$A140,СВЦЭМ!$B$39:$B$758,C$119)+'СЕТ СН'!$I$12+СВЦЭМ!$D$10+'СЕТ СН'!$I$6-'СЕТ СН'!$I$22</f>
        <v>2594.9862097800001</v>
      </c>
      <c r="D140" s="36">
        <f>SUMIFS(СВЦЭМ!$C$39:$C$758,СВЦЭМ!$A$39:$A$758,$A140,СВЦЭМ!$B$39:$B$758,D$119)+'СЕТ СН'!$I$12+СВЦЭМ!$D$10+'СЕТ СН'!$I$6-'СЕТ СН'!$I$22</f>
        <v>2618.8740564299997</v>
      </c>
      <c r="E140" s="36">
        <f>SUMIFS(СВЦЭМ!$C$39:$C$758,СВЦЭМ!$A$39:$A$758,$A140,СВЦЭМ!$B$39:$B$758,E$119)+'СЕТ СН'!$I$12+СВЦЭМ!$D$10+'СЕТ СН'!$I$6-'СЕТ СН'!$I$22</f>
        <v>2627.87316938</v>
      </c>
      <c r="F140" s="36">
        <f>SUMIFS(СВЦЭМ!$C$39:$C$758,СВЦЭМ!$A$39:$A$758,$A140,СВЦЭМ!$B$39:$B$758,F$119)+'СЕТ СН'!$I$12+СВЦЭМ!$D$10+'СЕТ СН'!$I$6-'СЕТ СН'!$I$22</f>
        <v>2631.5101172099994</v>
      </c>
      <c r="G140" s="36">
        <f>SUMIFS(СВЦЭМ!$C$39:$C$758,СВЦЭМ!$A$39:$A$758,$A140,СВЦЭМ!$B$39:$B$758,G$119)+'СЕТ СН'!$I$12+СВЦЭМ!$D$10+'СЕТ СН'!$I$6-'СЕТ СН'!$I$22</f>
        <v>2607.6419706200004</v>
      </c>
      <c r="H140" s="36">
        <f>SUMIFS(СВЦЭМ!$C$39:$C$758,СВЦЭМ!$A$39:$A$758,$A140,СВЦЭМ!$B$39:$B$758,H$119)+'СЕТ СН'!$I$12+СВЦЭМ!$D$10+'СЕТ СН'!$I$6-'СЕТ СН'!$I$22</f>
        <v>2597.8368648699998</v>
      </c>
      <c r="I140" s="36">
        <f>SUMIFS(СВЦЭМ!$C$39:$C$758,СВЦЭМ!$A$39:$A$758,$A140,СВЦЭМ!$B$39:$B$758,I$119)+'СЕТ СН'!$I$12+СВЦЭМ!$D$10+'СЕТ СН'!$I$6-'СЕТ СН'!$I$22</f>
        <v>2574.3104958399999</v>
      </c>
      <c r="J140" s="36">
        <f>SUMIFS(СВЦЭМ!$C$39:$C$758,СВЦЭМ!$A$39:$A$758,$A140,СВЦЭМ!$B$39:$B$758,J$119)+'СЕТ СН'!$I$12+СВЦЭМ!$D$10+'СЕТ СН'!$I$6-'СЕТ СН'!$I$22</f>
        <v>2424.4043564600001</v>
      </c>
      <c r="K140" s="36">
        <f>SUMIFS(СВЦЭМ!$C$39:$C$758,СВЦЭМ!$A$39:$A$758,$A140,СВЦЭМ!$B$39:$B$758,K$119)+'СЕТ СН'!$I$12+СВЦЭМ!$D$10+'СЕТ СН'!$I$6-'СЕТ СН'!$I$22</f>
        <v>2352.15865988</v>
      </c>
      <c r="L140" s="36">
        <f>SUMIFS(СВЦЭМ!$C$39:$C$758,СВЦЭМ!$A$39:$A$758,$A140,СВЦЭМ!$B$39:$B$758,L$119)+'СЕТ СН'!$I$12+СВЦЭМ!$D$10+'СЕТ СН'!$I$6-'СЕТ СН'!$I$22</f>
        <v>2340.8547284300003</v>
      </c>
      <c r="M140" s="36">
        <f>SUMIFS(СВЦЭМ!$C$39:$C$758,СВЦЭМ!$A$39:$A$758,$A140,СВЦЭМ!$B$39:$B$758,M$119)+'СЕТ СН'!$I$12+СВЦЭМ!$D$10+'СЕТ СН'!$I$6-'СЕТ СН'!$I$22</f>
        <v>2342.3883743200004</v>
      </c>
      <c r="N140" s="36">
        <f>SUMIFS(СВЦЭМ!$C$39:$C$758,СВЦЭМ!$A$39:$A$758,$A140,СВЦЭМ!$B$39:$B$758,N$119)+'СЕТ СН'!$I$12+СВЦЭМ!$D$10+'СЕТ СН'!$I$6-'СЕТ СН'!$I$22</f>
        <v>2379.1242137300001</v>
      </c>
      <c r="O140" s="36">
        <f>SUMIFS(СВЦЭМ!$C$39:$C$758,СВЦЭМ!$A$39:$A$758,$A140,СВЦЭМ!$B$39:$B$758,O$119)+'СЕТ СН'!$I$12+СВЦЭМ!$D$10+'СЕТ СН'!$I$6-'СЕТ СН'!$I$22</f>
        <v>2407.2557159100002</v>
      </c>
      <c r="P140" s="36">
        <f>SUMIFS(СВЦЭМ!$C$39:$C$758,СВЦЭМ!$A$39:$A$758,$A140,СВЦЭМ!$B$39:$B$758,P$119)+'СЕТ СН'!$I$12+СВЦЭМ!$D$10+'СЕТ СН'!$I$6-'СЕТ СН'!$I$22</f>
        <v>2445.69741845</v>
      </c>
      <c r="Q140" s="36">
        <f>SUMIFS(СВЦЭМ!$C$39:$C$758,СВЦЭМ!$A$39:$A$758,$A140,СВЦЭМ!$B$39:$B$758,Q$119)+'СЕТ СН'!$I$12+СВЦЭМ!$D$10+'СЕТ СН'!$I$6-'СЕТ СН'!$I$22</f>
        <v>2475.8923871699999</v>
      </c>
      <c r="R140" s="36">
        <f>SUMIFS(СВЦЭМ!$C$39:$C$758,СВЦЭМ!$A$39:$A$758,$A140,СВЦЭМ!$B$39:$B$758,R$119)+'СЕТ СН'!$I$12+СВЦЭМ!$D$10+'СЕТ СН'!$I$6-'СЕТ СН'!$I$22</f>
        <v>2506.0429830399999</v>
      </c>
      <c r="S140" s="36">
        <f>SUMIFS(СВЦЭМ!$C$39:$C$758,СВЦЭМ!$A$39:$A$758,$A140,СВЦЭМ!$B$39:$B$758,S$119)+'СЕТ СН'!$I$12+СВЦЭМ!$D$10+'СЕТ СН'!$I$6-'СЕТ СН'!$I$22</f>
        <v>2487.0074574999999</v>
      </c>
      <c r="T140" s="36">
        <f>SUMIFS(СВЦЭМ!$C$39:$C$758,СВЦЭМ!$A$39:$A$758,$A140,СВЦЭМ!$B$39:$B$758,T$119)+'СЕТ СН'!$I$12+СВЦЭМ!$D$10+'СЕТ СН'!$I$6-'СЕТ СН'!$I$22</f>
        <v>2446.0033356499998</v>
      </c>
      <c r="U140" s="36">
        <f>SUMIFS(СВЦЭМ!$C$39:$C$758,СВЦЭМ!$A$39:$A$758,$A140,СВЦЭМ!$B$39:$B$758,U$119)+'СЕТ СН'!$I$12+СВЦЭМ!$D$10+'СЕТ СН'!$I$6-'СЕТ СН'!$I$22</f>
        <v>2430.8905395100001</v>
      </c>
      <c r="V140" s="36">
        <f>SUMIFS(СВЦЭМ!$C$39:$C$758,СВЦЭМ!$A$39:$A$758,$A140,СВЦЭМ!$B$39:$B$758,V$119)+'СЕТ СН'!$I$12+СВЦЭМ!$D$10+'СЕТ СН'!$I$6-'СЕТ СН'!$I$22</f>
        <v>2389.8947632500003</v>
      </c>
      <c r="W140" s="36">
        <f>SUMIFS(СВЦЭМ!$C$39:$C$758,СВЦЭМ!$A$39:$A$758,$A140,СВЦЭМ!$B$39:$B$758,W$119)+'СЕТ СН'!$I$12+СВЦЭМ!$D$10+'СЕТ СН'!$I$6-'СЕТ СН'!$I$22</f>
        <v>2380.7545019400004</v>
      </c>
      <c r="X140" s="36">
        <f>SUMIFS(СВЦЭМ!$C$39:$C$758,СВЦЭМ!$A$39:$A$758,$A140,СВЦЭМ!$B$39:$B$758,X$119)+'СЕТ СН'!$I$12+СВЦЭМ!$D$10+'СЕТ СН'!$I$6-'СЕТ СН'!$I$22</f>
        <v>2454.42899962</v>
      </c>
      <c r="Y140" s="36">
        <f>SUMIFS(СВЦЭМ!$C$39:$C$758,СВЦЭМ!$A$39:$A$758,$A140,СВЦЭМ!$B$39:$B$758,Y$119)+'СЕТ СН'!$I$12+СВЦЭМ!$D$10+'СЕТ СН'!$I$6-'СЕТ СН'!$I$22</f>
        <v>2531.3337479800002</v>
      </c>
    </row>
    <row r="141" spans="1:25" ht="15.75" x14ac:dyDescent="0.2">
      <c r="A141" s="35">
        <f t="shared" si="3"/>
        <v>45404</v>
      </c>
      <c r="B141" s="36">
        <f>SUMIFS(СВЦЭМ!$C$39:$C$758,СВЦЭМ!$A$39:$A$758,$A141,СВЦЭМ!$B$39:$B$758,B$119)+'СЕТ СН'!$I$12+СВЦЭМ!$D$10+'СЕТ СН'!$I$6-'СЕТ СН'!$I$22</f>
        <v>2618.4645516299997</v>
      </c>
      <c r="C141" s="36">
        <f>SUMIFS(СВЦЭМ!$C$39:$C$758,СВЦЭМ!$A$39:$A$758,$A141,СВЦЭМ!$B$39:$B$758,C$119)+'СЕТ СН'!$I$12+СВЦЭМ!$D$10+'СЕТ СН'!$I$6-'СЕТ СН'!$I$22</f>
        <v>2639.9916647700002</v>
      </c>
      <c r="D141" s="36">
        <f>SUMIFS(СВЦЭМ!$C$39:$C$758,СВЦЭМ!$A$39:$A$758,$A141,СВЦЭМ!$B$39:$B$758,D$119)+'СЕТ СН'!$I$12+СВЦЭМ!$D$10+'СЕТ СН'!$I$6-'СЕТ СН'!$I$22</f>
        <v>2637.9540263299996</v>
      </c>
      <c r="E141" s="36">
        <f>SUMIFS(СВЦЭМ!$C$39:$C$758,СВЦЭМ!$A$39:$A$758,$A141,СВЦЭМ!$B$39:$B$758,E$119)+'СЕТ СН'!$I$12+СВЦЭМ!$D$10+'СЕТ СН'!$I$6-'СЕТ СН'!$I$22</f>
        <v>2660.8026635899996</v>
      </c>
      <c r="F141" s="36">
        <f>SUMIFS(СВЦЭМ!$C$39:$C$758,СВЦЭМ!$A$39:$A$758,$A141,СВЦЭМ!$B$39:$B$758,F$119)+'СЕТ СН'!$I$12+СВЦЭМ!$D$10+'СЕТ СН'!$I$6-'СЕТ СН'!$I$22</f>
        <v>2626.3692127999993</v>
      </c>
      <c r="G141" s="36">
        <f>SUMIFS(СВЦЭМ!$C$39:$C$758,СВЦЭМ!$A$39:$A$758,$A141,СВЦЭМ!$B$39:$B$758,G$119)+'СЕТ СН'!$I$12+СВЦЭМ!$D$10+'СЕТ СН'!$I$6-'СЕТ СН'!$I$22</f>
        <v>2600.53695978</v>
      </c>
      <c r="H141" s="36">
        <f>SUMIFS(СВЦЭМ!$C$39:$C$758,СВЦЭМ!$A$39:$A$758,$A141,СВЦЭМ!$B$39:$B$758,H$119)+'СЕТ СН'!$I$12+СВЦЭМ!$D$10+'СЕТ СН'!$I$6-'СЕТ СН'!$I$22</f>
        <v>2519.6865959699999</v>
      </c>
      <c r="I141" s="36">
        <f>SUMIFS(СВЦЭМ!$C$39:$C$758,СВЦЭМ!$A$39:$A$758,$A141,СВЦЭМ!$B$39:$B$758,I$119)+'СЕТ СН'!$I$12+СВЦЭМ!$D$10+'СЕТ СН'!$I$6-'СЕТ СН'!$I$22</f>
        <v>2445.6797931800002</v>
      </c>
      <c r="J141" s="36">
        <f>SUMIFS(СВЦЭМ!$C$39:$C$758,СВЦЭМ!$A$39:$A$758,$A141,СВЦЭМ!$B$39:$B$758,J$119)+'СЕТ СН'!$I$12+СВЦЭМ!$D$10+'СЕТ СН'!$I$6-'СЕТ СН'!$I$22</f>
        <v>2455.3718102600001</v>
      </c>
      <c r="K141" s="36">
        <f>SUMIFS(СВЦЭМ!$C$39:$C$758,СВЦЭМ!$A$39:$A$758,$A141,СВЦЭМ!$B$39:$B$758,K$119)+'СЕТ СН'!$I$12+СВЦЭМ!$D$10+'СЕТ СН'!$I$6-'СЕТ СН'!$I$22</f>
        <v>2418.6712479100001</v>
      </c>
      <c r="L141" s="36">
        <f>SUMIFS(СВЦЭМ!$C$39:$C$758,СВЦЭМ!$A$39:$A$758,$A141,СВЦЭМ!$B$39:$B$758,L$119)+'СЕТ СН'!$I$12+СВЦЭМ!$D$10+'СЕТ СН'!$I$6-'СЕТ СН'!$I$22</f>
        <v>2403.1755090400002</v>
      </c>
      <c r="M141" s="36">
        <f>SUMIFS(СВЦЭМ!$C$39:$C$758,СВЦЭМ!$A$39:$A$758,$A141,СВЦЭМ!$B$39:$B$758,M$119)+'СЕТ СН'!$I$12+СВЦЭМ!$D$10+'СЕТ СН'!$I$6-'СЕТ СН'!$I$22</f>
        <v>2427.6747100000002</v>
      </c>
      <c r="N141" s="36">
        <f>SUMIFS(СВЦЭМ!$C$39:$C$758,СВЦЭМ!$A$39:$A$758,$A141,СВЦЭМ!$B$39:$B$758,N$119)+'СЕТ СН'!$I$12+СВЦЭМ!$D$10+'СЕТ СН'!$I$6-'СЕТ СН'!$I$22</f>
        <v>2427.7342188000002</v>
      </c>
      <c r="O141" s="36">
        <f>SUMIFS(СВЦЭМ!$C$39:$C$758,СВЦЭМ!$A$39:$A$758,$A141,СВЦЭМ!$B$39:$B$758,O$119)+'СЕТ СН'!$I$12+СВЦЭМ!$D$10+'СЕТ СН'!$I$6-'СЕТ СН'!$I$22</f>
        <v>2466.1262884600001</v>
      </c>
      <c r="P141" s="36">
        <f>SUMIFS(СВЦЭМ!$C$39:$C$758,СВЦЭМ!$A$39:$A$758,$A141,СВЦЭМ!$B$39:$B$758,P$119)+'СЕТ СН'!$I$12+СВЦЭМ!$D$10+'СЕТ СН'!$I$6-'СЕТ СН'!$I$22</f>
        <v>2474.2363531199999</v>
      </c>
      <c r="Q141" s="36">
        <f>SUMIFS(СВЦЭМ!$C$39:$C$758,СВЦЭМ!$A$39:$A$758,$A141,СВЦЭМ!$B$39:$B$758,Q$119)+'СЕТ СН'!$I$12+СВЦЭМ!$D$10+'СЕТ СН'!$I$6-'СЕТ СН'!$I$22</f>
        <v>2492.1974234300001</v>
      </c>
      <c r="R141" s="36">
        <f>SUMIFS(СВЦЭМ!$C$39:$C$758,СВЦЭМ!$A$39:$A$758,$A141,СВЦЭМ!$B$39:$B$758,R$119)+'СЕТ СН'!$I$12+СВЦЭМ!$D$10+'СЕТ СН'!$I$6-'СЕТ СН'!$I$22</f>
        <v>2476.7025031499998</v>
      </c>
      <c r="S141" s="36">
        <f>SUMIFS(СВЦЭМ!$C$39:$C$758,СВЦЭМ!$A$39:$A$758,$A141,СВЦЭМ!$B$39:$B$758,S$119)+'СЕТ СН'!$I$12+СВЦЭМ!$D$10+'СЕТ СН'!$I$6-'СЕТ СН'!$I$22</f>
        <v>2477.3658537600004</v>
      </c>
      <c r="T141" s="36">
        <f>SUMIFS(СВЦЭМ!$C$39:$C$758,СВЦЭМ!$A$39:$A$758,$A141,СВЦЭМ!$B$39:$B$758,T$119)+'СЕТ СН'!$I$12+СВЦЭМ!$D$10+'СЕТ СН'!$I$6-'СЕТ СН'!$I$22</f>
        <v>2442.02925826</v>
      </c>
      <c r="U141" s="36">
        <f>SUMIFS(СВЦЭМ!$C$39:$C$758,СВЦЭМ!$A$39:$A$758,$A141,СВЦЭМ!$B$39:$B$758,U$119)+'СЕТ СН'!$I$12+СВЦЭМ!$D$10+'СЕТ СН'!$I$6-'СЕТ СН'!$I$22</f>
        <v>2401.09208455</v>
      </c>
      <c r="V141" s="36">
        <f>SUMIFS(СВЦЭМ!$C$39:$C$758,СВЦЭМ!$A$39:$A$758,$A141,СВЦЭМ!$B$39:$B$758,V$119)+'СЕТ СН'!$I$12+СВЦЭМ!$D$10+'СЕТ СН'!$I$6-'СЕТ СН'!$I$22</f>
        <v>2368.51033491</v>
      </c>
      <c r="W141" s="36">
        <f>SUMIFS(СВЦЭМ!$C$39:$C$758,СВЦЭМ!$A$39:$A$758,$A141,СВЦЭМ!$B$39:$B$758,W$119)+'СЕТ СН'!$I$12+СВЦЭМ!$D$10+'СЕТ СН'!$I$6-'СЕТ СН'!$I$22</f>
        <v>2384.4057730300001</v>
      </c>
      <c r="X141" s="36">
        <f>SUMIFS(СВЦЭМ!$C$39:$C$758,СВЦЭМ!$A$39:$A$758,$A141,СВЦЭМ!$B$39:$B$758,X$119)+'СЕТ СН'!$I$12+СВЦЭМ!$D$10+'СЕТ СН'!$I$6-'СЕТ СН'!$I$22</f>
        <v>2468.9551517300001</v>
      </c>
      <c r="Y141" s="36">
        <f>SUMIFS(СВЦЭМ!$C$39:$C$758,СВЦЭМ!$A$39:$A$758,$A141,СВЦЭМ!$B$39:$B$758,Y$119)+'СЕТ СН'!$I$12+СВЦЭМ!$D$10+'СЕТ СН'!$I$6-'СЕТ СН'!$I$22</f>
        <v>2508.82074788</v>
      </c>
    </row>
    <row r="142" spans="1:25" ht="15.75" x14ac:dyDescent="0.2">
      <c r="A142" s="35">
        <f t="shared" si="3"/>
        <v>45405</v>
      </c>
      <c r="B142" s="36">
        <f>SUMIFS(СВЦЭМ!$C$39:$C$758,СВЦЭМ!$A$39:$A$758,$A142,СВЦЭМ!$B$39:$B$758,B$119)+'СЕТ СН'!$I$12+СВЦЭМ!$D$10+'СЕТ СН'!$I$6-'СЕТ СН'!$I$22</f>
        <v>2510.0094121500001</v>
      </c>
      <c r="C142" s="36">
        <f>SUMIFS(СВЦЭМ!$C$39:$C$758,СВЦЭМ!$A$39:$A$758,$A142,СВЦЭМ!$B$39:$B$758,C$119)+'СЕТ СН'!$I$12+СВЦЭМ!$D$10+'СЕТ СН'!$I$6-'СЕТ СН'!$I$22</f>
        <v>2586.5436892500002</v>
      </c>
      <c r="D142" s="36">
        <f>SUMIFS(СВЦЭМ!$C$39:$C$758,СВЦЭМ!$A$39:$A$758,$A142,СВЦЭМ!$B$39:$B$758,D$119)+'СЕТ СН'!$I$12+СВЦЭМ!$D$10+'СЕТ СН'!$I$6-'СЕТ СН'!$I$22</f>
        <v>2612.3923295599998</v>
      </c>
      <c r="E142" s="36">
        <f>SUMIFS(СВЦЭМ!$C$39:$C$758,СВЦЭМ!$A$39:$A$758,$A142,СВЦЭМ!$B$39:$B$758,E$119)+'СЕТ СН'!$I$12+СВЦЭМ!$D$10+'СЕТ СН'!$I$6-'СЕТ СН'!$I$22</f>
        <v>2639.6142563399999</v>
      </c>
      <c r="F142" s="36">
        <f>SUMIFS(СВЦЭМ!$C$39:$C$758,СВЦЭМ!$A$39:$A$758,$A142,СВЦЭМ!$B$39:$B$758,F$119)+'СЕТ СН'!$I$12+СВЦЭМ!$D$10+'СЕТ СН'!$I$6-'СЕТ СН'!$I$22</f>
        <v>2646.6961858099994</v>
      </c>
      <c r="G142" s="36">
        <f>SUMIFS(СВЦЭМ!$C$39:$C$758,СВЦЭМ!$A$39:$A$758,$A142,СВЦЭМ!$B$39:$B$758,G$119)+'СЕТ СН'!$I$12+СВЦЭМ!$D$10+'СЕТ СН'!$I$6-'СЕТ СН'!$I$22</f>
        <v>2620.7396001500001</v>
      </c>
      <c r="H142" s="36">
        <f>SUMIFS(СВЦЭМ!$C$39:$C$758,СВЦЭМ!$A$39:$A$758,$A142,СВЦЭМ!$B$39:$B$758,H$119)+'СЕТ СН'!$I$12+СВЦЭМ!$D$10+'СЕТ СН'!$I$6-'СЕТ СН'!$I$22</f>
        <v>2535.9248168900003</v>
      </c>
      <c r="I142" s="36">
        <f>SUMIFS(СВЦЭМ!$C$39:$C$758,СВЦЭМ!$A$39:$A$758,$A142,СВЦЭМ!$B$39:$B$758,I$119)+'СЕТ СН'!$I$12+СВЦЭМ!$D$10+'СЕТ СН'!$I$6-'СЕТ СН'!$I$22</f>
        <v>2433.1292923700003</v>
      </c>
      <c r="J142" s="36">
        <f>SUMIFS(СВЦЭМ!$C$39:$C$758,СВЦЭМ!$A$39:$A$758,$A142,СВЦЭМ!$B$39:$B$758,J$119)+'СЕТ СН'!$I$12+СВЦЭМ!$D$10+'СЕТ СН'!$I$6-'СЕТ СН'!$I$22</f>
        <v>2359.1803795400001</v>
      </c>
      <c r="K142" s="36">
        <f>SUMIFS(СВЦЭМ!$C$39:$C$758,СВЦЭМ!$A$39:$A$758,$A142,СВЦЭМ!$B$39:$B$758,K$119)+'СЕТ СН'!$I$12+СВЦЭМ!$D$10+'СЕТ СН'!$I$6-'СЕТ СН'!$I$22</f>
        <v>2345.7078304400002</v>
      </c>
      <c r="L142" s="36">
        <f>SUMIFS(СВЦЭМ!$C$39:$C$758,СВЦЭМ!$A$39:$A$758,$A142,СВЦЭМ!$B$39:$B$758,L$119)+'СЕТ СН'!$I$12+СВЦЭМ!$D$10+'СЕТ СН'!$I$6-'СЕТ СН'!$I$22</f>
        <v>2331.6004588200003</v>
      </c>
      <c r="M142" s="36">
        <f>SUMIFS(СВЦЭМ!$C$39:$C$758,СВЦЭМ!$A$39:$A$758,$A142,СВЦЭМ!$B$39:$B$758,M$119)+'СЕТ СН'!$I$12+СВЦЭМ!$D$10+'СЕТ СН'!$I$6-'СЕТ СН'!$I$22</f>
        <v>2322.9635450599999</v>
      </c>
      <c r="N142" s="36">
        <f>SUMIFS(СВЦЭМ!$C$39:$C$758,СВЦЭМ!$A$39:$A$758,$A142,СВЦЭМ!$B$39:$B$758,N$119)+'СЕТ СН'!$I$12+СВЦЭМ!$D$10+'СЕТ СН'!$I$6-'СЕТ СН'!$I$22</f>
        <v>2319.8216108200004</v>
      </c>
      <c r="O142" s="36">
        <f>SUMIFS(СВЦЭМ!$C$39:$C$758,СВЦЭМ!$A$39:$A$758,$A142,СВЦЭМ!$B$39:$B$758,O$119)+'СЕТ СН'!$I$12+СВЦЭМ!$D$10+'СЕТ СН'!$I$6-'СЕТ СН'!$I$22</f>
        <v>2328.4056746599999</v>
      </c>
      <c r="P142" s="36">
        <f>SUMIFS(СВЦЭМ!$C$39:$C$758,СВЦЭМ!$A$39:$A$758,$A142,СВЦЭМ!$B$39:$B$758,P$119)+'СЕТ СН'!$I$12+СВЦЭМ!$D$10+'СЕТ СН'!$I$6-'СЕТ СН'!$I$22</f>
        <v>2348.4319236800002</v>
      </c>
      <c r="Q142" s="36">
        <f>SUMIFS(СВЦЭМ!$C$39:$C$758,СВЦЭМ!$A$39:$A$758,$A142,СВЦЭМ!$B$39:$B$758,Q$119)+'СЕТ СН'!$I$12+СВЦЭМ!$D$10+'СЕТ СН'!$I$6-'СЕТ СН'!$I$22</f>
        <v>2376.2627050800002</v>
      </c>
      <c r="R142" s="36">
        <f>SUMIFS(СВЦЭМ!$C$39:$C$758,СВЦЭМ!$A$39:$A$758,$A142,СВЦЭМ!$B$39:$B$758,R$119)+'СЕТ СН'!$I$12+СВЦЭМ!$D$10+'СЕТ СН'!$I$6-'СЕТ СН'!$I$22</f>
        <v>2391.1881533000001</v>
      </c>
      <c r="S142" s="36">
        <f>SUMIFS(СВЦЭМ!$C$39:$C$758,СВЦЭМ!$A$39:$A$758,$A142,СВЦЭМ!$B$39:$B$758,S$119)+'СЕТ СН'!$I$12+СВЦЭМ!$D$10+'СЕТ СН'!$I$6-'СЕТ СН'!$I$22</f>
        <v>2390.4624995100003</v>
      </c>
      <c r="T142" s="36">
        <f>SUMIFS(СВЦЭМ!$C$39:$C$758,СВЦЭМ!$A$39:$A$758,$A142,СВЦЭМ!$B$39:$B$758,T$119)+'СЕТ СН'!$I$12+СВЦЭМ!$D$10+'СЕТ СН'!$I$6-'СЕТ СН'!$I$22</f>
        <v>2361.2988439000001</v>
      </c>
      <c r="U142" s="36">
        <f>SUMIFS(СВЦЭМ!$C$39:$C$758,СВЦЭМ!$A$39:$A$758,$A142,СВЦЭМ!$B$39:$B$758,U$119)+'СЕТ СН'!$I$12+СВЦЭМ!$D$10+'СЕТ СН'!$I$6-'СЕТ СН'!$I$22</f>
        <v>2392.8354505100001</v>
      </c>
      <c r="V142" s="36">
        <f>SUMIFS(СВЦЭМ!$C$39:$C$758,СВЦЭМ!$A$39:$A$758,$A142,СВЦЭМ!$B$39:$B$758,V$119)+'СЕТ СН'!$I$12+СВЦЭМ!$D$10+'СЕТ СН'!$I$6-'СЕТ СН'!$I$22</f>
        <v>2348.3513911700002</v>
      </c>
      <c r="W142" s="36">
        <f>SUMIFS(СВЦЭМ!$C$39:$C$758,СВЦЭМ!$A$39:$A$758,$A142,СВЦЭМ!$B$39:$B$758,W$119)+'СЕТ СН'!$I$12+СВЦЭМ!$D$10+'СЕТ СН'!$I$6-'СЕТ СН'!$I$22</f>
        <v>2327.52635534</v>
      </c>
      <c r="X142" s="36">
        <f>SUMIFS(СВЦЭМ!$C$39:$C$758,СВЦЭМ!$A$39:$A$758,$A142,СВЦЭМ!$B$39:$B$758,X$119)+'СЕТ СН'!$I$12+СВЦЭМ!$D$10+'СЕТ СН'!$I$6-'СЕТ СН'!$I$22</f>
        <v>2375.12472695</v>
      </c>
      <c r="Y142" s="36">
        <f>SUMIFS(СВЦЭМ!$C$39:$C$758,СВЦЭМ!$A$39:$A$758,$A142,СВЦЭМ!$B$39:$B$758,Y$119)+'СЕТ СН'!$I$12+СВЦЭМ!$D$10+'СЕТ СН'!$I$6-'СЕТ СН'!$I$22</f>
        <v>2420.9912287100001</v>
      </c>
    </row>
    <row r="143" spans="1:25" ht="15.75" x14ac:dyDescent="0.2">
      <c r="A143" s="35">
        <f t="shared" si="3"/>
        <v>45406</v>
      </c>
      <c r="B143" s="36">
        <f>SUMIFS(СВЦЭМ!$C$39:$C$758,СВЦЭМ!$A$39:$A$758,$A143,СВЦЭМ!$B$39:$B$758,B$119)+'СЕТ СН'!$I$12+СВЦЭМ!$D$10+'СЕТ СН'!$I$6-'СЕТ СН'!$I$22</f>
        <v>2490.4580324200001</v>
      </c>
      <c r="C143" s="36">
        <f>SUMIFS(СВЦЭМ!$C$39:$C$758,СВЦЭМ!$A$39:$A$758,$A143,СВЦЭМ!$B$39:$B$758,C$119)+'СЕТ СН'!$I$12+СВЦЭМ!$D$10+'СЕТ СН'!$I$6-'СЕТ СН'!$I$22</f>
        <v>2542.1440754499999</v>
      </c>
      <c r="D143" s="36">
        <f>SUMIFS(СВЦЭМ!$C$39:$C$758,СВЦЭМ!$A$39:$A$758,$A143,СВЦЭМ!$B$39:$B$758,D$119)+'СЕТ СН'!$I$12+СВЦЭМ!$D$10+'СЕТ СН'!$I$6-'СЕТ СН'!$I$22</f>
        <v>2560.70078319</v>
      </c>
      <c r="E143" s="36">
        <f>SUMIFS(СВЦЭМ!$C$39:$C$758,СВЦЭМ!$A$39:$A$758,$A143,СВЦЭМ!$B$39:$B$758,E$119)+'СЕТ СН'!$I$12+СВЦЭМ!$D$10+'СЕТ СН'!$I$6-'СЕТ СН'!$I$22</f>
        <v>2571.3679366200004</v>
      </c>
      <c r="F143" s="36">
        <f>SUMIFS(СВЦЭМ!$C$39:$C$758,СВЦЭМ!$A$39:$A$758,$A143,СВЦЭМ!$B$39:$B$758,F$119)+'СЕТ СН'!$I$12+СВЦЭМ!$D$10+'СЕТ СН'!$I$6-'СЕТ СН'!$I$22</f>
        <v>2542.8870650600002</v>
      </c>
      <c r="G143" s="36">
        <f>SUMIFS(СВЦЭМ!$C$39:$C$758,СВЦЭМ!$A$39:$A$758,$A143,СВЦЭМ!$B$39:$B$758,G$119)+'СЕТ СН'!$I$12+СВЦЭМ!$D$10+'СЕТ СН'!$I$6-'СЕТ СН'!$I$22</f>
        <v>2511.7135484099999</v>
      </c>
      <c r="H143" s="36">
        <f>SUMIFS(СВЦЭМ!$C$39:$C$758,СВЦЭМ!$A$39:$A$758,$A143,СВЦЭМ!$B$39:$B$758,H$119)+'СЕТ СН'!$I$12+СВЦЭМ!$D$10+'СЕТ СН'!$I$6-'СЕТ СН'!$I$22</f>
        <v>2449.4903827799999</v>
      </c>
      <c r="I143" s="36">
        <f>SUMIFS(СВЦЭМ!$C$39:$C$758,СВЦЭМ!$A$39:$A$758,$A143,СВЦЭМ!$B$39:$B$758,I$119)+'СЕТ СН'!$I$12+СВЦЭМ!$D$10+'СЕТ СН'!$I$6-'СЕТ СН'!$I$22</f>
        <v>2399.4324916</v>
      </c>
      <c r="J143" s="36">
        <f>SUMIFS(СВЦЭМ!$C$39:$C$758,СВЦЭМ!$A$39:$A$758,$A143,СВЦЭМ!$B$39:$B$758,J$119)+'СЕТ СН'!$I$12+СВЦЭМ!$D$10+'СЕТ СН'!$I$6-'СЕТ СН'!$I$22</f>
        <v>2338.7585914900001</v>
      </c>
      <c r="K143" s="36">
        <f>SUMIFS(СВЦЭМ!$C$39:$C$758,СВЦЭМ!$A$39:$A$758,$A143,СВЦЭМ!$B$39:$B$758,K$119)+'СЕТ СН'!$I$12+СВЦЭМ!$D$10+'СЕТ СН'!$I$6-'СЕТ СН'!$I$22</f>
        <v>2339.9675319300004</v>
      </c>
      <c r="L143" s="36">
        <f>SUMIFS(СВЦЭМ!$C$39:$C$758,СВЦЭМ!$A$39:$A$758,$A143,СВЦЭМ!$B$39:$B$758,L$119)+'СЕТ СН'!$I$12+СВЦЭМ!$D$10+'СЕТ СН'!$I$6-'СЕТ СН'!$I$22</f>
        <v>2343.97063282</v>
      </c>
      <c r="M143" s="36">
        <f>SUMIFS(СВЦЭМ!$C$39:$C$758,СВЦЭМ!$A$39:$A$758,$A143,СВЦЭМ!$B$39:$B$758,M$119)+'СЕТ СН'!$I$12+СВЦЭМ!$D$10+'СЕТ СН'!$I$6-'СЕТ СН'!$I$22</f>
        <v>2346.60030886</v>
      </c>
      <c r="N143" s="36">
        <f>SUMIFS(СВЦЭМ!$C$39:$C$758,СВЦЭМ!$A$39:$A$758,$A143,СВЦЭМ!$B$39:$B$758,N$119)+'СЕТ СН'!$I$12+СВЦЭМ!$D$10+'СЕТ СН'!$I$6-'СЕТ СН'!$I$22</f>
        <v>2339.6039040699998</v>
      </c>
      <c r="O143" s="36">
        <f>SUMIFS(СВЦЭМ!$C$39:$C$758,СВЦЭМ!$A$39:$A$758,$A143,СВЦЭМ!$B$39:$B$758,O$119)+'СЕТ СН'!$I$12+СВЦЭМ!$D$10+'СЕТ СН'!$I$6-'СЕТ СН'!$I$22</f>
        <v>2354.1777855600003</v>
      </c>
      <c r="P143" s="36">
        <f>SUMIFS(СВЦЭМ!$C$39:$C$758,СВЦЭМ!$A$39:$A$758,$A143,СВЦЭМ!$B$39:$B$758,P$119)+'СЕТ СН'!$I$12+СВЦЭМ!$D$10+'СЕТ СН'!$I$6-'СЕТ СН'!$I$22</f>
        <v>2372.49057378</v>
      </c>
      <c r="Q143" s="36">
        <f>SUMIFS(СВЦЭМ!$C$39:$C$758,СВЦЭМ!$A$39:$A$758,$A143,СВЦЭМ!$B$39:$B$758,Q$119)+'СЕТ СН'!$I$12+СВЦЭМ!$D$10+'СЕТ СН'!$I$6-'СЕТ СН'!$I$22</f>
        <v>2392.8515797099999</v>
      </c>
      <c r="R143" s="36">
        <f>SUMIFS(СВЦЭМ!$C$39:$C$758,СВЦЭМ!$A$39:$A$758,$A143,СВЦЭМ!$B$39:$B$758,R$119)+'СЕТ СН'!$I$12+СВЦЭМ!$D$10+'СЕТ СН'!$I$6-'СЕТ СН'!$I$22</f>
        <v>2386.5019891100001</v>
      </c>
      <c r="S143" s="36">
        <f>SUMIFS(СВЦЭМ!$C$39:$C$758,СВЦЭМ!$A$39:$A$758,$A143,СВЦЭМ!$B$39:$B$758,S$119)+'СЕТ СН'!$I$12+СВЦЭМ!$D$10+'СЕТ СН'!$I$6-'СЕТ СН'!$I$22</f>
        <v>2355.1852884500004</v>
      </c>
      <c r="T143" s="36">
        <f>SUMIFS(СВЦЭМ!$C$39:$C$758,СВЦЭМ!$A$39:$A$758,$A143,СВЦЭМ!$B$39:$B$758,T$119)+'СЕТ СН'!$I$12+СВЦЭМ!$D$10+'СЕТ СН'!$I$6-'СЕТ СН'!$I$22</f>
        <v>2334.3698947500002</v>
      </c>
      <c r="U143" s="36">
        <f>SUMIFS(СВЦЭМ!$C$39:$C$758,СВЦЭМ!$A$39:$A$758,$A143,СВЦЭМ!$B$39:$B$758,U$119)+'СЕТ СН'!$I$12+СВЦЭМ!$D$10+'СЕТ СН'!$I$6-'СЕТ СН'!$I$22</f>
        <v>2290.4298088200003</v>
      </c>
      <c r="V143" s="36">
        <f>SUMIFS(СВЦЭМ!$C$39:$C$758,СВЦЭМ!$A$39:$A$758,$A143,СВЦЭМ!$B$39:$B$758,V$119)+'СЕТ СН'!$I$12+СВЦЭМ!$D$10+'СЕТ СН'!$I$6-'СЕТ СН'!$I$22</f>
        <v>2259.1447065000002</v>
      </c>
      <c r="W143" s="36">
        <f>SUMIFS(СВЦЭМ!$C$39:$C$758,СВЦЭМ!$A$39:$A$758,$A143,СВЦЭМ!$B$39:$B$758,W$119)+'СЕТ СН'!$I$12+СВЦЭМ!$D$10+'СЕТ СН'!$I$6-'СЕТ СН'!$I$22</f>
        <v>2290.3182780900001</v>
      </c>
      <c r="X143" s="36">
        <f>SUMIFS(СВЦЭМ!$C$39:$C$758,СВЦЭМ!$A$39:$A$758,$A143,СВЦЭМ!$B$39:$B$758,X$119)+'СЕТ СН'!$I$12+СВЦЭМ!$D$10+'СЕТ СН'!$I$6-'СЕТ СН'!$I$22</f>
        <v>2359.39770714</v>
      </c>
      <c r="Y143" s="36">
        <f>SUMIFS(СВЦЭМ!$C$39:$C$758,СВЦЭМ!$A$39:$A$758,$A143,СВЦЭМ!$B$39:$B$758,Y$119)+'СЕТ СН'!$I$12+СВЦЭМ!$D$10+'СЕТ СН'!$I$6-'СЕТ СН'!$I$22</f>
        <v>2398.00467901</v>
      </c>
    </row>
    <row r="144" spans="1:25" ht="15.75" x14ac:dyDescent="0.2">
      <c r="A144" s="35">
        <f t="shared" si="3"/>
        <v>45407</v>
      </c>
      <c r="B144" s="36">
        <f>SUMIFS(СВЦЭМ!$C$39:$C$758,СВЦЭМ!$A$39:$A$758,$A144,СВЦЭМ!$B$39:$B$758,B$119)+'СЕТ СН'!$I$12+СВЦЭМ!$D$10+'СЕТ СН'!$I$6-'СЕТ СН'!$I$22</f>
        <v>2445.41070541</v>
      </c>
      <c r="C144" s="36">
        <f>SUMIFS(СВЦЭМ!$C$39:$C$758,СВЦЭМ!$A$39:$A$758,$A144,СВЦЭМ!$B$39:$B$758,C$119)+'СЕТ СН'!$I$12+СВЦЭМ!$D$10+'СЕТ СН'!$I$6-'СЕТ СН'!$I$22</f>
        <v>2514.0835889800001</v>
      </c>
      <c r="D144" s="36">
        <f>SUMIFS(СВЦЭМ!$C$39:$C$758,СВЦЭМ!$A$39:$A$758,$A144,СВЦЭМ!$B$39:$B$758,D$119)+'СЕТ СН'!$I$12+СВЦЭМ!$D$10+'СЕТ СН'!$I$6-'СЕТ СН'!$I$22</f>
        <v>2585.1633427100001</v>
      </c>
      <c r="E144" s="36">
        <f>SUMIFS(СВЦЭМ!$C$39:$C$758,СВЦЭМ!$A$39:$A$758,$A144,СВЦЭМ!$B$39:$B$758,E$119)+'СЕТ СН'!$I$12+СВЦЭМ!$D$10+'СЕТ СН'!$I$6-'СЕТ СН'!$I$22</f>
        <v>2593.1609663099998</v>
      </c>
      <c r="F144" s="36">
        <f>SUMIFS(СВЦЭМ!$C$39:$C$758,СВЦЭМ!$A$39:$A$758,$A144,СВЦЭМ!$B$39:$B$758,F$119)+'СЕТ СН'!$I$12+СВЦЭМ!$D$10+'СЕТ СН'!$I$6-'СЕТ СН'!$I$22</f>
        <v>2588.80340389</v>
      </c>
      <c r="G144" s="36">
        <f>SUMIFS(СВЦЭМ!$C$39:$C$758,СВЦЭМ!$A$39:$A$758,$A144,СВЦЭМ!$B$39:$B$758,G$119)+'СЕТ СН'!$I$12+СВЦЭМ!$D$10+'СЕТ СН'!$I$6-'СЕТ СН'!$I$22</f>
        <v>2590.12960178</v>
      </c>
      <c r="H144" s="36">
        <f>SUMIFS(СВЦЭМ!$C$39:$C$758,СВЦЭМ!$A$39:$A$758,$A144,СВЦЭМ!$B$39:$B$758,H$119)+'СЕТ СН'!$I$12+СВЦЭМ!$D$10+'СЕТ СН'!$I$6-'СЕТ СН'!$I$22</f>
        <v>2456.9506432500002</v>
      </c>
      <c r="I144" s="36">
        <f>SUMIFS(СВЦЭМ!$C$39:$C$758,СВЦЭМ!$A$39:$A$758,$A144,СВЦЭМ!$B$39:$B$758,I$119)+'СЕТ СН'!$I$12+СВЦЭМ!$D$10+'СЕТ СН'!$I$6-'СЕТ СН'!$I$22</f>
        <v>2436.6102674200001</v>
      </c>
      <c r="J144" s="36">
        <f>SUMIFS(СВЦЭМ!$C$39:$C$758,СВЦЭМ!$A$39:$A$758,$A144,СВЦЭМ!$B$39:$B$758,J$119)+'СЕТ СН'!$I$12+СВЦЭМ!$D$10+'СЕТ СН'!$I$6-'СЕТ СН'!$I$22</f>
        <v>2406.8641031900002</v>
      </c>
      <c r="K144" s="36">
        <f>SUMIFS(СВЦЭМ!$C$39:$C$758,СВЦЭМ!$A$39:$A$758,$A144,СВЦЭМ!$B$39:$B$758,K$119)+'СЕТ СН'!$I$12+СВЦЭМ!$D$10+'СЕТ СН'!$I$6-'СЕТ СН'!$I$22</f>
        <v>2411.0027971899999</v>
      </c>
      <c r="L144" s="36">
        <f>SUMIFS(СВЦЭМ!$C$39:$C$758,СВЦЭМ!$A$39:$A$758,$A144,СВЦЭМ!$B$39:$B$758,L$119)+'СЕТ СН'!$I$12+СВЦЭМ!$D$10+'СЕТ СН'!$I$6-'СЕТ СН'!$I$22</f>
        <v>2417.6941320000001</v>
      </c>
      <c r="M144" s="36">
        <f>SUMIFS(СВЦЭМ!$C$39:$C$758,СВЦЭМ!$A$39:$A$758,$A144,СВЦЭМ!$B$39:$B$758,M$119)+'СЕТ СН'!$I$12+СВЦЭМ!$D$10+'СЕТ СН'!$I$6-'СЕТ СН'!$I$22</f>
        <v>2410.3984048399998</v>
      </c>
      <c r="N144" s="36">
        <f>SUMIFS(СВЦЭМ!$C$39:$C$758,СВЦЭМ!$A$39:$A$758,$A144,СВЦЭМ!$B$39:$B$758,N$119)+'СЕТ СН'!$I$12+СВЦЭМ!$D$10+'СЕТ СН'!$I$6-'СЕТ СН'!$I$22</f>
        <v>2404.70796006</v>
      </c>
      <c r="O144" s="36">
        <f>SUMIFS(СВЦЭМ!$C$39:$C$758,СВЦЭМ!$A$39:$A$758,$A144,СВЦЭМ!$B$39:$B$758,O$119)+'СЕТ СН'!$I$12+СВЦЭМ!$D$10+'СЕТ СН'!$I$6-'СЕТ СН'!$I$22</f>
        <v>2450.0024291500004</v>
      </c>
      <c r="P144" s="36">
        <f>SUMIFS(СВЦЭМ!$C$39:$C$758,СВЦЭМ!$A$39:$A$758,$A144,СВЦЭМ!$B$39:$B$758,P$119)+'СЕТ СН'!$I$12+СВЦЭМ!$D$10+'СЕТ СН'!$I$6-'СЕТ СН'!$I$22</f>
        <v>2451.4114827399999</v>
      </c>
      <c r="Q144" s="36">
        <f>SUMIFS(СВЦЭМ!$C$39:$C$758,СВЦЭМ!$A$39:$A$758,$A144,СВЦЭМ!$B$39:$B$758,Q$119)+'СЕТ СН'!$I$12+СВЦЭМ!$D$10+'СЕТ СН'!$I$6-'СЕТ СН'!$I$22</f>
        <v>2479.5964059899998</v>
      </c>
      <c r="R144" s="36">
        <f>SUMIFS(СВЦЭМ!$C$39:$C$758,СВЦЭМ!$A$39:$A$758,$A144,СВЦЭМ!$B$39:$B$758,R$119)+'СЕТ СН'!$I$12+СВЦЭМ!$D$10+'СЕТ СН'!$I$6-'СЕТ СН'!$I$22</f>
        <v>2482.1561499899999</v>
      </c>
      <c r="S144" s="36">
        <f>SUMIFS(СВЦЭМ!$C$39:$C$758,СВЦЭМ!$A$39:$A$758,$A144,СВЦЭМ!$B$39:$B$758,S$119)+'СЕТ СН'!$I$12+СВЦЭМ!$D$10+'СЕТ СН'!$I$6-'СЕТ СН'!$I$22</f>
        <v>2459.2079268900002</v>
      </c>
      <c r="T144" s="36">
        <f>SUMIFS(СВЦЭМ!$C$39:$C$758,СВЦЭМ!$A$39:$A$758,$A144,СВЦЭМ!$B$39:$B$758,T$119)+'СЕТ СН'!$I$12+СВЦЭМ!$D$10+'СЕТ СН'!$I$6-'СЕТ СН'!$I$22</f>
        <v>2402.3976473000002</v>
      </c>
      <c r="U144" s="36">
        <f>SUMIFS(СВЦЭМ!$C$39:$C$758,СВЦЭМ!$A$39:$A$758,$A144,СВЦЭМ!$B$39:$B$758,U$119)+'СЕТ СН'!$I$12+СВЦЭМ!$D$10+'СЕТ СН'!$I$6-'СЕТ СН'!$I$22</f>
        <v>2363.27086839</v>
      </c>
      <c r="V144" s="36">
        <f>SUMIFS(СВЦЭМ!$C$39:$C$758,СВЦЭМ!$A$39:$A$758,$A144,СВЦЭМ!$B$39:$B$758,V$119)+'СЕТ СН'!$I$12+СВЦЭМ!$D$10+'СЕТ СН'!$I$6-'СЕТ СН'!$I$22</f>
        <v>2340.0851772599999</v>
      </c>
      <c r="W144" s="36">
        <f>SUMIFS(СВЦЭМ!$C$39:$C$758,СВЦЭМ!$A$39:$A$758,$A144,СВЦЭМ!$B$39:$B$758,W$119)+'СЕТ СН'!$I$12+СВЦЭМ!$D$10+'СЕТ СН'!$I$6-'СЕТ СН'!$I$22</f>
        <v>2367.8001973800001</v>
      </c>
      <c r="X144" s="36">
        <f>SUMIFS(СВЦЭМ!$C$39:$C$758,СВЦЭМ!$A$39:$A$758,$A144,СВЦЭМ!$B$39:$B$758,X$119)+'СЕТ СН'!$I$12+СВЦЭМ!$D$10+'СЕТ СН'!$I$6-'СЕТ СН'!$I$22</f>
        <v>2424.8725672400001</v>
      </c>
      <c r="Y144" s="36">
        <f>SUMIFS(СВЦЭМ!$C$39:$C$758,СВЦЭМ!$A$39:$A$758,$A144,СВЦЭМ!$B$39:$B$758,Y$119)+'СЕТ СН'!$I$12+СВЦЭМ!$D$10+'СЕТ СН'!$I$6-'СЕТ СН'!$I$22</f>
        <v>2464.57619548</v>
      </c>
    </row>
    <row r="145" spans="1:26" ht="15.75" x14ac:dyDescent="0.2">
      <c r="A145" s="35">
        <f t="shared" si="3"/>
        <v>45408</v>
      </c>
      <c r="B145" s="36">
        <f>SUMIFS(СВЦЭМ!$C$39:$C$758,СВЦЭМ!$A$39:$A$758,$A145,СВЦЭМ!$B$39:$B$758,B$119)+'СЕТ СН'!$I$12+СВЦЭМ!$D$10+'СЕТ СН'!$I$6-'СЕТ СН'!$I$22</f>
        <v>2472.8807456100003</v>
      </c>
      <c r="C145" s="36">
        <f>SUMIFS(СВЦЭМ!$C$39:$C$758,СВЦЭМ!$A$39:$A$758,$A145,СВЦЭМ!$B$39:$B$758,C$119)+'СЕТ СН'!$I$12+СВЦЭМ!$D$10+'СЕТ СН'!$I$6-'СЕТ СН'!$I$22</f>
        <v>2527.75905964</v>
      </c>
      <c r="D145" s="36">
        <f>SUMIFS(СВЦЭМ!$C$39:$C$758,СВЦЭМ!$A$39:$A$758,$A145,СВЦЭМ!$B$39:$B$758,D$119)+'СЕТ СН'!$I$12+СВЦЭМ!$D$10+'СЕТ СН'!$I$6-'СЕТ СН'!$I$22</f>
        <v>2591.2601452200001</v>
      </c>
      <c r="E145" s="36">
        <f>SUMIFS(СВЦЭМ!$C$39:$C$758,СВЦЭМ!$A$39:$A$758,$A145,СВЦЭМ!$B$39:$B$758,E$119)+'СЕТ СН'!$I$12+СВЦЭМ!$D$10+'СЕТ СН'!$I$6-'СЕТ СН'!$I$22</f>
        <v>2613.6702449899994</v>
      </c>
      <c r="F145" s="36">
        <f>SUMIFS(СВЦЭМ!$C$39:$C$758,СВЦЭМ!$A$39:$A$758,$A145,СВЦЭМ!$B$39:$B$758,F$119)+'СЕТ СН'!$I$12+СВЦЭМ!$D$10+'СЕТ СН'!$I$6-'СЕТ СН'!$I$22</f>
        <v>2609.56415715</v>
      </c>
      <c r="G145" s="36">
        <f>SUMIFS(СВЦЭМ!$C$39:$C$758,СВЦЭМ!$A$39:$A$758,$A145,СВЦЭМ!$B$39:$B$758,G$119)+'СЕТ СН'!$I$12+СВЦЭМ!$D$10+'СЕТ СН'!$I$6-'СЕТ СН'!$I$22</f>
        <v>2588.03745944</v>
      </c>
      <c r="H145" s="36">
        <f>SUMIFS(СВЦЭМ!$C$39:$C$758,СВЦЭМ!$A$39:$A$758,$A145,СВЦЭМ!$B$39:$B$758,H$119)+'СЕТ СН'!$I$12+СВЦЭМ!$D$10+'СЕТ СН'!$I$6-'СЕТ СН'!$I$22</f>
        <v>2520.0156728800002</v>
      </c>
      <c r="I145" s="36">
        <f>SUMIFS(СВЦЭМ!$C$39:$C$758,СВЦЭМ!$A$39:$A$758,$A145,СВЦЭМ!$B$39:$B$758,I$119)+'СЕТ СН'!$I$12+СВЦЭМ!$D$10+'СЕТ СН'!$I$6-'СЕТ СН'!$I$22</f>
        <v>2451.2432597100001</v>
      </c>
      <c r="J145" s="36">
        <f>SUMIFS(СВЦЭМ!$C$39:$C$758,СВЦЭМ!$A$39:$A$758,$A145,СВЦЭМ!$B$39:$B$758,J$119)+'СЕТ СН'!$I$12+СВЦЭМ!$D$10+'СЕТ СН'!$I$6-'СЕТ СН'!$I$22</f>
        <v>2406.6262812499999</v>
      </c>
      <c r="K145" s="36">
        <f>SUMIFS(СВЦЭМ!$C$39:$C$758,СВЦЭМ!$A$39:$A$758,$A145,СВЦЭМ!$B$39:$B$758,K$119)+'СЕТ СН'!$I$12+СВЦЭМ!$D$10+'СЕТ СН'!$I$6-'СЕТ СН'!$I$22</f>
        <v>2399.9286199200001</v>
      </c>
      <c r="L145" s="36">
        <f>SUMIFS(СВЦЭМ!$C$39:$C$758,СВЦЭМ!$A$39:$A$758,$A145,СВЦЭМ!$B$39:$B$758,L$119)+'СЕТ СН'!$I$12+СВЦЭМ!$D$10+'СЕТ СН'!$I$6-'СЕТ СН'!$I$22</f>
        <v>2381.3338249600001</v>
      </c>
      <c r="M145" s="36">
        <f>SUMIFS(СВЦЭМ!$C$39:$C$758,СВЦЭМ!$A$39:$A$758,$A145,СВЦЭМ!$B$39:$B$758,M$119)+'СЕТ СН'!$I$12+СВЦЭМ!$D$10+'СЕТ СН'!$I$6-'СЕТ СН'!$I$22</f>
        <v>2390.0872533900001</v>
      </c>
      <c r="N145" s="36">
        <f>SUMIFS(СВЦЭМ!$C$39:$C$758,СВЦЭМ!$A$39:$A$758,$A145,СВЦЭМ!$B$39:$B$758,N$119)+'СЕТ СН'!$I$12+СВЦЭМ!$D$10+'СЕТ СН'!$I$6-'СЕТ СН'!$I$22</f>
        <v>2394.9039580200001</v>
      </c>
      <c r="O145" s="36">
        <f>SUMIFS(СВЦЭМ!$C$39:$C$758,СВЦЭМ!$A$39:$A$758,$A145,СВЦЭМ!$B$39:$B$758,O$119)+'СЕТ СН'!$I$12+СВЦЭМ!$D$10+'СЕТ СН'!$I$6-'СЕТ СН'!$I$22</f>
        <v>2393.1509187500001</v>
      </c>
      <c r="P145" s="36">
        <f>SUMIFS(СВЦЭМ!$C$39:$C$758,СВЦЭМ!$A$39:$A$758,$A145,СВЦЭМ!$B$39:$B$758,P$119)+'СЕТ СН'!$I$12+СВЦЭМ!$D$10+'СЕТ СН'!$I$6-'СЕТ СН'!$I$22</f>
        <v>2360.6905480599999</v>
      </c>
      <c r="Q145" s="36">
        <f>SUMIFS(СВЦЭМ!$C$39:$C$758,СВЦЭМ!$A$39:$A$758,$A145,СВЦЭМ!$B$39:$B$758,Q$119)+'СЕТ СН'!$I$12+СВЦЭМ!$D$10+'СЕТ СН'!$I$6-'СЕТ СН'!$I$22</f>
        <v>2386.40230901</v>
      </c>
      <c r="R145" s="36">
        <f>SUMIFS(СВЦЭМ!$C$39:$C$758,СВЦЭМ!$A$39:$A$758,$A145,СВЦЭМ!$B$39:$B$758,R$119)+'СЕТ СН'!$I$12+СВЦЭМ!$D$10+'СЕТ СН'!$I$6-'СЕТ СН'!$I$22</f>
        <v>2422.6253215400002</v>
      </c>
      <c r="S145" s="36">
        <f>SUMIFS(СВЦЭМ!$C$39:$C$758,СВЦЭМ!$A$39:$A$758,$A145,СВЦЭМ!$B$39:$B$758,S$119)+'СЕТ СН'!$I$12+СВЦЭМ!$D$10+'СЕТ СН'!$I$6-'СЕТ СН'!$I$22</f>
        <v>2420.8017612399999</v>
      </c>
      <c r="T145" s="36">
        <f>SUMIFS(СВЦЭМ!$C$39:$C$758,СВЦЭМ!$A$39:$A$758,$A145,СВЦЭМ!$B$39:$B$758,T$119)+'СЕТ СН'!$I$12+СВЦЭМ!$D$10+'СЕТ СН'!$I$6-'СЕТ СН'!$I$22</f>
        <v>2387.2392915</v>
      </c>
      <c r="U145" s="36">
        <f>SUMIFS(СВЦЭМ!$C$39:$C$758,СВЦЭМ!$A$39:$A$758,$A145,СВЦЭМ!$B$39:$B$758,U$119)+'СЕТ СН'!$I$12+СВЦЭМ!$D$10+'СЕТ СН'!$I$6-'СЕТ СН'!$I$22</f>
        <v>2384.7292548699997</v>
      </c>
      <c r="V145" s="36">
        <f>SUMIFS(СВЦЭМ!$C$39:$C$758,СВЦЭМ!$A$39:$A$758,$A145,СВЦЭМ!$B$39:$B$758,V$119)+'СЕТ СН'!$I$12+СВЦЭМ!$D$10+'СЕТ СН'!$I$6-'СЕТ СН'!$I$22</f>
        <v>2354.2402965600004</v>
      </c>
      <c r="W145" s="36">
        <f>SUMIFS(СВЦЭМ!$C$39:$C$758,СВЦЭМ!$A$39:$A$758,$A145,СВЦЭМ!$B$39:$B$758,W$119)+'СЕТ СН'!$I$12+СВЦЭМ!$D$10+'СЕТ СН'!$I$6-'СЕТ СН'!$I$22</f>
        <v>2345.1583232100002</v>
      </c>
      <c r="X145" s="36">
        <f>SUMIFS(СВЦЭМ!$C$39:$C$758,СВЦЭМ!$A$39:$A$758,$A145,СВЦЭМ!$B$39:$B$758,X$119)+'СЕТ СН'!$I$12+СВЦЭМ!$D$10+'СЕТ СН'!$I$6-'СЕТ СН'!$I$22</f>
        <v>2353.91466928</v>
      </c>
      <c r="Y145" s="36">
        <f>SUMIFS(СВЦЭМ!$C$39:$C$758,СВЦЭМ!$A$39:$A$758,$A145,СВЦЭМ!$B$39:$B$758,Y$119)+'СЕТ СН'!$I$12+СВЦЭМ!$D$10+'СЕТ СН'!$I$6-'СЕТ СН'!$I$22</f>
        <v>2412.8464264900003</v>
      </c>
    </row>
    <row r="146" spans="1:26" ht="15.75" x14ac:dyDescent="0.2">
      <c r="A146" s="35">
        <f t="shared" si="3"/>
        <v>45409</v>
      </c>
      <c r="B146" s="36">
        <f>SUMIFS(СВЦЭМ!$C$39:$C$758,СВЦЭМ!$A$39:$A$758,$A146,СВЦЭМ!$B$39:$B$758,B$119)+'СЕТ СН'!$I$12+СВЦЭМ!$D$10+'СЕТ СН'!$I$6-'СЕТ СН'!$I$22</f>
        <v>2512.2162293199999</v>
      </c>
      <c r="C146" s="36">
        <f>SUMIFS(СВЦЭМ!$C$39:$C$758,СВЦЭМ!$A$39:$A$758,$A146,СВЦЭМ!$B$39:$B$758,C$119)+'СЕТ СН'!$I$12+СВЦЭМ!$D$10+'СЕТ СН'!$I$6-'СЕТ СН'!$I$22</f>
        <v>2621.6338821299996</v>
      </c>
      <c r="D146" s="36">
        <f>SUMIFS(СВЦЭМ!$C$39:$C$758,СВЦЭМ!$A$39:$A$758,$A146,СВЦЭМ!$B$39:$B$758,D$119)+'СЕТ СН'!$I$12+СВЦЭМ!$D$10+'СЕТ СН'!$I$6-'СЕТ СН'!$I$22</f>
        <v>2614.4922773499993</v>
      </c>
      <c r="E146" s="36">
        <f>SUMIFS(СВЦЭМ!$C$39:$C$758,СВЦЭМ!$A$39:$A$758,$A146,СВЦЭМ!$B$39:$B$758,E$119)+'СЕТ СН'!$I$12+СВЦЭМ!$D$10+'СЕТ СН'!$I$6-'СЕТ СН'!$I$22</f>
        <v>2613.4979645399999</v>
      </c>
      <c r="F146" s="36">
        <f>SUMIFS(СВЦЭМ!$C$39:$C$758,СВЦЭМ!$A$39:$A$758,$A146,СВЦЭМ!$B$39:$B$758,F$119)+'СЕТ СН'!$I$12+СВЦЭМ!$D$10+'СЕТ СН'!$I$6-'СЕТ СН'!$I$22</f>
        <v>2622.3981932699999</v>
      </c>
      <c r="G146" s="36">
        <f>SUMIFS(СВЦЭМ!$C$39:$C$758,СВЦЭМ!$A$39:$A$758,$A146,СВЦЭМ!$B$39:$B$758,G$119)+'СЕТ СН'!$I$12+СВЦЭМ!$D$10+'СЕТ СН'!$I$6-'СЕТ СН'!$I$22</f>
        <v>2623.9896288499995</v>
      </c>
      <c r="H146" s="36">
        <f>SUMIFS(СВЦЭМ!$C$39:$C$758,СВЦЭМ!$A$39:$A$758,$A146,СВЦЭМ!$B$39:$B$758,H$119)+'СЕТ СН'!$I$12+СВЦЭМ!$D$10+'СЕТ СН'!$I$6-'СЕТ СН'!$I$22</f>
        <v>2550.2349400900002</v>
      </c>
      <c r="I146" s="36">
        <f>SUMIFS(СВЦЭМ!$C$39:$C$758,СВЦЭМ!$A$39:$A$758,$A146,СВЦЭМ!$B$39:$B$758,I$119)+'СЕТ СН'!$I$12+СВЦЭМ!$D$10+'СЕТ СН'!$I$6-'СЕТ СН'!$I$22</f>
        <v>2536.85104654</v>
      </c>
      <c r="J146" s="36">
        <f>SUMIFS(СВЦЭМ!$C$39:$C$758,СВЦЭМ!$A$39:$A$758,$A146,СВЦЭМ!$B$39:$B$758,J$119)+'СЕТ СН'!$I$12+СВЦЭМ!$D$10+'СЕТ СН'!$I$6-'СЕТ СН'!$I$22</f>
        <v>2457.9900041600004</v>
      </c>
      <c r="K146" s="36">
        <f>SUMIFS(СВЦЭМ!$C$39:$C$758,СВЦЭМ!$A$39:$A$758,$A146,СВЦЭМ!$B$39:$B$758,K$119)+'СЕТ СН'!$I$12+СВЦЭМ!$D$10+'СЕТ СН'!$I$6-'СЕТ СН'!$I$22</f>
        <v>2462.1060010900001</v>
      </c>
      <c r="L146" s="36">
        <f>SUMIFS(СВЦЭМ!$C$39:$C$758,СВЦЭМ!$A$39:$A$758,$A146,СВЦЭМ!$B$39:$B$758,L$119)+'СЕТ СН'!$I$12+СВЦЭМ!$D$10+'СЕТ СН'!$I$6-'СЕТ СН'!$I$22</f>
        <v>2401.4407861999998</v>
      </c>
      <c r="M146" s="36">
        <f>SUMIFS(СВЦЭМ!$C$39:$C$758,СВЦЭМ!$A$39:$A$758,$A146,СВЦЭМ!$B$39:$B$758,M$119)+'СЕТ СН'!$I$12+СВЦЭМ!$D$10+'СЕТ СН'!$I$6-'СЕТ СН'!$I$22</f>
        <v>2430.32700273</v>
      </c>
      <c r="N146" s="36">
        <f>SUMIFS(СВЦЭМ!$C$39:$C$758,СВЦЭМ!$A$39:$A$758,$A146,СВЦЭМ!$B$39:$B$758,N$119)+'СЕТ СН'!$I$12+СВЦЭМ!$D$10+'СЕТ СН'!$I$6-'СЕТ СН'!$I$22</f>
        <v>2424.9719436699997</v>
      </c>
      <c r="O146" s="36">
        <f>SUMIFS(СВЦЭМ!$C$39:$C$758,СВЦЭМ!$A$39:$A$758,$A146,СВЦЭМ!$B$39:$B$758,O$119)+'СЕТ СН'!$I$12+СВЦЭМ!$D$10+'СЕТ СН'!$I$6-'СЕТ СН'!$I$22</f>
        <v>2442.1273318600001</v>
      </c>
      <c r="P146" s="36">
        <f>SUMIFS(СВЦЭМ!$C$39:$C$758,СВЦЭМ!$A$39:$A$758,$A146,СВЦЭМ!$B$39:$B$758,P$119)+'СЕТ СН'!$I$12+СВЦЭМ!$D$10+'СЕТ СН'!$I$6-'СЕТ СН'!$I$22</f>
        <v>2456.35671654</v>
      </c>
      <c r="Q146" s="36">
        <f>SUMIFS(СВЦЭМ!$C$39:$C$758,СВЦЭМ!$A$39:$A$758,$A146,СВЦЭМ!$B$39:$B$758,Q$119)+'СЕТ СН'!$I$12+СВЦЭМ!$D$10+'СЕТ СН'!$I$6-'СЕТ СН'!$I$22</f>
        <v>2472.3693788800001</v>
      </c>
      <c r="R146" s="36">
        <f>SUMIFS(СВЦЭМ!$C$39:$C$758,СВЦЭМ!$A$39:$A$758,$A146,СВЦЭМ!$B$39:$B$758,R$119)+'СЕТ СН'!$I$12+СВЦЭМ!$D$10+'СЕТ СН'!$I$6-'СЕТ СН'!$I$22</f>
        <v>2479.68223631</v>
      </c>
      <c r="S146" s="36">
        <f>SUMIFS(СВЦЭМ!$C$39:$C$758,СВЦЭМ!$A$39:$A$758,$A146,СВЦЭМ!$B$39:$B$758,S$119)+'СЕТ СН'!$I$12+СВЦЭМ!$D$10+'СЕТ СН'!$I$6-'СЕТ СН'!$I$22</f>
        <v>2443.5971549300002</v>
      </c>
      <c r="T146" s="36">
        <f>SUMIFS(СВЦЭМ!$C$39:$C$758,СВЦЭМ!$A$39:$A$758,$A146,СВЦЭМ!$B$39:$B$758,T$119)+'СЕТ СН'!$I$12+СВЦЭМ!$D$10+'СЕТ СН'!$I$6-'СЕТ СН'!$I$22</f>
        <v>2465.3752235500001</v>
      </c>
      <c r="U146" s="36">
        <f>SUMIFS(СВЦЭМ!$C$39:$C$758,СВЦЭМ!$A$39:$A$758,$A146,СВЦЭМ!$B$39:$B$758,U$119)+'СЕТ СН'!$I$12+СВЦЭМ!$D$10+'СЕТ СН'!$I$6-'СЕТ СН'!$I$22</f>
        <v>2385.1071475600002</v>
      </c>
      <c r="V146" s="36">
        <f>SUMIFS(СВЦЭМ!$C$39:$C$758,СВЦЭМ!$A$39:$A$758,$A146,СВЦЭМ!$B$39:$B$758,V$119)+'СЕТ СН'!$I$12+СВЦЭМ!$D$10+'СЕТ СН'!$I$6-'СЕТ СН'!$I$22</f>
        <v>2423.2904545900001</v>
      </c>
      <c r="W146" s="36">
        <f>SUMIFS(СВЦЭМ!$C$39:$C$758,СВЦЭМ!$A$39:$A$758,$A146,СВЦЭМ!$B$39:$B$758,W$119)+'СЕТ СН'!$I$12+СВЦЭМ!$D$10+'СЕТ СН'!$I$6-'СЕТ СН'!$I$22</f>
        <v>2419.8463099000001</v>
      </c>
      <c r="X146" s="36">
        <f>SUMIFS(СВЦЭМ!$C$39:$C$758,СВЦЭМ!$A$39:$A$758,$A146,СВЦЭМ!$B$39:$B$758,X$119)+'СЕТ СН'!$I$12+СВЦЭМ!$D$10+'СЕТ СН'!$I$6-'СЕТ СН'!$I$22</f>
        <v>2513.14023739</v>
      </c>
      <c r="Y146" s="36">
        <f>SUMIFS(СВЦЭМ!$C$39:$C$758,СВЦЭМ!$A$39:$A$758,$A146,СВЦЭМ!$B$39:$B$758,Y$119)+'СЕТ СН'!$I$12+СВЦЭМ!$D$10+'СЕТ СН'!$I$6-'СЕТ СН'!$I$22</f>
        <v>2602.0502873400001</v>
      </c>
    </row>
    <row r="147" spans="1:26" ht="15.75" x14ac:dyDescent="0.2">
      <c r="A147" s="35">
        <f t="shared" si="3"/>
        <v>45410</v>
      </c>
      <c r="B147" s="36">
        <f>SUMIFS(СВЦЭМ!$C$39:$C$758,СВЦЭМ!$A$39:$A$758,$A147,СВЦЭМ!$B$39:$B$758,B$119)+'СЕТ СН'!$I$12+СВЦЭМ!$D$10+'СЕТ СН'!$I$6-'СЕТ СН'!$I$22</f>
        <v>2648.9947717099994</v>
      </c>
      <c r="C147" s="36">
        <f>SUMIFS(СВЦЭМ!$C$39:$C$758,СВЦЭМ!$A$39:$A$758,$A147,СВЦЭМ!$B$39:$B$758,C$119)+'СЕТ СН'!$I$12+СВЦЭМ!$D$10+'СЕТ СН'!$I$6-'СЕТ СН'!$I$22</f>
        <v>2450.6307065999999</v>
      </c>
      <c r="D147" s="36">
        <f>SUMIFS(СВЦЭМ!$C$39:$C$758,СВЦЭМ!$A$39:$A$758,$A147,СВЦЭМ!$B$39:$B$758,D$119)+'СЕТ СН'!$I$12+СВЦЭМ!$D$10+'СЕТ СН'!$I$6-'СЕТ СН'!$I$22</f>
        <v>2484.6411753299999</v>
      </c>
      <c r="E147" s="36">
        <f>SUMIFS(СВЦЭМ!$C$39:$C$758,СВЦЭМ!$A$39:$A$758,$A147,СВЦЭМ!$B$39:$B$758,E$119)+'СЕТ СН'!$I$12+СВЦЭМ!$D$10+'СЕТ СН'!$I$6-'СЕТ СН'!$I$22</f>
        <v>2498.6210283600003</v>
      </c>
      <c r="F147" s="36">
        <f>SUMIFS(СВЦЭМ!$C$39:$C$758,СВЦЭМ!$A$39:$A$758,$A147,СВЦЭМ!$B$39:$B$758,F$119)+'СЕТ СН'!$I$12+СВЦЭМ!$D$10+'СЕТ СН'!$I$6-'СЕТ СН'!$I$22</f>
        <v>2520.7348744400001</v>
      </c>
      <c r="G147" s="36">
        <f>SUMIFS(СВЦЭМ!$C$39:$C$758,СВЦЭМ!$A$39:$A$758,$A147,СВЦЭМ!$B$39:$B$758,G$119)+'СЕТ СН'!$I$12+СВЦЭМ!$D$10+'СЕТ СН'!$I$6-'СЕТ СН'!$I$22</f>
        <v>2506.3541792800002</v>
      </c>
      <c r="H147" s="36">
        <f>SUMIFS(СВЦЭМ!$C$39:$C$758,СВЦЭМ!$A$39:$A$758,$A147,СВЦЭМ!$B$39:$B$758,H$119)+'СЕТ СН'!$I$12+СВЦЭМ!$D$10+'СЕТ СН'!$I$6-'СЕТ СН'!$I$22</f>
        <v>2610.5275790300002</v>
      </c>
      <c r="I147" s="36">
        <f>SUMIFS(СВЦЭМ!$C$39:$C$758,СВЦЭМ!$A$39:$A$758,$A147,СВЦЭМ!$B$39:$B$758,I$119)+'СЕТ СН'!$I$12+СВЦЭМ!$D$10+'СЕТ СН'!$I$6-'СЕТ СН'!$I$22</f>
        <v>2545.16906939</v>
      </c>
      <c r="J147" s="36">
        <f>SUMIFS(СВЦЭМ!$C$39:$C$758,СВЦЭМ!$A$39:$A$758,$A147,СВЦЭМ!$B$39:$B$758,J$119)+'СЕТ СН'!$I$12+СВЦЭМ!$D$10+'СЕТ СН'!$I$6-'СЕТ СН'!$I$22</f>
        <v>2414.2609283900001</v>
      </c>
      <c r="K147" s="36">
        <f>SUMIFS(СВЦЭМ!$C$39:$C$758,СВЦЭМ!$A$39:$A$758,$A147,СВЦЭМ!$B$39:$B$758,K$119)+'СЕТ СН'!$I$12+СВЦЭМ!$D$10+'СЕТ СН'!$I$6-'СЕТ СН'!$I$22</f>
        <v>2360.8450083799999</v>
      </c>
      <c r="L147" s="36">
        <f>SUMIFS(СВЦЭМ!$C$39:$C$758,СВЦЭМ!$A$39:$A$758,$A147,СВЦЭМ!$B$39:$B$758,L$119)+'СЕТ СН'!$I$12+СВЦЭМ!$D$10+'СЕТ СН'!$I$6-'СЕТ СН'!$I$22</f>
        <v>2348.3354436899999</v>
      </c>
      <c r="M147" s="36">
        <f>SUMIFS(СВЦЭМ!$C$39:$C$758,СВЦЭМ!$A$39:$A$758,$A147,СВЦЭМ!$B$39:$B$758,M$119)+'СЕТ СН'!$I$12+СВЦЭМ!$D$10+'СЕТ СН'!$I$6-'СЕТ СН'!$I$22</f>
        <v>2385.0841495300001</v>
      </c>
      <c r="N147" s="36">
        <f>SUMIFS(СВЦЭМ!$C$39:$C$758,СВЦЭМ!$A$39:$A$758,$A147,СВЦЭМ!$B$39:$B$758,N$119)+'СЕТ СН'!$I$12+СВЦЭМ!$D$10+'СЕТ СН'!$I$6-'СЕТ СН'!$I$22</f>
        <v>2389.6619471000004</v>
      </c>
      <c r="O147" s="36">
        <f>SUMIFS(СВЦЭМ!$C$39:$C$758,СВЦЭМ!$A$39:$A$758,$A147,СВЦЭМ!$B$39:$B$758,O$119)+'СЕТ СН'!$I$12+СВЦЭМ!$D$10+'СЕТ СН'!$I$6-'СЕТ СН'!$I$22</f>
        <v>2415.2638580500002</v>
      </c>
      <c r="P147" s="36">
        <f>SUMIFS(СВЦЭМ!$C$39:$C$758,СВЦЭМ!$A$39:$A$758,$A147,СВЦЭМ!$B$39:$B$758,P$119)+'СЕТ СН'!$I$12+СВЦЭМ!$D$10+'СЕТ СН'!$I$6-'СЕТ СН'!$I$22</f>
        <v>2429.6518254600001</v>
      </c>
      <c r="Q147" s="36">
        <f>SUMIFS(СВЦЭМ!$C$39:$C$758,СВЦЭМ!$A$39:$A$758,$A147,СВЦЭМ!$B$39:$B$758,Q$119)+'СЕТ СН'!$I$12+СВЦЭМ!$D$10+'СЕТ СН'!$I$6-'СЕТ СН'!$I$22</f>
        <v>2443.4112851999998</v>
      </c>
      <c r="R147" s="36">
        <f>SUMIFS(СВЦЭМ!$C$39:$C$758,СВЦЭМ!$A$39:$A$758,$A147,СВЦЭМ!$B$39:$B$758,R$119)+'СЕТ СН'!$I$12+СВЦЭМ!$D$10+'СЕТ СН'!$I$6-'СЕТ СН'!$I$22</f>
        <v>2477.3116234400004</v>
      </c>
      <c r="S147" s="36">
        <f>SUMIFS(СВЦЭМ!$C$39:$C$758,СВЦЭМ!$A$39:$A$758,$A147,СВЦЭМ!$B$39:$B$758,S$119)+'СЕТ СН'!$I$12+СВЦЭМ!$D$10+'СЕТ СН'!$I$6-'СЕТ СН'!$I$22</f>
        <v>2461.0650142700001</v>
      </c>
      <c r="T147" s="36">
        <f>SUMIFS(СВЦЭМ!$C$39:$C$758,СВЦЭМ!$A$39:$A$758,$A147,СВЦЭМ!$B$39:$B$758,T$119)+'СЕТ СН'!$I$12+СВЦЭМ!$D$10+'СЕТ СН'!$I$6-'СЕТ СН'!$I$22</f>
        <v>2426.6958883400002</v>
      </c>
      <c r="U147" s="36">
        <f>SUMIFS(СВЦЭМ!$C$39:$C$758,СВЦЭМ!$A$39:$A$758,$A147,СВЦЭМ!$B$39:$B$758,U$119)+'СЕТ СН'!$I$12+СВЦЭМ!$D$10+'СЕТ СН'!$I$6-'СЕТ СН'!$I$22</f>
        <v>2422.25793359</v>
      </c>
      <c r="V147" s="36">
        <f>SUMIFS(СВЦЭМ!$C$39:$C$758,СВЦЭМ!$A$39:$A$758,$A147,СВЦЭМ!$B$39:$B$758,V$119)+'СЕТ СН'!$I$12+СВЦЭМ!$D$10+'СЕТ СН'!$I$6-'СЕТ СН'!$I$22</f>
        <v>2378.4087757900002</v>
      </c>
      <c r="W147" s="36">
        <f>SUMIFS(СВЦЭМ!$C$39:$C$758,СВЦЭМ!$A$39:$A$758,$A147,СВЦЭМ!$B$39:$B$758,W$119)+'СЕТ СН'!$I$12+СВЦЭМ!$D$10+'СЕТ СН'!$I$6-'СЕТ СН'!$I$22</f>
        <v>2356.0761257100003</v>
      </c>
      <c r="X147" s="36">
        <f>SUMIFS(СВЦЭМ!$C$39:$C$758,СВЦЭМ!$A$39:$A$758,$A147,СВЦЭМ!$B$39:$B$758,X$119)+'СЕТ СН'!$I$12+СВЦЭМ!$D$10+'СЕТ СН'!$I$6-'СЕТ СН'!$I$22</f>
        <v>2384.3239036900004</v>
      </c>
      <c r="Y147" s="36">
        <f>SUMIFS(СВЦЭМ!$C$39:$C$758,СВЦЭМ!$A$39:$A$758,$A147,СВЦЭМ!$B$39:$B$758,Y$119)+'СЕТ СН'!$I$12+СВЦЭМ!$D$10+'СЕТ СН'!$I$6-'СЕТ СН'!$I$22</f>
        <v>2458.1574588200001</v>
      </c>
    </row>
    <row r="148" spans="1:26" ht="15.75" x14ac:dyDescent="0.2">
      <c r="A148" s="35">
        <f t="shared" si="3"/>
        <v>45411</v>
      </c>
      <c r="B148" s="36">
        <f>SUMIFS(СВЦЭМ!$C$39:$C$758,СВЦЭМ!$A$39:$A$758,$A148,СВЦЭМ!$B$39:$B$758,B$119)+'СЕТ СН'!$I$12+СВЦЭМ!$D$10+'СЕТ СН'!$I$6-'СЕТ СН'!$I$22</f>
        <v>2334.0984032900001</v>
      </c>
      <c r="C148" s="36">
        <f>SUMIFS(СВЦЭМ!$C$39:$C$758,СВЦЭМ!$A$39:$A$758,$A148,СВЦЭМ!$B$39:$B$758,C$119)+'СЕТ СН'!$I$12+СВЦЭМ!$D$10+'СЕТ СН'!$I$6-'СЕТ СН'!$I$22</f>
        <v>2419.81059319</v>
      </c>
      <c r="D148" s="36">
        <f>SUMIFS(СВЦЭМ!$C$39:$C$758,СВЦЭМ!$A$39:$A$758,$A148,СВЦЭМ!$B$39:$B$758,D$119)+'СЕТ СН'!$I$12+СВЦЭМ!$D$10+'СЕТ СН'!$I$6-'СЕТ СН'!$I$22</f>
        <v>2486.95494732</v>
      </c>
      <c r="E148" s="36">
        <f>SUMIFS(СВЦЭМ!$C$39:$C$758,СВЦЭМ!$A$39:$A$758,$A148,СВЦЭМ!$B$39:$B$758,E$119)+'СЕТ СН'!$I$12+СВЦЭМ!$D$10+'СЕТ СН'!$I$6-'СЕТ СН'!$I$22</f>
        <v>2500.6455197300002</v>
      </c>
      <c r="F148" s="36">
        <f>SUMIFS(СВЦЭМ!$C$39:$C$758,СВЦЭМ!$A$39:$A$758,$A148,СВЦЭМ!$B$39:$B$758,F$119)+'СЕТ СН'!$I$12+СВЦЭМ!$D$10+'СЕТ СН'!$I$6-'СЕТ СН'!$I$22</f>
        <v>2506.4341939200003</v>
      </c>
      <c r="G148" s="36">
        <f>SUMIFS(СВЦЭМ!$C$39:$C$758,СВЦЭМ!$A$39:$A$758,$A148,СВЦЭМ!$B$39:$B$758,G$119)+'СЕТ СН'!$I$12+СВЦЭМ!$D$10+'СЕТ СН'!$I$6-'СЕТ СН'!$I$22</f>
        <v>2485.78796164</v>
      </c>
      <c r="H148" s="36">
        <f>SUMIFS(СВЦЭМ!$C$39:$C$758,СВЦЭМ!$A$39:$A$758,$A148,СВЦЭМ!$B$39:$B$758,H$119)+'СЕТ СН'!$I$12+СВЦЭМ!$D$10+'СЕТ СН'!$I$6-'СЕТ СН'!$I$22</f>
        <v>2474.3239027700001</v>
      </c>
      <c r="I148" s="36">
        <f>SUMIFS(СВЦЭМ!$C$39:$C$758,СВЦЭМ!$A$39:$A$758,$A148,СВЦЭМ!$B$39:$B$758,I$119)+'СЕТ СН'!$I$12+СВЦЭМ!$D$10+'СЕТ СН'!$I$6-'СЕТ СН'!$I$22</f>
        <v>2430.44751451</v>
      </c>
      <c r="J148" s="36">
        <f>SUMIFS(СВЦЭМ!$C$39:$C$758,СВЦЭМ!$A$39:$A$758,$A148,СВЦЭМ!$B$39:$B$758,J$119)+'СЕТ СН'!$I$12+СВЦЭМ!$D$10+'СЕТ СН'!$I$6-'СЕТ СН'!$I$22</f>
        <v>2334.3789750699998</v>
      </c>
      <c r="K148" s="36">
        <f>SUMIFS(СВЦЭМ!$C$39:$C$758,СВЦЭМ!$A$39:$A$758,$A148,СВЦЭМ!$B$39:$B$758,K$119)+'СЕТ СН'!$I$12+СВЦЭМ!$D$10+'СЕТ СН'!$I$6-'СЕТ СН'!$I$22</f>
        <v>2273.3787987100004</v>
      </c>
      <c r="L148" s="36">
        <f>SUMIFS(СВЦЭМ!$C$39:$C$758,СВЦЭМ!$A$39:$A$758,$A148,СВЦЭМ!$B$39:$B$758,L$119)+'СЕТ СН'!$I$12+СВЦЭМ!$D$10+'СЕТ СН'!$I$6-'СЕТ СН'!$I$22</f>
        <v>2228.1963659900002</v>
      </c>
      <c r="M148" s="36">
        <f>SUMIFS(СВЦЭМ!$C$39:$C$758,СВЦЭМ!$A$39:$A$758,$A148,СВЦЭМ!$B$39:$B$758,M$119)+'СЕТ СН'!$I$12+СВЦЭМ!$D$10+'СЕТ СН'!$I$6-'СЕТ СН'!$I$22</f>
        <v>2224.3135617500002</v>
      </c>
      <c r="N148" s="36">
        <f>SUMIFS(СВЦЭМ!$C$39:$C$758,СВЦЭМ!$A$39:$A$758,$A148,СВЦЭМ!$B$39:$B$758,N$119)+'СЕТ СН'!$I$12+СВЦЭМ!$D$10+'СЕТ СН'!$I$6-'СЕТ СН'!$I$22</f>
        <v>2257.2108690200002</v>
      </c>
      <c r="O148" s="36">
        <f>SUMIFS(СВЦЭМ!$C$39:$C$758,СВЦЭМ!$A$39:$A$758,$A148,СВЦЭМ!$B$39:$B$758,O$119)+'СЕТ СН'!$I$12+СВЦЭМ!$D$10+'СЕТ СН'!$I$6-'СЕТ СН'!$I$22</f>
        <v>2265.4206053600001</v>
      </c>
      <c r="P148" s="36">
        <f>SUMIFS(СВЦЭМ!$C$39:$C$758,СВЦЭМ!$A$39:$A$758,$A148,СВЦЭМ!$B$39:$B$758,P$119)+'СЕТ СН'!$I$12+СВЦЭМ!$D$10+'СЕТ СН'!$I$6-'СЕТ СН'!$I$22</f>
        <v>2272.7370547099999</v>
      </c>
      <c r="Q148" s="36">
        <f>SUMIFS(СВЦЭМ!$C$39:$C$758,СВЦЭМ!$A$39:$A$758,$A148,СВЦЭМ!$B$39:$B$758,Q$119)+'СЕТ СН'!$I$12+СВЦЭМ!$D$10+'СЕТ СН'!$I$6-'СЕТ СН'!$I$22</f>
        <v>2299.3942214600002</v>
      </c>
      <c r="R148" s="36">
        <f>SUMIFS(СВЦЭМ!$C$39:$C$758,СВЦЭМ!$A$39:$A$758,$A148,СВЦЭМ!$B$39:$B$758,R$119)+'СЕТ СН'!$I$12+СВЦЭМ!$D$10+'СЕТ СН'!$I$6-'СЕТ СН'!$I$22</f>
        <v>2324.4162772300001</v>
      </c>
      <c r="S148" s="36">
        <f>SUMIFS(СВЦЭМ!$C$39:$C$758,СВЦЭМ!$A$39:$A$758,$A148,СВЦЭМ!$B$39:$B$758,S$119)+'СЕТ СН'!$I$12+СВЦЭМ!$D$10+'СЕТ СН'!$I$6-'СЕТ СН'!$I$22</f>
        <v>2315.2951236899999</v>
      </c>
      <c r="T148" s="36">
        <f>SUMIFS(СВЦЭМ!$C$39:$C$758,СВЦЭМ!$A$39:$A$758,$A148,СВЦЭМ!$B$39:$B$758,T$119)+'СЕТ СН'!$I$12+СВЦЭМ!$D$10+'СЕТ СН'!$I$6-'СЕТ СН'!$I$22</f>
        <v>2295.7419449700001</v>
      </c>
      <c r="U148" s="36">
        <f>SUMIFS(СВЦЭМ!$C$39:$C$758,СВЦЭМ!$A$39:$A$758,$A148,СВЦЭМ!$B$39:$B$758,U$119)+'СЕТ СН'!$I$12+СВЦЭМ!$D$10+'СЕТ СН'!$I$6-'СЕТ СН'!$I$22</f>
        <v>2311.8580517300002</v>
      </c>
      <c r="V148" s="36">
        <f>SUMIFS(СВЦЭМ!$C$39:$C$758,СВЦЭМ!$A$39:$A$758,$A148,СВЦЭМ!$B$39:$B$758,V$119)+'СЕТ СН'!$I$12+СВЦЭМ!$D$10+'СЕТ СН'!$I$6-'СЕТ СН'!$I$22</f>
        <v>2261.1368883800001</v>
      </c>
      <c r="W148" s="36">
        <f>SUMIFS(СВЦЭМ!$C$39:$C$758,СВЦЭМ!$A$39:$A$758,$A148,СВЦЭМ!$B$39:$B$758,W$119)+'СЕТ СН'!$I$12+СВЦЭМ!$D$10+'СЕТ СН'!$I$6-'СЕТ СН'!$I$22</f>
        <v>2246.0837188800001</v>
      </c>
      <c r="X148" s="36">
        <f>SUMIFS(СВЦЭМ!$C$39:$C$758,СВЦЭМ!$A$39:$A$758,$A148,СВЦЭМ!$B$39:$B$758,X$119)+'СЕТ СН'!$I$12+СВЦЭМ!$D$10+'СЕТ СН'!$I$6-'СЕТ СН'!$I$22</f>
        <v>2275.80216475</v>
      </c>
      <c r="Y148" s="36">
        <f>SUMIFS(СВЦЭМ!$C$39:$C$758,СВЦЭМ!$A$39:$A$758,$A148,СВЦЭМ!$B$39:$B$758,Y$119)+'СЕТ СН'!$I$12+СВЦЭМ!$D$10+'СЕТ СН'!$I$6-'СЕТ СН'!$I$22</f>
        <v>2353.7510456099999</v>
      </c>
    </row>
    <row r="149" spans="1:26" ht="15.75" x14ac:dyDescent="0.2">
      <c r="A149" s="35">
        <f t="shared" si="3"/>
        <v>45412</v>
      </c>
      <c r="B149" s="36">
        <f>SUMIFS(СВЦЭМ!$C$39:$C$758,СВЦЭМ!$A$39:$A$758,$A149,СВЦЭМ!$B$39:$B$758,B$119)+'СЕТ СН'!$I$12+СВЦЭМ!$D$10+'СЕТ СН'!$I$6-'СЕТ СН'!$I$22</f>
        <v>2419.94320462</v>
      </c>
      <c r="C149" s="36">
        <f>SUMIFS(СВЦЭМ!$C$39:$C$758,СВЦЭМ!$A$39:$A$758,$A149,СВЦЭМ!$B$39:$B$758,C$119)+'СЕТ СН'!$I$12+СВЦЭМ!$D$10+'СЕТ СН'!$I$6-'СЕТ СН'!$I$22</f>
        <v>2511.9364693300004</v>
      </c>
      <c r="D149" s="36">
        <f>SUMIFS(СВЦЭМ!$C$39:$C$758,СВЦЭМ!$A$39:$A$758,$A149,СВЦЭМ!$B$39:$B$758,D$119)+'СЕТ СН'!$I$12+СВЦЭМ!$D$10+'СЕТ СН'!$I$6-'СЕТ СН'!$I$22</f>
        <v>2561.0985491199999</v>
      </c>
      <c r="E149" s="36">
        <f>SUMIFS(СВЦЭМ!$C$39:$C$758,СВЦЭМ!$A$39:$A$758,$A149,СВЦЭМ!$B$39:$B$758,E$119)+'СЕТ СН'!$I$12+СВЦЭМ!$D$10+'СЕТ СН'!$I$6-'СЕТ СН'!$I$22</f>
        <v>2583.5006367300002</v>
      </c>
      <c r="F149" s="36">
        <f>SUMIFS(СВЦЭМ!$C$39:$C$758,СВЦЭМ!$A$39:$A$758,$A149,СВЦЭМ!$B$39:$B$758,F$119)+'СЕТ СН'!$I$12+СВЦЭМ!$D$10+'СЕТ СН'!$I$6-'СЕТ СН'!$I$22</f>
        <v>2591.7736358800003</v>
      </c>
      <c r="G149" s="36">
        <f>SUMIFS(СВЦЭМ!$C$39:$C$758,СВЦЭМ!$A$39:$A$758,$A149,СВЦЭМ!$B$39:$B$758,G$119)+'СЕТ СН'!$I$12+СВЦЭМ!$D$10+'СЕТ СН'!$I$6-'СЕТ СН'!$I$22</f>
        <v>2581.6965848099999</v>
      </c>
      <c r="H149" s="36">
        <f>SUMIFS(СВЦЭМ!$C$39:$C$758,СВЦЭМ!$A$39:$A$758,$A149,СВЦЭМ!$B$39:$B$758,H$119)+'СЕТ СН'!$I$12+СВЦЭМ!$D$10+'СЕТ СН'!$I$6-'СЕТ СН'!$I$22</f>
        <v>2561.9236513800001</v>
      </c>
      <c r="I149" s="36">
        <f>SUMIFS(СВЦЭМ!$C$39:$C$758,СВЦЭМ!$A$39:$A$758,$A149,СВЦЭМ!$B$39:$B$758,I$119)+'СЕТ СН'!$I$12+СВЦЭМ!$D$10+'СЕТ СН'!$I$6-'СЕТ СН'!$I$22</f>
        <v>2472.2572155600001</v>
      </c>
      <c r="J149" s="36">
        <f>SUMIFS(СВЦЭМ!$C$39:$C$758,СВЦЭМ!$A$39:$A$758,$A149,СВЦЭМ!$B$39:$B$758,J$119)+'СЕТ СН'!$I$12+СВЦЭМ!$D$10+'СЕТ СН'!$I$6-'СЕТ СН'!$I$22</f>
        <v>2406.58805252</v>
      </c>
      <c r="K149" s="36">
        <f>SUMIFS(СВЦЭМ!$C$39:$C$758,СВЦЭМ!$A$39:$A$758,$A149,СВЦЭМ!$B$39:$B$758,K$119)+'СЕТ СН'!$I$12+СВЦЭМ!$D$10+'СЕТ СН'!$I$6-'СЕТ СН'!$I$22</f>
        <v>2352.3070581000002</v>
      </c>
      <c r="L149" s="36">
        <f>SUMIFS(СВЦЭМ!$C$39:$C$758,СВЦЭМ!$A$39:$A$758,$A149,СВЦЭМ!$B$39:$B$758,L$119)+'СЕТ СН'!$I$12+СВЦЭМ!$D$10+'СЕТ СН'!$I$6-'СЕТ СН'!$I$22</f>
        <v>2299.1095563200001</v>
      </c>
      <c r="M149" s="36">
        <f>SUMIFS(СВЦЭМ!$C$39:$C$758,СВЦЭМ!$A$39:$A$758,$A149,СВЦЭМ!$B$39:$B$758,M$119)+'СЕТ СН'!$I$12+СВЦЭМ!$D$10+'СЕТ СН'!$I$6-'СЕТ СН'!$I$22</f>
        <v>2293.8547912700001</v>
      </c>
      <c r="N149" s="36">
        <f>SUMIFS(СВЦЭМ!$C$39:$C$758,СВЦЭМ!$A$39:$A$758,$A149,СВЦЭМ!$B$39:$B$758,N$119)+'СЕТ СН'!$I$12+СВЦЭМ!$D$10+'СЕТ СН'!$I$6-'СЕТ СН'!$I$22</f>
        <v>2337.8676519199998</v>
      </c>
      <c r="O149" s="36">
        <f>SUMIFS(СВЦЭМ!$C$39:$C$758,СВЦЭМ!$A$39:$A$758,$A149,СВЦЭМ!$B$39:$B$758,O$119)+'СЕТ СН'!$I$12+СВЦЭМ!$D$10+'СЕТ СН'!$I$6-'СЕТ СН'!$I$22</f>
        <v>2341.4598624199998</v>
      </c>
      <c r="P149" s="36">
        <f>SUMIFS(СВЦЭМ!$C$39:$C$758,СВЦЭМ!$A$39:$A$758,$A149,СВЦЭМ!$B$39:$B$758,P$119)+'СЕТ СН'!$I$12+СВЦЭМ!$D$10+'СЕТ СН'!$I$6-'СЕТ СН'!$I$22</f>
        <v>2355.66255611</v>
      </c>
      <c r="Q149" s="36">
        <f>SUMIFS(СВЦЭМ!$C$39:$C$758,СВЦЭМ!$A$39:$A$758,$A149,СВЦЭМ!$B$39:$B$758,Q$119)+'СЕТ СН'!$I$12+СВЦЭМ!$D$10+'СЕТ СН'!$I$6-'СЕТ СН'!$I$22</f>
        <v>2373.7118493400003</v>
      </c>
      <c r="R149" s="36">
        <f>SUMIFS(СВЦЭМ!$C$39:$C$758,СВЦЭМ!$A$39:$A$758,$A149,СВЦЭМ!$B$39:$B$758,R$119)+'СЕТ СН'!$I$12+СВЦЭМ!$D$10+'СЕТ СН'!$I$6-'СЕТ СН'!$I$22</f>
        <v>2395.8610217400001</v>
      </c>
      <c r="S149" s="36">
        <f>SUMIFS(СВЦЭМ!$C$39:$C$758,СВЦЭМ!$A$39:$A$758,$A149,СВЦЭМ!$B$39:$B$758,S$119)+'СЕТ СН'!$I$12+СВЦЭМ!$D$10+'СЕТ СН'!$I$6-'СЕТ СН'!$I$22</f>
        <v>2384.63918814</v>
      </c>
      <c r="T149" s="36">
        <f>SUMIFS(СВЦЭМ!$C$39:$C$758,СВЦЭМ!$A$39:$A$758,$A149,СВЦЭМ!$B$39:$B$758,T$119)+'СЕТ СН'!$I$12+СВЦЭМ!$D$10+'СЕТ СН'!$I$6-'СЕТ СН'!$I$22</f>
        <v>2353.35709099</v>
      </c>
      <c r="U149" s="36">
        <f>SUMIFS(СВЦЭМ!$C$39:$C$758,СВЦЭМ!$A$39:$A$758,$A149,СВЦЭМ!$B$39:$B$758,U$119)+'СЕТ СН'!$I$12+СВЦЭМ!$D$10+'СЕТ СН'!$I$6-'СЕТ СН'!$I$22</f>
        <v>2356.02804685</v>
      </c>
      <c r="V149" s="36">
        <f>SUMIFS(СВЦЭМ!$C$39:$C$758,СВЦЭМ!$A$39:$A$758,$A149,СВЦЭМ!$B$39:$B$758,V$119)+'СЕТ СН'!$I$12+СВЦЭМ!$D$10+'СЕТ СН'!$I$6-'СЕТ СН'!$I$22</f>
        <v>2304.5766923600004</v>
      </c>
      <c r="W149" s="36">
        <f>SUMIFS(СВЦЭМ!$C$39:$C$758,СВЦЭМ!$A$39:$A$758,$A149,СВЦЭМ!$B$39:$B$758,W$119)+'СЕТ СН'!$I$12+СВЦЭМ!$D$10+'СЕТ СН'!$I$6-'СЕТ СН'!$I$22</f>
        <v>2284.8287318500002</v>
      </c>
      <c r="X149" s="36">
        <f>SUMIFS(СВЦЭМ!$C$39:$C$758,СВЦЭМ!$A$39:$A$758,$A149,СВЦЭМ!$B$39:$B$758,X$119)+'СЕТ СН'!$I$12+СВЦЭМ!$D$10+'СЕТ СН'!$I$6-'СЕТ СН'!$I$22</f>
        <v>2337.0459791800004</v>
      </c>
      <c r="Y149" s="36">
        <f>SUMIFS(СВЦЭМ!$C$39:$C$758,СВЦЭМ!$A$39:$A$758,$A149,СВЦЭМ!$B$39:$B$758,Y$119)+'СЕТ СН'!$I$12+СВЦЭМ!$D$10+'СЕТ СН'!$I$6-'СЕТ СН'!$I$22</f>
        <v>2371.1315381499999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657669.18968692445</v>
      </c>
      <c r="O155" s="143"/>
      <c r="P155" s="142">
        <f>СВЦЭМ!$D$12+'СЕТ СН'!$F$13-'СЕТ СН'!$G$23</f>
        <v>657669.18968692445</v>
      </c>
      <c r="Q155" s="143"/>
      <c r="R155" s="142">
        <f>СВЦЭМ!$D$12+'СЕТ СН'!$F$13-'СЕТ СН'!$H$23</f>
        <v>657669.18968692445</v>
      </c>
      <c r="S155" s="143"/>
      <c r="T155" s="142">
        <f>СВЦЭМ!$D$12+'СЕТ СН'!$F$13-'СЕТ СН'!$I$23</f>
        <v>657669.18968692445</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6" zoomScale="70" zoomScaleNormal="70" zoomScaleSheetLayoutView="80" workbookViewId="0">
      <selection activeCell="Z440" sqref="Z440"/>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СН'!$F$14+СВЦЭМ!$D$10+'СЕТ СН'!$F$5-'СЕТ СН'!$F$24</f>
        <v>3300.2853043999994</v>
      </c>
      <c r="C12" s="36">
        <f>SUMIFS(СВЦЭМ!$D$39:$D$758,СВЦЭМ!$A$39:$A$758,$A12,СВЦЭМ!$B$39:$B$758,C$11)+'СЕТ СН'!$F$14+СВЦЭМ!$D$10+'СЕТ СН'!$F$5-'СЕТ СН'!$F$24</f>
        <v>3315.0344613500001</v>
      </c>
      <c r="D12" s="36">
        <f>SUMIFS(СВЦЭМ!$D$39:$D$758,СВЦЭМ!$A$39:$A$758,$A12,СВЦЭМ!$B$39:$B$758,D$11)+'СЕТ СН'!$F$14+СВЦЭМ!$D$10+'СЕТ СН'!$F$5-'СЕТ СН'!$F$24</f>
        <v>3329.8758361299997</v>
      </c>
      <c r="E12" s="36">
        <f>SUMIFS(СВЦЭМ!$D$39:$D$758,СВЦЭМ!$A$39:$A$758,$A12,СВЦЭМ!$B$39:$B$758,E$11)+'СЕТ СН'!$F$14+СВЦЭМ!$D$10+'СЕТ СН'!$F$5-'СЕТ СН'!$F$24</f>
        <v>3345.2595531099996</v>
      </c>
      <c r="F12" s="36">
        <f>SUMIFS(СВЦЭМ!$D$39:$D$758,СВЦЭМ!$A$39:$A$758,$A12,СВЦЭМ!$B$39:$B$758,F$11)+'СЕТ СН'!$F$14+СВЦЭМ!$D$10+'СЕТ СН'!$F$5-'СЕТ СН'!$F$24</f>
        <v>3323.0171982699994</v>
      </c>
      <c r="G12" s="36">
        <f>SUMIFS(СВЦЭМ!$D$39:$D$758,СВЦЭМ!$A$39:$A$758,$A12,СВЦЭМ!$B$39:$B$758,G$11)+'СЕТ СН'!$F$14+СВЦЭМ!$D$10+'СЕТ СН'!$F$5-'СЕТ СН'!$F$24</f>
        <v>3361.8630846799997</v>
      </c>
      <c r="H12" s="36">
        <f>SUMIFS(СВЦЭМ!$D$39:$D$758,СВЦЭМ!$A$39:$A$758,$A12,СВЦЭМ!$B$39:$B$758,H$11)+'СЕТ СН'!$F$14+СВЦЭМ!$D$10+'СЕТ СН'!$F$5-'СЕТ СН'!$F$24</f>
        <v>3255.3996600499995</v>
      </c>
      <c r="I12" s="36">
        <f>SUMIFS(СВЦЭМ!$D$39:$D$758,СВЦЭМ!$A$39:$A$758,$A12,СВЦЭМ!$B$39:$B$758,I$11)+'СЕТ СН'!$F$14+СВЦЭМ!$D$10+'СЕТ СН'!$F$5-'СЕТ СН'!$F$24</f>
        <v>3187.1807425299994</v>
      </c>
      <c r="J12" s="36">
        <f>SUMIFS(СВЦЭМ!$D$39:$D$758,СВЦЭМ!$A$39:$A$758,$A12,СВЦЭМ!$B$39:$B$758,J$11)+'СЕТ СН'!$F$14+СВЦЭМ!$D$10+'СЕТ СН'!$F$5-'СЕТ СН'!$F$24</f>
        <v>3144.6882648599994</v>
      </c>
      <c r="K12" s="36">
        <f>SUMIFS(СВЦЭМ!$D$39:$D$758,СВЦЭМ!$A$39:$A$758,$A12,СВЦЭМ!$B$39:$B$758,K$11)+'СЕТ СН'!$F$14+СВЦЭМ!$D$10+'СЕТ СН'!$F$5-'СЕТ СН'!$F$24</f>
        <v>3105.8491896800001</v>
      </c>
      <c r="L12" s="36">
        <f>SUMIFS(СВЦЭМ!$D$39:$D$758,СВЦЭМ!$A$39:$A$758,$A12,СВЦЭМ!$B$39:$B$758,L$11)+'СЕТ СН'!$F$14+СВЦЭМ!$D$10+'СЕТ СН'!$F$5-'СЕТ СН'!$F$24</f>
        <v>3118.7096475899998</v>
      </c>
      <c r="M12" s="36">
        <f>SUMIFS(СВЦЭМ!$D$39:$D$758,СВЦЭМ!$A$39:$A$758,$A12,СВЦЭМ!$B$39:$B$758,M$11)+'СЕТ СН'!$F$14+СВЦЭМ!$D$10+'СЕТ СН'!$F$5-'СЕТ СН'!$F$24</f>
        <v>3141.52033226</v>
      </c>
      <c r="N12" s="36">
        <f>SUMIFS(СВЦЭМ!$D$39:$D$758,СВЦЭМ!$A$39:$A$758,$A12,СВЦЭМ!$B$39:$B$758,N$11)+'СЕТ СН'!$F$14+СВЦЭМ!$D$10+'СЕТ СН'!$F$5-'СЕТ СН'!$F$24</f>
        <v>3157.0143641699997</v>
      </c>
      <c r="O12" s="36">
        <f>SUMIFS(СВЦЭМ!$D$39:$D$758,СВЦЭМ!$A$39:$A$758,$A12,СВЦЭМ!$B$39:$B$758,O$11)+'СЕТ СН'!$F$14+СВЦЭМ!$D$10+'СЕТ СН'!$F$5-'СЕТ СН'!$F$24</f>
        <v>3182.82919717</v>
      </c>
      <c r="P12" s="36">
        <f>SUMIFS(СВЦЭМ!$D$39:$D$758,СВЦЭМ!$A$39:$A$758,$A12,СВЦЭМ!$B$39:$B$758,P$11)+'СЕТ СН'!$F$14+СВЦЭМ!$D$10+'СЕТ СН'!$F$5-'СЕТ СН'!$F$24</f>
        <v>3209.7450760599995</v>
      </c>
      <c r="Q12" s="36">
        <f>SUMIFS(СВЦЭМ!$D$39:$D$758,СВЦЭМ!$A$39:$A$758,$A12,СВЦЭМ!$B$39:$B$758,Q$11)+'СЕТ СН'!$F$14+СВЦЭМ!$D$10+'СЕТ СН'!$F$5-'СЕТ СН'!$F$24</f>
        <v>3217.2069592600001</v>
      </c>
      <c r="R12" s="36">
        <f>SUMIFS(СВЦЭМ!$D$39:$D$758,СВЦЭМ!$A$39:$A$758,$A12,СВЦЭМ!$B$39:$B$758,R$11)+'СЕТ СН'!$F$14+СВЦЭМ!$D$10+'СЕТ СН'!$F$5-'СЕТ СН'!$F$24</f>
        <v>3220.8104185599996</v>
      </c>
      <c r="S12" s="36">
        <f>SUMIFS(СВЦЭМ!$D$39:$D$758,СВЦЭМ!$A$39:$A$758,$A12,СВЦЭМ!$B$39:$B$758,S$11)+'СЕТ СН'!$F$14+СВЦЭМ!$D$10+'СЕТ СН'!$F$5-'СЕТ СН'!$F$24</f>
        <v>3198.6385310400001</v>
      </c>
      <c r="T12" s="36">
        <f>SUMIFS(СВЦЭМ!$D$39:$D$758,СВЦЭМ!$A$39:$A$758,$A12,СВЦЭМ!$B$39:$B$758,T$11)+'СЕТ СН'!$F$14+СВЦЭМ!$D$10+'СЕТ СН'!$F$5-'СЕТ СН'!$F$24</f>
        <v>3153.3899447799995</v>
      </c>
      <c r="U12" s="36">
        <f>SUMIFS(СВЦЭМ!$D$39:$D$758,СВЦЭМ!$A$39:$A$758,$A12,СВЦЭМ!$B$39:$B$758,U$11)+'СЕТ СН'!$F$14+СВЦЭМ!$D$10+'СЕТ СН'!$F$5-'СЕТ СН'!$F$24</f>
        <v>3111.72197005</v>
      </c>
      <c r="V12" s="36">
        <f>SUMIFS(СВЦЭМ!$D$39:$D$758,СВЦЭМ!$A$39:$A$758,$A12,СВЦЭМ!$B$39:$B$758,V$11)+'СЕТ СН'!$F$14+СВЦЭМ!$D$10+'СЕТ СН'!$F$5-'СЕТ СН'!$F$24</f>
        <v>3104.1730331099998</v>
      </c>
      <c r="W12" s="36">
        <f>SUMIFS(СВЦЭМ!$D$39:$D$758,СВЦЭМ!$A$39:$A$758,$A12,СВЦЭМ!$B$39:$B$758,W$11)+'СЕТ СН'!$F$14+СВЦЭМ!$D$10+'СЕТ СН'!$F$5-'СЕТ СН'!$F$24</f>
        <v>3092.6381914799999</v>
      </c>
      <c r="X12" s="36">
        <f>SUMIFS(СВЦЭМ!$D$39:$D$758,СВЦЭМ!$A$39:$A$758,$A12,СВЦЭМ!$B$39:$B$758,X$11)+'СЕТ СН'!$F$14+СВЦЭМ!$D$10+'СЕТ СН'!$F$5-'СЕТ СН'!$F$24</f>
        <v>3129.99995279</v>
      </c>
      <c r="Y12" s="36">
        <f>SUMIFS(СВЦЭМ!$D$39:$D$758,СВЦЭМ!$A$39:$A$758,$A12,СВЦЭМ!$B$39:$B$758,Y$11)+'СЕТ СН'!$F$14+СВЦЭМ!$D$10+'СЕТ СН'!$F$5-'СЕТ СН'!$F$24</f>
        <v>3172.34503838</v>
      </c>
      <c r="AA12" s="45"/>
    </row>
    <row r="13" spans="1:27" ht="15.75" x14ac:dyDescent="0.2">
      <c r="A13" s="35">
        <f>A12+1</f>
        <v>45384</v>
      </c>
      <c r="B13" s="36">
        <f>SUMIFS(СВЦЭМ!$D$39:$D$758,СВЦЭМ!$A$39:$A$758,$A13,СВЦЭМ!$B$39:$B$758,B$11)+'СЕТ СН'!$F$14+СВЦЭМ!$D$10+'СЕТ СН'!$F$5-'СЕТ СН'!$F$24</f>
        <v>3092.0839459500003</v>
      </c>
      <c r="C13" s="36">
        <f>SUMIFS(СВЦЭМ!$D$39:$D$758,СВЦЭМ!$A$39:$A$758,$A13,СВЦЭМ!$B$39:$B$758,C$11)+'СЕТ СН'!$F$14+СВЦЭМ!$D$10+'СЕТ СН'!$F$5-'СЕТ СН'!$F$24</f>
        <v>3155.2690617099997</v>
      </c>
      <c r="D13" s="36">
        <f>SUMIFS(СВЦЭМ!$D$39:$D$758,СВЦЭМ!$A$39:$A$758,$A13,СВЦЭМ!$B$39:$B$758,D$11)+'СЕТ СН'!$F$14+СВЦЭМ!$D$10+'СЕТ СН'!$F$5-'СЕТ СН'!$F$24</f>
        <v>3214.6622552399995</v>
      </c>
      <c r="E13" s="36">
        <f>SUMIFS(СВЦЭМ!$D$39:$D$758,СВЦЭМ!$A$39:$A$758,$A13,СВЦЭМ!$B$39:$B$758,E$11)+'СЕТ СН'!$F$14+СВЦЭМ!$D$10+'СЕТ СН'!$F$5-'СЕТ СН'!$F$24</f>
        <v>3232.2470520699999</v>
      </c>
      <c r="F13" s="36">
        <f>SUMIFS(СВЦЭМ!$D$39:$D$758,СВЦЭМ!$A$39:$A$758,$A13,СВЦЭМ!$B$39:$B$758,F$11)+'СЕТ СН'!$F$14+СВЦЭМ!$D$10+'СЕТ СН'!$F$5-'СЕТ СН'!$F$24</f>
        <v>3227.74787638</v>
      </c>
      <c r="G13" s="36">
        <f>SUMIFS(СВЦЭМ!$D$39:$D$758,СВЦЭМ!$A$39:$A$758,$A13,СВЦЭМ!$B$39:$B$758,G$11)+'СЕТ СН'!$F$14+СВЦЭМ!$D$10+'СЕТ СН'!$F$5-'СЕТ СН'!$F$24</f>
        <v>3223.6460828099998</v>
      </c>
      <c r="H13" s="36">
        <f>SUMIFS(СВЦЭМ!$D$39:$D$758,СВЦЭМ!$A$39:$A$758,$A13,СВЦЭМ!$B$39:$B$758,H$11)+'СЕТ СН'!$F$14+СВЦЭМ!$D$10+'СЕТ СН'!$F$5-'СЕТ СН'!$F$24</f>
        <v>3168.4571051399998</v>
      </c>
      <c r="I13" s="36">
        <f>SUMIFS(СВЦЭМ!$D$39:$D$758,СВЦЭМ!$A$39:$A$758,$A13,СВЦЭМ!$B$39:$B$758,I$11)+'СЕТ СН'!$F$14+СВЦЭМ!$D$10+'СЕТ СН'!$F$5-'СЕТ СН'!$F$24</f>
        <v>3133.0564021499999</v>
      </c>
      <c r="J13" s="36">
        <f>SUMIFS(СВЦЭМ!$D$39:$D$758,СВЦЭМ!$A$39:$A$758,$A13,СВЦЭМ!$B$39:$B$758,J$11)+'СЕТ СН'!$F$14+СВЦЭМ!$D$10+'СЕТ СН'!$F$5-'СЕТ СН'!$F$24</f>
        <v>3104.9082773999999</v>
      </c>
      <c r="K13" s="36">
        <f>SUMIFS(СВЦЭМ!$D$39:$D$758,СВЦЭМ!$A$39:$A$758,$A13,СВЦЭМ!$B$39:$B$758,K$11)+'СЕТ СН'!$F$14+СВЦЭМ!$D$10+'СЕТ СН'!$F$5-'СЕТ СН'!$F$24</f>
        <v>3067.3378503499998</v>
      </c>
      <c r="L13" s="36">
        <f>SUMIFS(СВЦЭМ!$D$39:$D$758,СВЦЭМ!$A$39:$A$758,$A13,СВЦЭМ!$B$39:$B$758,L$11)+'СЕТ СН'!$F$14+СВЦЭМ!$D$10+'СЕТ СН'!$F$5-'СЕТ СН'!$F$24</f>
        <v>3085.3757861100003</v>
      </c>
      <c r="M13" s="36">
        <f>SUMIFS(СВЦЭМ!$D$39:$D$758,СВЦЭМ!$A$39:$A$758,$A13,СВЦЭМ!$B$39:$B$758,M$11)+'СЕТ СН'!$F$14+СВЦЭМ!$D$10+'СЕТ СН'!$F$5-'СЕТ СН'!$F$24</f>
        <v>3108.0730560900001</v>
      </c>
      <c r="N13" s="36">
        <f>SUMIFS(СВЦЭМ!$D$39:$D$758,СВЦЭМ!$A$39:$A$758,$A13,СВЦЭМ!$B$39:$B$758,N$11)+'СЕТ СН'!$F$14+СВЦЭМ!$D$10+'СЕТ СН'!$F$5-'СЕТ СН'!$F$24</f>
        <v>3127.8838012000001</v>
      </c>
      <c r="O13" s="36">
        <f>SUMIFS(СВЦЭМ!$D$39:$D$758,СВЦЭМ!$A$39:$A$758,$A13,СВЦЭМ!$B$39:$B$758,O$11)+'СЕТ СН'!$F$14+СВЦЭМ!$D$10+'СЕТ СН'!$F$5-'СЕТ СН'!$F$24</f>
        <v>3146.72870349</v>
      </c>
      <c r="P13" s="36">
        <f>SUMIFS(СВЦЭМ!$D$39:$D$758,СВЦЭМ!$A$39:$A$758,$A13,СВЦЭМ!$B$39:$B$758,P$11)+'СЕТ СН'!$F$14+СВЦЭМ!$D$10+'СЕТ СН'!$F$5-'СЕТ СН'!$F$24</f>
        <v>3156.2671397399999</v>
      </c>
      <c r="Q13" s="36">
        <f>SUMIFS(СВЦЭМ!$D$39:$D$758,СВЦЭМ!$A$39:$A$758,$A13,СВЦЭМ!$B$39:$B$758,Q$11)+'СЕТ СН'!$F$14+СВЦЭМ!$D$10+'СЕТ СН'!$F$5-'СЕТ СН'!$F$24</f>
        <v>3168.18166225</v>
      </c>
      <c r="R13" s="36">
        <f>SUMIFS(СВЦЭМ!$D$39:$D$758,СВЦЭМ!$A$39:$A$758,$A13,СВЦЭМ!$B$39:$B$758,R$11)+'СЕТ СН'!$F$14+СВЦЭМ!$D$10+'СЕТ СН'!$F$5-'СЕТ СН'!$F$24</f>
        <v>3171.4030317099996</v>
      </c>
      <c r="S13" s="36">
        <f>SUMIFS(СВЦЭМ!$D$39:$D$758,СВЦЭМ!$A$39:$A$758,$A13,СВЦЭМ!$B$39:$B$758,S$11)+'СЕТ СН'!$F$14+СВЦЭМ!$D$10+'СЕТ СН'!$F$5-'СЕТ СН'!$F$24</f>
        <v>3159.1244013599999</v>
      </c>
      <c r="T13" s="36">
        <f>SUMIFS(СВЦЭМ!$D$39:$D$758,СВЦЭМ!$A$39:$A$758,$A13,СВЦЭМ!$B$39:$B$758,T$11)+'СЕТ СН'!$F$14+СВЦЭМ!$D$10+'СЕТ СН'!$F$5-'СЕТ СН'!$F$24</f>
        <v>3119.8280278699999</v>
      </c>
      <c r="U13" s="36">
        <f>SUMIFS(СВЦЭМ!$D$39:$D$758,СВЦЭМ!$A$39:$A$758,$A13,СВЦЭМ!$B$39:$B$758,U$11)+'СЕТ СН'!$F$14+СВЦЭМ!$D$10+'СЕТ СН'!$F$5-'СЕТ СН'!$F$24</f>
        <v>3095.4281677999998</v>
      </c>
      <c r="V13" s="36">
        <f>SUMIFS(СВЦЭМ!$D$39:$D$758,СВЦЭМ!$A$39:$A$758,$A13,СВЦЭМ!$B$39:$B$758,V$11)+'СЕТ СН'!$F$14+СВЦЭМ!$D$10+'СЕТ СН'!$F$5-'СЕТ СН'!$F$24</f>
        <v>3072.05465753</v>
      </c>
      <c r="W13" s="36">
        <f>SUMIFS(СВЦЭМ!$D$39:$D$758,СВЦЭМ!$A$39:$A$758,$A13,СВЦЭМ!$B$39:$B$758,W$11)+'СЕТ СН'!$F$14+СВЦЭМ!$D$10+'СЕТ СН'!$F$5-'СЕТ СН'!$F$24</f>
        <v>3049.8056987999998</v>
      </c>
      <c r="X13" s="36">
        <f>SUMIFS(СВЦЭМ!$D$39:$D$758,СВЦЭМ!$A$39:$A$758,$A13,СВЦЭМ!$B$39:$B$758,X$11)+'СЕТ СН'!$F$14+СВЦЭМ!$D$10+'СЕТ СН'!$F$5-'СЕТ СН'!$F$24</f>
        <v>3096.6020545199999</v>
      </c>
      <c r="Y13" s="36">
        <f>SUMIFS(СВЦЭМ!$D$39:$D$758,СВЦЭМ!$A$39:$A$758,$A13,СВЦЭМ!$B$39:$B$758,Y$11)+'СЕТ СН'!$F$14+СВЦЭМ!$D$10+'СЕТ СН'!$F$5-'СЕТ СН'!$F$24</f>
        <v>3149.1708754199999</v>
      </c>
    </row>
    <row r="14" spans="1:27" ht="15.75" x14ac:dyDescent="0.2">
      <c r="A14" s="35">
        <f t="shared" ref="A14:A41" si="0">A13+1</f>
        <v>45385</v>
      </c>
      <c r="B14" s="36">
        <f>SUMIFS(СВЦЭМ!$D$39:$D$758,СВЦЭМ!$A$39:$A$758,$A14,СВЦЭМ!$B$39:$B$758,B$11)+'СЕТ СН'!$F$14+СВЦЭМ!$D$10+'СЕТ СН'!$F$5-'СЕТ СН'!$F$24</f>
        <v>3108.3305118600001</v>
      </c>
      <c r="C14" s="36">
        <f>SUMIFS(СВЦЭМ!$D$39:$D$758,СВЦЭМ!$A$39:$A$758,$A14,СВЦЭМ!$B$39:$B$758,C$11)+'СЕТ СН'!$F$14+СВЦЭМ!$D$10+'СЕТ СН'!$F$5-'СЕТ СН'!$F$24</f>
        <v>3157.7386385999998</v>
      </c>
      <c r="D14" s="36">
        <f>SUMIFS(СВЦЭМ!$D$39:$D$758,СВЦЭМ!$A$39:$A$758,$A14,СВЦЭМ!$B$39:$B$758,D$11)+'СЕТ СН'!$F$14+СВЦЭМ!$D$10+'СЕТ СН'!$F$5-'СЕТ СН'!$F$24</f>
        <v>3203.9280260799997</v>
      </c>
      <c r="E14" s="36">
        <f>SUMIFS(СВЦЭМ!$D$39:$D$758,СВЦЭМ!$A$39:$A$758,$A14,СВЦЭМ!$B$39:$B$758,E$11)+'СЕТ СН'!$F$14+СВЦЭМ!$D$10+'СЕТ СН'!$F$5-'СЕТ СН'!$F$24</f>
        <v>3206.1719949799999</v>
      </c>
      <c r="F14" s="36">
        <f>SUMIFS(СВЦЭМ!$D$39:$D$758,СВЦЭМ!$A$39:$A$758,$A14,СВЦЭМ!$B$39:$B$758,F$11)+'СЕТ СН'!$F$14+СВЦЭМ!$D$10+'СЕТ СН'!$F$5-'СЕТ СН'!$F$24</f>
        <v>3176.0781245399994</v>
      </c>
      <c r="G14" s="36">
        <f>SUMIFS(СВЦЭМ!$D$39:$D$758,СВЦЭМ!$A$39:$A$758,$A14,СВЦЭМ!$B$39:$B$758,G$11)+'СЕТ СН'!$F$14+СВЦЭМ!$D$10+'СЕТ СН'!$F$5-'СЕТ СН'!$F$24</f>
        <v>3165.5039548199993</v>
      </c>
      <c r="H14" s="36">
        <f>SUMIFS(СВЦЭМ!$D$39:$D$758,СВЦЭМ!$A$39:$A$758,$A14,СВЦЭМ!$B$39:$B$758,H$11)+'СЕТ СН'!$F$14+СВЦЭМ!$D$10+'СЕТ СН'!$F$5-'СЕТ СН'!$F$24</f>
        <v>3143.0353907899998</v>
      </c>
      <c r="I14" s="36">
        <f>SUMIFS(СВЦЭМ!$D$39:$D$758,СВЦЭМ!$A$39:$A$758,$A14,СВЦЭМ!$B$39:$B$758,I$11)+'СЕТ СН'!$F$14+СВЦЭМ!$D$10+'СЕТ СН'!$F$5-'СЕТ СН'!$F$24</f>
        <v>3097.0854169300001</v>
      </c>
      <c r="J14" s="36">
        <f>SUMIFS(СВЦЭМ!$D$39:$D$758,СВЦЭМ!$A$39:$A$758,$A14,СВЦЭМ!$B$39:$B$758,J$11)+'СЕТ СН'!$F$14+СВЦЭМ!$D$10+'СЕТ СН'!$F$5-'СЕТ СН'!$F$24</f>
        <v>3035.6540045000002</v>
      </c>
      <c r="K14" s="36">
        <f>SUMIFS(СВЦЭМ!$D$39:$D$758,СВЦЭМ!$A$39:$A$758,$A14,СВЦЭМ!$B$39:$B$758,K$11)+'СЕТ СН'!$F$14+СВЦЭМ!$D$10+'СЕТ СН'!$F$5-'СЕТ СН'!$F$24</f>
        <v>3009.0740286499999</v>
      </c>
      <c r="L14" s="36">
        <f>SUMIFS(СВЦЭМ!$D$39:$D$758,СВЦЭМ!$A$39:$A$758,$A14,СВЦЭМ!$B$39:$B$758,L$11)+'СЕТ СН'!$F$14+СВЦЭМ!$D$10+'СЕТ СН'!$F$5-'СЕТ СН'!$F$24</f>
        <v>2998.5879437399999</v>
      </c>
      <c r="M14" s="36">
        <f>SUMIFS(СВЦЭМ!$D$39:$D$758,СВЦЭМ!$A$39:$A$758,$A14,СВЦЭМ!$B$39:$B$758,M$11)+'СЕТ СН'!$F$14+СВЦЭМ!$D$10+'СЕТ СН'!$F$5-'СЕТ СН'!$F$24</f>
        <v>3010.8483342700001</v>
      </c>
      <c r="N14" s="36">
        <f>SUMIFS(СВЦЭМ!$D$39:$D$758,СВЦЭМ!$A$39:$A$758,$A14,СВЦЭМ!$B$39:$B$758,N$11)+'СЕТ СН'!$F$14+СВЦЭМ!$D$10+'СЕТ СН'!$F$5-'СЕТ СН'!$F$24</f>
        <v>3022.3435425099997</v>
      </c>
      <c r="O14" s="36">
        <f>SUMIFS(СВЦЭМ!$D$39:$D$758,СВЦЭМ!$A$39:$A$758,$A14,СВЦЭМ!$B$39:$B$758,O$11)+'СЕТ СН'!$F$14+СВЦЭМ!$D$10+'СЕТ СН'!$F$5-'СЕТ СН'!$F$24</f>
        <v>3030.84673367</v>
      </c>
      <c r="P14" s="36">
        <f>SUMIFS(СВЦЭМ!$D$39:$D$758,СВЦЭМ!$A$39:$A$758,$A14,СВЦЭМ!$B$39:$B$758,P$11)+'СЕТ СН'!$F$14+СВЦЭМ!$D$10+'СЕТ СН'!$F$5-'СЕТ СН'!$F$24</f>
        <v>3069.0093253499999</v>
      </c>
      <c r="Q14" s="36">
        <f>SUMIFS(СВЦЭМ!$D$39:$D$758,СВЦЭМ!$A$39:$A$758,$A14,СВЦЭМ!$B$39:$B$758,Q$11)+'СЕТ СН'!$F$14+СВЦЭМ!$D$10+'СЕТ СН'!$F$5-'СЕТ СН'!$F$24</f>
        <v>3090.5272909800001</v>
      </c>
      <c r="R14" s="36">
        <f>SUMIFS(СВЦЭМ!$D$39:$D$758,СВЦЭМ!$A$39:$A$758,$A14,СВЦЭМ!$B$39:$B$758,R$11)+'СЕТ СН'!$F$14+СВЦЭМ!$D$10+'СЕТ СН'!$F$5-'СЕТ СН'!$F$24</f>
        <v>3104.7307097600001</v>
      </c>
      <c r="S14" s="36">
        <f>SUMIFS(СВЦЭМ!$D$39:$D$758,СВЦЭМ!$A$39:$A$758,$A14,СВЦЭМ!$B$39:$B$758,S$11)+'СЕТ СН'!$F$14+СВЦЭМ!$D$10+'СЕТ СН'!$F$5-'СЕТ СН'!$F$24</f>
        <v>3085.8839807200002</v>
      </c>
      <c r="T14" s="36">
        <f>SUMIFS(СВЦЭМ!$D$39:$D$758,СВЦЭМ!$A$39:$A$758,$A14,СВЦЭМ!$B$39:$B$758,T$11)+'СЕТ СН'!$F$14+СВЦЭМ!$D$10+'СЕТ СН'!$F$5-'СЕТ СН'!$F$24</f>
        <v>3060.5114476700001</v>
      </c>
      <c r="U14" s="36">
        <f>SUMIFS(СВЦЭМ!$D$39:$D$758,СВЦЭМ!$A$39:$A$758,$A14,СВЦЭМ!$B$39:$B$758,U$11)+'СЕТ СН'!$F$14+СВЦЭМ!$D$10+'СЕТ СН'!$F$5-'СЕТ СН'!$F$24</f>
        <v>3031.0785152600001</v>
      </c>
      <c r="V14" s="36">
        <f>SUMIFS(СВЦЭМ!$D$39:$D$758,СВЦЭМ!$A$39:$A$758,$A14,СВЦЭМ!$B$39:$B$758,V$11)+'СЕТ СН'!$F$14+СВЦЭМ!$D$10+'СЕТ СН'!$F$5-'СЕТ СН'!$F$24</f>
        <v>3005.28609482</v>
      </c>
      <c r="W14" s="36">
        <f>SUMIFS(СВЦЭМ!$D$39:$D$758,СВЦЭМ!$A$39:$A$758,$A14,СВЦЭМ!$B$39:$B$758,W$11)+'СЕТ СН'!$F$14+СВЦЭМ!$D$10+'СЕТ СН'!$F$5-'СЕТ СН'!$F$24</f>
        <v>2993.9655540399999</v>
      </c>
      <c r="X14" s="36">
        <f>SUMIFS(СВЦЭМ!$D$39:$D$758,СВЦЭМ!$A$39:$A$758,$A14,СВЦЭМ!$B$39:$B$758,X$11)+'СЕТ СН'!$F$14+СВЦЭМ!$D$10+'СЕТ СН'!$F$5-'СЕТ СН'!$F$24</f>
        <v>3033.5826941</v>
      </c>
      <c r="Y14" s="36">
        <f>SUMIFS(СВЦЭМ!$D$39:$D$758,СВЦЭМ!$A$39:$A$758,$A14,СВЦЭМ!$B$39:$B$758,Y$11)+'СЕТ СН'!$F$14+СВЦЭМ!$D$10+'СЕТ СН'!$F$5-'СЕТ СН'!$F$24</f>
        <v>3095.05888099</v>
      </c>
    </row>
    <row r="15" spans="1:27" ht="15.75" x14ac:dyDescent="0.2">
      <c r="A15" s="35">
        <f t="shared" si="0"/>
        <v>45386</v>
      </c>
      <c r="B15" s="36">
        <f>SUMIFS(СВЦЭМ!$D$39:$D$758,СВЦЭМ!$A$39:$A$758,$A15,СВЦЭМ!$B$39:$B$758,B$11)+'СЕТ СН'!$F$14+СВЦЭМ!$D$10+'СЕТ СН'!$F$5-'СЕТ СН'!$F$24</f>
        <v>3267.0426562799994</v>
      </c>
      <c r="C15" s="36">
        <f>SUMIFS(СВЦЭМ!$D$39:$D$758,СВЦЭМ!$A$39:$A$758,$A15,СВЦЭМ!$B$39:$B$758,C$11)+'СЕТ СН'!$F$14+СВЦЭМ!$D$10+'СЕТ СН'!$F$5-'СЕТ СН'!$F$24</f>
        <v>3227.1274858299994</v>
      </c>
      <c r="D15" s="36">
        <f>SUMIFS(СВЦЭМ!$D$39:$D$758,СВЦЭМ!$A$39:$A$758,$A15,СВЦЭМ!$B$39:$B$758,D$11)+'СЕТ СН'!$F$14+СВЦЭМ!$D$10+'СЕТ СН'!$F$5-'СЕТ СН'!$F$24</f>
        <v>3254.3312528899996</v>
      </c>
      <c r="E15" s="36">
        <f>SUMIFS(СВЦЭМ!$D$39:$D$758,СВЦЭМ!$A$39:$A$758,$A15,СВЦЭМ!$B$39:$B$758,E$11)+'СЕТ СН'!$F$14+СВЦЭМ!$D$10+'СЕТ СН'!$F$5-'СЕТ СН'!$F$24</f>
        <v>3268.19811054</v>
      </c>
      <c r="F15" s="36">
        <f>SUMIFS(СВЦЭМ!$D$39:$D$758,СВЦЭМ!$A$39:$A$758,$A15,СВЦЭМ!$B$39:$B$758,F$11)+'СЕТ СН'!$F$14+СВЦЭМ!$D$10+'СЕТ СН'!$F$5-'СЕТ СН'!$F$24</f>
        <v>3259.3647721899997</v>
      </c>
      <c r="G15" s="36">
        <f>SUMIFS(СВЦЭМ!$D$39:$D$758,СВЦЭМ!$A$39:$A$758,$A15,СВЦЭМ!$B$39:$B$758,G$11)+'СЕТ СН'!$F$14+СВЦЭМ!$D$10+'СЕТ СН'!$F$5-'СЕТ СН'!$F$24</f>
        <v>3219.1310594899996</v>
      </c>
      <c r="H15" s="36">
        <f>SUMIFS(СВЦЭМ!$D$39:$D$758,СВЦЭМ!$A$39:$A$758,$A15,СВЦЭМ!$B$39:$B$758,H$11)+'СЕТ СН'!$F$14+СВЦЭМ!$D$10+'СЕТ СН'!$F$5-'СЕТ СН'!$F$24</f>
        <v>3162.5533460299994</v>
      </c>
      <c r="I15" s="36">
        <f>SUMIFS(СВЦЭМ!$D$39:$D$758,СВЦЭМ!$A$39:$A$758,$A15,СВЦЭМ!$B$39:$B$758,I$11)+'СЕТ СН'!$F$14+СВЦЭМ!$D$10+'СЕТ СН'!$F$5-'СЕТ СН'!$F$24</f>
        <v>3101.3811205299999</v>
      </c>
      <c r="J15" s="36">
        <f>SUMIFS(СВЦЭМ!$D$39:$D$758,СВЦЭМ!$A$39:$A$758,$A15,СВЦЭМ!$B$39:$B$758,J$11)+'СЕТ СН'!$F$14+СВЦЭМ!$D$10+'СЕТ СН'!$F$5-'СЕТ СН'!$F$24</f>
        <v>3078.3714735100002</v>
      </c>
      <c r="K15" s="36">
        <f>SUMIFS(СВЦЭМ!$D$39:$D$758,СВЦЭМ!$A$39:$A$758,$A15,СВЦЭМ!$B$39:$B$758,K$11)+'СЕТ СН'!$F$14+СВЦЭМ!$D$10+'СЕТ СН'!$F$5-'СЕТ СН'!$F$24</f>
        <v>3069.78277755</v>
      </c>
      <c r="L15" s="36">
        <f>SUMIFS(СВЦЭМ!$D$39:$D$758,СВЦЭМ!$A$39:$A$758,$A15,СВЦЭМ!$B$39:$B$758,L$11)+'СЕТ СН'!$F$14+СВЦЭМ!$D$10+'СЕТ СН'!$F$5-'СЕТ СН'!$F$24</f>
        <v>3089.2099871</v>
      </c>
      <c r="M15" s="36">
        <f>SUMIFS(СВЦЭМ!$D$39:$D$758,СВЦЭМ!$A$39:$A$758,$A15,СВЦЭМ!$B$39:$B$758,M$11)+'СЕТ СН'!$F$14+СВЦЭМ!$D$10+'СЕТ СН'!$F$5-'СЕТ СН'!$F$24</f>
        <v>3132.7134713400001</v>
      </c>
      <c r="N15" s="36">
        <f>SUMIFS(СВЦЭМ!$D$39:$D$758,СВЦЭМ!$A$39:$A$758,$A15,СВЦЭМ!$B$39:$B$758,N$11)+'СЕТ СН'!$F$14+СВЦЭМ!$D$10+'СЕТ СН'!$F$5-'СЕТ СН'!$F$24</f>
        <v>3138.1593467800003</v>
      </c>
      <c r="O15" s="36">
        <f>SUMIFS(СВЦЭМ!$D$39:$D$758,СВЦЭМ!$A$39:$A$758,$A15,СВЦЭМ!$B$39:$B$758,O$11)+'СЕТ СН'!$F$14+СВЦЭМ!$D$10+'СЕТ СН'!$F$5-'СЕТ СН'!$F$24</f>
        <v>3149.3512106600001</v>
      </c>
      <c r="P15" s="36">
        <f>SUMIFS(СВЦЭМ!$D$39:$D$758,СВЦЭМ!$A$39:$A$758,$A15,СВЦЭМ!$B$39:$B$758,P$11)+'СЕТ СН'!$F$14+СВЦЭМ!$D$10+'СЕТ СН'!$F$5-'СЕТ СН'!$F$24</f>
        <v>3150.6821319499995</v>
      </c>
      <c r="Q15" s="36">
        <f>SUMIFS(СВЦЭМ!$D$39:$D$758,СВЦЭМ!$A$39:$A$758,$A15,СВЦЭМ!$B$39:$B$758,Q$11)+'СЕТ СН'!$F$14+СВЦЭМ!$D$10+'СЕТ СН'!$F$5-'СЕТ СН'!$F$24</f>
        <v>3207.9897624899995</v>
      </c>
      <c r="R15" s="36">
        <f>SUMIFS(СВЦЭМ!$D$39:$D$758,СВЦЭМ!$A$39:$A$758,$A15,СВЦЭМ!$B$39:$B$758,R$11)+'СЕТ СН'!$F$14+СВЦЭМ!$D$10+'СЕТ СН'!$F$5-'СЕТ СН'!$F$24</f>
        <v>3208.3496813499996</v>
      </c>
      <c r="S15" s="36">
        <f>SUMIFS(СВЦЭМ!$D$39:$D$758,СВЦЭМ!$A$39:$A$758,$A15,СВЦЭМ!$B$39:$B$758,S$11)+'СЕТ СН'!$F$14+СВЦЭМ!$D$10+'СЕТ СН'!$F$5-'СЕТ СН'!$F$24</f>
        <v>3169.9453130599995</v>
      </c>
      <c r="T15" s="36">
        <f>SUMIFS(СВЦЭМ!$D$39:$D$758,СВЦЭМ!$A$39:$A$758,$A15,СВЦЭМ!$B$39:$B$758,T$11)+'СЕТ СН'!$F$14+СВЦЭМ!$D$10+'СЕТ СН'!$F$5-'СЕТ СН'!$F$24</f>
        <v>3104.7647669400003</v>
      </c>
      <c r="U15" s="36">
        <f>SUMIFS(СВЦЭМ!$D$39:$D$758,СВЦЭМ!$A$39:$A$758,$A15,СВЦЭМ!$B$39:$B$758,U$11)+'СЕТ СН'!$F$14+СВЦЭМ!$D$10+'СЕТ СН'!$F$5-'СЕТ СН'!$F$24</f>
        <v>3087.4446404199998</v>
      </c>
      <c r="V15" s="36">
        <f>SUMIFS(СВЦЭМ!$D$39:$D$758,СВЦЭМ!$A$39:$A$758,$A15,СВЦЭМ!$B$39:$B$758,V$11)+'СЕТ СН'!$F$14+СВЦЭМ!$D$10+'СЕТ СН'!$F$5-'СЕТ СН'!$F$24</f>
        <v>3067.1209316699997</v>
      </c>
      <c r="W15" s="36">
        <f>SUMIFS(СВЦЭМ!$D$39:$D$758,СВЦЭМ!$A$39:$A$758,$A15,СВЦЭМ!$B$39:$B$758,W$11)+'СЕТ СН'!$F$14+СВЦЭМ!$D$10+'СЕТ СН'!$F$5-'СЕТ СН'!$F$24</f>
        <v>3053.5492813000001</v>
      </c>
      <c r="X15" s="36">
        <f>SUMIFS(СВЦЭМ!$D$39:$D$758,СВЦЭМ!$A$39:$A$758,$A15,СВЦЭМ!$B$39:$B$758,X$11)+'СЕТ СН'!$F$14+СВЦЭМ!$D$10+'СЕТ СН'!$F$5-'СЕТ СН'!$F$24</f>
        <v>3089.7511532399999</v>
      </c>
      <c r="Y15" s="36">
        <f>SUMIFS(СВЦЭМ!$D$39:$D$758,СВЦЭМ!$A$39:$A$758,$A15,СВЦЭМ!$B$39:$B$758,Y$11)+'СЕТ СН'!$F$14+СВЦЭМ!$D$10+'СЕТ СН'!$F$5-'СЕТ СН'!$F$24</f>
        <v>3145.3835281499996</v>
      </c>
    </row>
    <row r="16" spans="1:27" ht="15.75" x14ac:dyDescent="0.2">
      <c r="A16" s="35">
        <f t="shared" si="0"/>
        <v>45387</v>
      </c>
      <c r="B16" s="36">
        <f>SUMIFS(СВЦЭМ!$D$39:$D$758,СВЦЭМ!$A$39:$A$758,$A16,СВЦЭМ!$B$39:$B$758,B$11)+'СЕТ СН'!$F$14+СВЦЭМ!$D$10+'СЕТ СН'!$F$5-'СЕТ СН'!$F$24</f>
        <v>3133.2421073300002</v>
      </c>
      <c r="C16" s="36">
        <f>SUMIFS(СВЦЭМ!$D$39:$D$758,СВЦЭМ!$A$39:$A$758,$A16,СВЦЭМ!$B$39:$B$758,C$11)+'СЕТ СН'!$F$14+СВЦЭМ!$D$10+'СЕТ СН'!$F$5-'СЕТ СН'!$F$24</f>
        <v>3166.7465354699998</v>
      </c>
      <c r="D16" s="36">
        <f>SUMIFS(СВЦЭМ!$D$39:$D$758,СВЦЭМ!$A$39:$A$758,$A16,СВЦЭМ!$B$39:$B$758,D$11)+'СЕТ СН'!$F$14+СВЦЭМ!$D$10+'СЕТ СН'!$F$5-'СЕТ СН'!$F$24</f>
        <v>3195.4733355799999</v>
      </c>
      <c r="E16" s="36">
        <f>SUMIFS(СВЦЭМ!$D$39:$D$758,СВЦЭМ!$A$39:$A$758,$A16,СВЦЭМ!$B$39:$B$758,E$11)+'СЕТ СН'!$F$14+СВЦЭМ!$D$10+'СЕТ СН'!$F$5-'СЕТ СН'!$F$24</f>
        <v>3209.7686136900002</v>
      </c>
      <c r="F16" s="36">
        <f>SUMIFS(СВЦЭМ!$D$39:$D$758,СВЦЭМ!$A$39:$A$758,$A16,СВЦЭМ!$B$39:$B$758,F$11)+'СЕТ СН'!$F$14+СВЦЭМ!$D$10+'СЕТ СН'!$F$5-'СЕТ СН'!$F$24</f>
        <v>3203.2026319299994</v>
      </c>
      <c r="G16" s="36">
        <f>SUMIFS(СВЦЭМ!$D$39:$D$758,СВЦЭМ!$A$39:$A$758,$A16,СВЦЭМ!$B$39:$B$758,G$11)+'СЕТ СН'!$F$14+СВЦЭМ!$D$10+'СЕТ СН'!$F$5-'СЕТ СН'!$F$24</f>
        <v>3168.8007983799998</v>
      </c>
      <c r="H16" s="36">
        <f>SUMIFS(СВЦЭМ!$D$39:$D$758,СВЦЭМ!$A$39:$A$758,$A16,СВЦЭМ!$B$39:$B$758,H$11)+'СЕТ СН'!$F$14+СВЦЭМ!$D$10+'СЕТ СН'!$F$5-'СЕТ СН'!$F$24</f>
        <v>3111.59771047</v>
      </c>
      <c r="I16" s="36">
        <f>SUMIFS(СВЦЭМ!$D$39:$D$758,СВЦЭМ!$A$39:$A$758,$A16,СВЦЭМ!$B$39:$B$758,I$11)+'СЕТ СН'!$F$14+СВЦЭМ!$D$10+'СЕТ СН'!$F$5-'СЕТ СН'!$F$24</f>
        <v>3093.7853390299997</v>
      </c>
      <c r="J16" s="36">
        <f>SUMIFS(СВЦЭМ!$D$39:$D$758,СВЦЭМ!$A$39:$A$758,$A16,СВЦЭМ!$B$39:$B$758,J$11)+'СЕТ СН'!$F$14+СВЦЭМ!$D$10+'СЕТ СН'!$F$5-'СЕТ СН'!$F$24</f>
        <v>3050.2924027099998</v>
      </c>
      <c r="K16" s="36">
        <f>SUMIFS(СВЦЭМ!$D$39:$D$758,СВЦЭМ!$A$39:$A$758,$A16,СВЦЭМ!$B$39:$B$758,K$11)+'СЕТ СН'!$F$14+СВЦЭМ!$D$10+'СЕТ СН'!$F$5-'СЕТ СН'!$F$24</f>
        <v>3038.8330869900001</v>
      </c>
      <c r="L16" s="36">
        <f>SUMIFS(СВЦЭМ!$D$39:$D$758,СВЦЭМ!$A$39:$A$758,$A16,СВЦЭМ!$B$39:$B$758,L$11)+'СЕТ СН'!$F$14+СВЦЭМ!$D$10+'СЕТ СН'!$F$5-'СЕТ СН'!$F$24</f>
        <v>3048.8526149300001</v>
      </c>
      <c r="M16" s="36">
        <f>SUMIFS(СВЦЭМ!$D$39:$D$758,СВЦЭМ!$A$39:$A$758,$A16,СВЦЭМ!$B$39:$B$758,M$11)+'СЕТ СН'!$F$14+СВЦЭМ!$D$10+'СЕТ СН'!$F$5-'СЕТ СН'!$F$24</f>
        <v>3069.2410815000003</v>
      </c>
      <c r="N16" s="36">
        <f>SUMIFS(СВЦЭМ!$D$39:$D$758,СВЦЭМ!$A$39:$A$758,$A16,СВЦЭМ!$B$39:$B$758,N$11)+'СЕТ СН'!$F$14+СВЦЭМ!$D$10+'СЕТ СН'!$F$5-'СЕТ СН'!$F$24</f>
        <v>3082.4784950399999</v>
      </c>
      <c r="O16" s="36">
        <f>SUMIFS(СВЦЭМ!$D$39:$D$758,СВЦЭМ!$A$39:$A$758,$A16,СВЦЭМ!$B$39:$B$758,O$11)+'СЕТ СН'!$F$14+СВЦЭМ!$D$10+'СЕТ СН'!$F$5-'СЕТ СН'!$F$24</f>
        <v>3085.8473591500001</v>
      </c>
      <c r="P16" s="36">
        <f>SUMIFS(СВЦЭМ!$D$39:$D$758,СВЦЭМ!$A$39:$A$758,$A16,СВЦЭМ!$B$39:$B$758,P$11)+'СЕТ СН'!$F$14+СВЦЭМ!$D$10+'СЕТ СН'!$F$5-'СЕТ СН'!$F$24</f>
        <v>3133.33254898</v>
      </c>
      <c r="Q16" s="36">
        <f>SUMIFS(СВЦЭМ!$D$39:$D$758,СВЦЭМ!$A$39:$A$758,$A16,СВЦЭМ!$B$39:$B$758,Q$11)+'СЕТ СН'!$F$14+СВЦЭМ!$D$10+'СЕТ СН'!$F$5-'СЕТ СН'!$F$24</f>
        <v>3159.6732613499998</v>
      </c>
      <c r="R16" s="36">
        <f>SUMIFS(СВЦЭМ!$D$39:$D$758,СВЦЭМ!$A$39:$A$758,$A16,СВЦЭМ!$B$39:$B$758,R$11)+'СЕТ СН'!$F$14+СВЦЭМ!$D$10+'СЕТ СН'!$F$5-'СЕТ СН'!$F$24</f>
        <v>3123.0029221499999</v>
      </c>
      <c r="S16" s="36">
        <f>SUMIFS(СВЦЭМ!$D$39:$D$758,СВЦЭМ!$A$39:$A$758,$A16,СВЦЭМ!$B$39:$B$758,S$11)+'СЕТ СН'!$F$14+СВЦЭМ!$D$10+'СЕТ СН'!$F$5-'СЕТ СН'!$F$24</f>
        <v>3104.8515064600001</v>
      </c>
      <c r="T16" s="36">
        <f>SUMIFS(СВЦЭМ!$D$39:$D$758,СВЦЭМ!$A$39:$A$758,$A16,СВЦЭМ!$B$39:$B$758,T$11)+'СЕТ СН'!$F$14+СВЦЭМ!$D$10+'СЕТ СН'!$F$5-'СЕТ СН'!$F$24</f>
        <v>3073.7161789800002</v>
      </c>
      <c r="U16" s="36">
        <f>SUMIFS(СВЦЭМ!$D$39:$D$758,СВЦЭМ!$A$39:$A$758,$A16,СВЦЭМ!$B$39:$B$758,U$11)+'СЕТ СН'!$F$14+СВЦЭМ!$D$10+'СЕТ СН'!$F$5-'СЕТ СН'!$F$24</f>
        <v>3057.1155416700003</v>
      </c>
      <c r="V16" s="36">
        <f>SUMIFS(СВЦЭМ!$D$39:$D$758,СВЦЭМ!$A$39:$A$758,$A16,СВЦЭМ!$B$39:$B$758,V$11)+'СЕТ СН'!$F$14+СВЦЭМ!$D$10+'СЕТ СН'!$F$5-'СЕТ СН'!$F$24</f>
        <v>3054.57992255</v>
      </c>
      <c r="W16" s="36">
        <f>SUMIFS(СВЦЭМ!$D$39:$D$758,СВЦЭМ!$A$39:$A$758,$A16,СВЦЭМ!$B$39:$B$758,W$11)+'СЕТ СН'!$F$14+СВЦЭМ!$D$10+'СЕТ СН'!$F$5-'СЕТ СН'!$F$24</f>
        <v>3058.0239716400001</v>
      </c>
      <c r="X16" s="36">
        <f>SUMIFS(СВЦЭМ!$D$39:$D$758,СВЦЭМ!$A$39:$A$758,$A16,СВЦЭМ!$B$39:$B$758,X$11)+'СЕТ СН'!$F$14+СВЦЭМ!$D$10+'СЕТ СН'!$F$5-'СЕТ СН'!$F$24</f>
        <v>3081.0307461800003</v>
      </c>
      <c r="Y16" s="36">
        <f>SUMIFS(СВЦЭМ!$D$39:$D$758,СВЦЭМ!$A$39:$A$758,$A16,СВЦЭМ!$B$39:$B$758,Y$11)+'СЕТ СН'!$F$14+СВЦЭМ!$D$10+'СЕТ СН'!$F$5-'СЕТ СН'!$F$24</f>
        <v>3121.74077382</v>
      </c>
    </row>
    <row r="17" spans="1:25" ht="15.75" x14ac:dyDescent="0.2">
      <c r="A17" s="35">
        <f t="shared" si="0"/>
        <v>45388</v>
      </c>
      <c r="B17" s="36">
        <f>SUMIFS(СВЦЭМ!$D$39:$D$758,СВЦЭМ!$A$39:$A$758,$A17,СВЦЭМ!$B$39:$B$758,B$11)+'СЕТ СН'!$F$14+СВЦЭМ!$D$10+'СЕТ СН'!$F$5-'СЕТ СН'!$F$24</f>
        <v>3172.9642478099995</v>
      </c>
      <c r="C17" s="36">
        <f>SUMIFS(СВЦЭМ!$D$39:$D$758,СВЦЭМ!$A$39:$A$758,$A17,СВЦЭМ!$B$39:$B$758,C$11)+'СЕТ СН'!$F$14+СВЦЭМ!$D$10+'СЕТ СН'!$F$5-'СЕТ СН'!$F$24</f>
        <v>3188.5595337300001</v>
      </c>
      <c r="D17" s="36">
        <f>SUMIFS(СВЦЭМ!$D$39:$D$758,СВЦЭМ!$A$39:$A$758,$A17,СВЦЭМ!$B$39:$B$758,D$11)+'СЕТ СН'!$F$14+СВЦЭМ!$D$10+'СЕТ СН'!$F$5-'СЕТ СН'!$F$24</f>
        <v>3189.4612854500001</v>
      </c>
      <c r="E17" s="36">
        <f>SUMIFS(СВЦЭМ!$D$39:$D$758,СВЦЭМ!$A$39:$A$758,$A17,СВЦЭМ!$B$39:$B$758,E$11)+'СЕТ СН'!$F$14+СВЦЭМ!$D$10+'СЕТ СН'!$F$5-'СЕТ СН'!$F$24</f>
        <v>3217.6561022199994</v>
      </c>
      <c r="F17" s="36">
        <f>SUMIFS(СВЦЭМ!$D$39:$D$758,СВЦЭМ!$A$39:$A$758,$A17,СВЦЭМ!$B$39:$B$758,F$11)+'СЕТ СН'!$F$14+СВЦЭМ!$D$10+'СЕТ СН'!$F$5-'СЕТ СН'!$F$24</f>
        <v>3221.4100015799995</v>
      </c>
      <c r="G17" s="36">
        <f>SUMIFS(СВЦЭМ!$D$39:$D$758,СВЦЭМ!$A$39:$A$758,$A17,СВЦЭМ!$B$39:$B$758,G$11)+'СЕТ СН'!$F$14+СВЦЭМ!$D$10+'СЕТ СН'!$F$5-'СЕТ СН'!$F$24</f>
        <v>3208.9768924800001</v>
      </c>
      <c r="H17" s="36">
        <f>SUMIFS(СВЦЭМ!$D$39:$D$758,СВЦЭМ!$A$39:$A$758,$A17,СВЦЭМ!$B$39:$B$758,H$11)+'СЕТ СН'!$F$14+СВЦЭМ!$D$10+'СЕТ СН'!$F$5-'СЕТ СН'!$F$24</f>
        <v>3184.6469792899998</v>
      </c>
      <c r="I17" s="36">
        <f>SUMIFS(СВЦЭМ!$D$39:$D$758,СВЦЭМ!$A$39:$A$758,$A17,СВЦЭМ!$B$39:$B$758,I$11)+'СЕТ СН'!$F$14+СВЦЭМ!$D$10+'СЕТ СН'!$F$5-'СЕТ СН'!$F$24</f>
        <v>3120.5094954900001</v>
      </c>
      <c r="J17" s="36">
        <f>SUMIFS(СВЦЭМ!$D$39:$D$758,СВЦЭМ!$A$39:$A$758,$A17,СВЦЭМ!$B$39:$B$758,J$11)+'СЕТ СН'!$F$14+СВЦЭМ!$D$10+'СЕТ СН'!$F$5-'СЕТ СН'!$F$24</f>
        <v>3093.4989806399999</v>
      </c>
      <c r="K17" s="36">
        <f>SUMIFS(СВЦЭМ!$D$39:$D$758,СВЦЭМ!$A$39:$A$758,$A17,СВЦЭМ!$B$39:$B$758,K$11)+'СЕТ СН'!$F$14+СВЦЭМ!$D$10+'СЕТ СН'!$F$5-'СЕТ СН'!$F$24</f>
        <v>3057.0865659299998</v>
      </c>
      <c r="L17" s="36">
        <f>SUMIFS(СВЦЭМ!$D$39:$D$758,СВЦЭМ!$A$39:$A$758,$A17,СВЦЭМ!$B$39:$B$758,L$11)+'СЕТ СН'!$F$14+СВЦЭМ!$D$10+'СЕТ СН'!$F$5-'СЕТ СН'!$F$24</f>
        <v>3044.1767172999998</v>
      </c>
      <c r="M17" s="36">
        <f>SUMIFS(СВЦЭМ!$D$39:$D$758,СВЦЭМ!$A$39:$A$758,$A17,СВЦЭМ!$B$39:$B$758,M$11)+'СЕТ СН'!$F$14+СВЦЭМ!$D$10+'СЕТ СН'!$F$5-'СЕТ СН'!$F$24</f>
        <v>3047.5970446900001</v>
      </c>
      <c r="N17" s="36">
        <f>SUMIFS(СВЦЭМ!$D$39:$D$758,СВЦЭМ!$A$39:$A$758,$A17,СВЦЭМ!$B$39:$B$758,N$11)+'СЕТ СН'!$F$14+СВЦЭМ!$D$10+'СЕТ СН'!$F$5-'СЕТ СН'!$F$24</f>
        <v>3046.9808643400002</v>
      </c>
      <c r="O17" s="36">
        <f>SUMIFS(СВЦЭМ!$D$39:$D$758,СВЦЭМ!$A$39:$A$758,$A17,СВЦЭМ!$B$39:$B$758,O$11)+'СЕТ СН'!$F$14+СВЦЭМ!$D$10+'СЕТ СН'!$F$5-'СЕТ СН'!$F$24</f>
        <v>3060.0679396400001</v>
      </c>
      <c r="P17" s="36">
        <f>SUMIFS(СВЦЭМ!$D$39:$D$758,СВЦЭМ!$A$39:$A$758,$A17,СВЦЭМ!$B$39:$B$758,P$11)+'СЕТ СН'!$F$14+СВЦЭМ!$D$10+'СЕТ СН'!$F$5-'СЕТ СН'!$F$24</f>
        <v>3080.7645825499999</v>
      </c>
      <c r="Q17" s="36">
        <f>SUMIFS(СВЦЭМ!$D$39:$D$758,СВЦЭМ!$A$39:$A$758,$A17,СВЦЭМ!$B$39:$B$758,Q$11)+'СЕТ СН'!$F$14+СВЦЭМ!$D$10+'СЕТ СН'!$F$5-'СЕТ СН'!$F$24</f>
        <v>3091.9942456899998</v>
      </c>
      <c r="R17" s="36">
        <f>SUMIFS(СВЦЭМ!$D$39:$D$758,СВЦЭМ!$A$39:$A$758,$A17,СВЦЭМ!$B$39:$B$758,R$11)+'СЕТ СН'!$F$14+СВЦЭМ!$D$10+'СЕТ СН'!$F$5-'СЕТ СН'!$F$24</f>
        <v>3104.2550764400003</v>
      </c>
      <c r="S17" s="36">
        <f>SUMIFS(СВЦЭМ!$D$39:$D$758,СВЦЭМ!$A$39:$A$758,$A17,СВЦЭМ!$B$39:$B$758,S$11)+'СЕТ СН'!$F$14+СВЦЭМ!$D$10+'СЕТ СН'!$F$5-'СЕТ СН'!$F$24</f>
        <v>3072.69064338</v>
      </c>
      <c r="T17" s="36">
        <f>SUMIFS(СВЦЭМ!$D$39:$D$758,СВЦЭМ!$A$39:$A$758,$A17,СВЦЭМ!$B$39:$B$758,T$11)+'СЕТ СН'!$F$14+СВЦЭМ!$D$10+'СЕТ СН'!$F$5-'СЕТ СН'!$F$24</f>
        <v>3042.0675206200003</v>
      </c>
      <c r="U17" s="36">
        <f>SUMIFS(СВЦЭМ!$D$39:$D$758,СВЦЭМ!$A$39:$A$758,$A17,СВЦЭМ!$B$39:$B$758,U$11)+'СЕТ СН'!$F$14+СВЦЭМ!$D$10+'СЕТ СН'!$F$5-'СЕТ СН'!$F$24</f>
        <v>3019.9480682799999</v>
      </c>
      <c r="V17" s="36">
        <f>SUMIFS(СВЦЭМ!$D$39:$D$758,СВЦЭМ!$A$39:$A$758,$A17,СВЦЭМ!$B$39:$B$758,V$11)+'СЕТ СН'!$F$14+СВЦЭМ!$D$10+'СЕТ СН'!$F$5-'СЕТ СН'!$F$24</f>
        <v>2997.8824369200001</v>
      </c>
      <c r="W17" s="36">
        <f>SUMIFS(СВЦЭМ!$D$39:$D$758,СВЦЭМ!$A$39:$A$758,$A17,СВЦЭМ!$B$39:$B$758,W$11)+'СЕТ СН'!$F$14+СВЦЭМ!$D$10+'СЕТ СН'!$F$5-'СЕТ СН'!$F$24</f>
        <v>2982.1395723699998</v>
      </c>
      <c r="X17" s="36">
        <f>SUMIFS(СВЦЭМ!$D$39:$D$758,СВЦЭМ!$A$39:$A$758,$A17,СВЦЭМ!$B$39:$B$758,X$11)+'СЕТ СН'!$F$14+СВЦЭМ!$D$10+'СЕТ СН'!$F$5-'СЕТ СН'!$F$24</f>
        <v>3029.8300926100001</v>
      </c>
      <c r="Y17" s="36">
        <f>SUMIFS(СВЦЭМ!$D$39:$D$758,СВЦЭМ!$A$39:$A$758,$A17,СВЦЭМ!$B$39:$B$758,Y$11)+'СЕТ СН'!$F$14+СВЦЭМ!$D$10+'СЕТ СН'!$F$5-'СЕТ СН'!$F$24</f>
        <v>3071.9901730199999</v>
      </c>
    </row>
    <row r="18" spans="1:25" ht="15.75" x14ac:dyDescent="0.2">
      <c r="A18" s="35">
        <f t="shared" si="0"/>
        <v>45389</v>
      </c>
      <c r="B18" s="36">
        <f>SUMIFS(СВЦЭМ!$D$39:$D$758,СВЦЭМ!$A$39:$A$758,$A18,СВЦЭМ!$B$39:$B$758,B$11)+'СЕТ СН'!$F$14+СВЦЭМ!$D$10+'СЕТ СН'!$F$5-'СЕТ СН'!$F$24</f>
        <v>3168.6569812999996</v>
      </c>
      <c r="C18" s="36">
        <f>SUMIFS(СВЦЭМ!$D$39:$D$758,СВЦЭМ!$A$39:$A$758,$A18,СВЦЭМ!$B$39:$B$758,C$11)+'СЕТ СН'!$F$14+СВЦЭМ!$D$10+'СЕТ СН'!$F$5-'СЕТ СН'!$F$24</f>
        <v>3212.3087055699998</v>
      </c>
      <c r="D18" s="36">
        <f>SUMIFS(СВЦЭМ!$D$39:$D$758,СВЦЭМ!$A$39:$A$758,$A18,СВЦЭМ!$B$39:$B$758,D$11)+'СЕТ СН'!$F$14+СВЦЭМ!$D$10+'СЕТ СН'!$F$5-'СЕТ СН'!$F$24</f>
        <v>3247.9599272899995</v>
      </c>
      <c r="E18" s="36">
        <f>SUMIFS(СВЦЭМ!$D$39:$D$758,СВЦЭМ!$A$39:$A$758,$A18,СВЦЭМ!$B$39:$B$758,E$11)+'СЕТ СН'!$F$14+СВЦЭМ!$D$10+'СЕТ СН'!$F$5-'СЕТ СН'!$F$24</f>
        <v>3233.3424298599994</v>
      </c>
      <c r="F18" s="36">
        <f>SUMIFS(СВЦЭМ!$D$39:$D$758,СВЦЭМ!$A$39:$A$758,$A18,СВЦЭМ!$B$39:$B$758,F$11)+'СЕТ СН'!$F$14+СВЦЭМ!$D$10+'СЕТ СН'!$F$5-'СЕТ СН'!$F$24</f>
        <v>3244.0603293099994</v>
      </c>
      <c r="G18" s="36">
        <f>SUMIFS(СВЦЭМ!$D$39:$D$758,СВЦЭМ!$A$39:$A$758,$A18,СВЦЭМ!$B$39:$B$758,G$11)+'СЕТ СН'!$F$14+СВЦЭМ!$D$10+'СЕТ СН'!$F$5-'СЕТ СН'!$F$24</f>
        <v>3244.4281469099997</v>
      </c>
      <c r="H18" s="36">
        <f>SUMIFS(СВЦЭМ!$D$39:$D$758,СВЦЭМ!$A$39:$A$758,$A18,СВЦЭМ!$B$39:$B$758,H$11)+'СЕТ СН'!$F$14+СВЦЭМ!$D$10+'СЕТ СН'!$F$5-'СЕТ СН'!$F$24</f>
        <v>3233.5448294999997</v>
      </c>
      <c r="I18" s="36">
        <f>SUMIFS(СВЦЭМ!$D$39:$D$758,СВЦЭМ!$A$39:$A$758,$A18,СВЦЭМ!$B$39:$B$758,I$11)+'СЕТ СН'!$F$14+СВЦЭМ!$D$10+'СЕТ СН'!$F$5-'СЕТ СН'!$F$24</f>
        <v>3170.1223489699996</v>
      </c>
      <c r="J18" s="36">
        <f>SUMIFS(СВЦЭМ!$D$39:$D$758,СВЦЭМ!$A$39:$A$758,$A18,СВЦЭМ!$B$39:$B$758,J$11)+'СЕТ СН'!$F$14+СВЦЭМ!$D$10+'СЕТ СН'!$F$5-'СЕТ СН'!$F$24</f>
        <v>3117.3808660599998</v>
      </c>
      <c r="K18" s="36">
        <f>SUMIFS(СВЦЭМ!$D$39:$D$758,СВЦЭМ!$A$39:$A$758,$A18,СВЦЭМ!$B$39:$B$758,K$11)+'СЕТ СН'!$F$14+СВЦЭМ!$D$10+'СЕТ СН'!$F$5-'СЕТ СН'!$F$24</f>
        <v>3060.2165898000003</v>
      </c>
      <c r="L18" s="36">
        <f>SUMIFS(СВЦЭМ!$D$39:$D$758,СВЦЭМ!$A$39:$A$758,$A18,СВЦЭМ!$B$39:$B$758,L$11)+'СЕТ СН'!$F$14+СВЦЭМ!$D$10+'СЕТ СН'!$F$5-'СЕТ СН'!$F$24</f>
        <v>3032.9597940499998</v>
      </c>
      <c r="M18" s="36">
        <f>SUMIFS(СВЦЭМ!$D$39:$D$758,СВЦЭМ!$A$39:$A$758,$A18,СВЦЭМ!$B$39:$B$758,M$11)+'СЕТ СН'!$F$14+СВЦЭМ!$D$10+'СЕТ СН'!$F$5-'СЕТ СН'!$F$24</f>
        <v>3038.3471156000001</v>
      </c>
      <c r="N18" s="36">
        <f>SUMIFS(СВЦЭМ!$D$39:$D$758,СВЦЭМ!$A$39:$A$758,$A18,СВЦЭМ!$B$39:$B$758,N$11)+'СЕТ СН'!$F$14+СВЦЭМ!$D$10+'СЕТ СН'!$F$5-'СЕТ СН'!$F$24</f>
        <v>3047.5213891599997</v>
      </c>
      <c r="O18" s="36">
        <f>SUMIFS(СВЦЭМ!$D$39:$D$758,СВЦЭМ!$A$39:$A$758,$A18,СВЦЭМ!$B$39:$B$758,O$11)+'СЕТ СН'!$F$14+СВЦЭМ!$D$10+'СЕТ СН'!$F$5-'СЕТ СН'!$F$24</f>
        <v>3073.1448007600002</v>
      </c>
      <c r="P18" s="36">
        <f>SUMIFS(СВЦЭМ!$D$39:$D$758,СВЦЭМ!$A$39:$A$758,$A18,СВЦЭМ!$B$39:$B$758,P$11)+'СЕТ СН'!$F$14+СВЦЭМ!$D$10+'СЕТ СН'!$F$5-'СЕТ СН'!$F$24</f>
        <v>3095.84672327</v>
      </c>
      <c r="Q18" s="36">
        <f>SUMIFS(СВЦЭМ!$D$39:$D$758,СВЦЭМ!$A$39:$A$758,$A18,СВЦЭМ!$B$39:$B$758,Q$11)+'СЕТ СН'!$F$14+СВЦЭМ!$D$10+'СЕТ СН'!$F$5-'СЕТ СН'!$F$24</f>
        <v>3108.49079837</v>
      </c>
      <c r="R18" s="36">
        <f>SUMIFS(СВЦЭМ!$D$39:$D$758,СВЦЭМ!$A$39:$A$758,$A18,СВЦЭМ!$B$39:$B$758,R$11)+'СЕТ СН'!$F$14+СВЦЭМ!$D$10+'СЕТ СН'!$F$5-'СЕТ СН'!$F$24</f>
        <v>3114.5999113799999</v>
      </c>
      <c r="S18" s="36">
        <f>SUMIFS(СВЦЭМ!$D$39:$D$758,СВЦЭМ!$A$39:$A$758,$A18,СВЦЭМ!$B$39:$B$758,S$11)+'СЕТ СН'!$F$14+СВЦЭМ!$D$10+'СЕТ СН'!$F$5-'СЕТ СН'!$F$24</f>
        <v>3087.0749293099998</v>
      </c>
      <c r="T18" s="36">
        <f>SUMIFS(СВЦЭМ!$D$39:$D$758,СВЦЭМ!$A$39:$A$758,$A18,СВЦЭМ!$B$39:$B$758,T$11)+'СЕТ СН'!$F$14+СВЦЭМ!$D$10+'СЕТ СН'!$F$5-'СЕТ СН'!$F$24</f>
        <v>3052.8366454300003</v>
      </c>
      <c r="U18" s="36">
        <f>SUMIFS(СВЦЭМ!$D$39:$D$758,СВЦЭМ!$A$39:$A$758,$A18,СВЦЭМ!$B$39:$B$758,U$11)+'СЕТ СН'!$F$14+СВЦЭМ!$D$10+'СЕТ СН'!$F$5-'СЕТ СН'!$F$24</f>
        <v>3054.9736154399998</v>
      </c>
      <c r="V18" s="36">
        <f>SUMIFS(СВЦЭМ!$D$39:$D$758,СВЦЭМ!$A$39:$A$758,$A18,СВЦЭМ!$B$39:$B$758,V$11)+'СЕТ СН'!$F$14+СВЦЭМ!$D$10+'СЕТ СН'!$F$5-'СЕТ СН'!$F$24</f>
        <v>3018.7898303000002</v>
      </c>
      <c r="W18" s="36">
        <f>SUMIFS(СВЦЭМ!$D$39:$D$758,СВЦЭМ!$A$39:$A$758,$A18,СВЦЭМ!$B$39:$B$758,W$11)+'СЕТ СН'!$F$14+СВЦЭМ!$D$10+'СЕТ СН'!$F$5-'СЕТ СН'!$F$24</f>
        <v>3000.28121362</v>
      </c>
      <c r="X18" s="36">
        <f>SUMIFS(СВЦЭМ!$D$39:$D$758,СВЦЭМ!$A$39:$A$758,$A18,СВЦЭМ!$B$39:$B$758,X$11)+'СЕТ СН'!$F$14+СВЦЭМ!$D$10+'СЕТ СН'!$F$5-'СЕТ СН'!$F$24</f>
        <v>3054.5605778899999</v>
      </c>
      <c r="Y18" s="36">
        <f>SUMIFS(СВЦЭМ!$D$39:$D$758,СВЦЭМ!$A$39:$A$758,$A18,СВЦЭМ!$B$39:$B$758,Y$11)+'СЕТ СН'!$F$14+СВЦЭМ!$D$10+'СЕТ СН'!$F$5-'СЕТ СН'!$F$24</f>
        <v>3086.0343170599999</v>
      </c>
    </row>
    <row r="19" spans="1:25" ht="15.75" x14ac:dyDescent="0.2">
      <c r="A19" s="35">
        <f t="shared" si="0"/>
        <v>45390</v>
      </c>
      <c r="B19" s="36">
        <f>SUMIFS(СВЦЭМ!$D$39:$D$758,СВЦЭМ!$A$39:$A$758,$A19,СВЦЭМ!$B$39:$B$758,B$11)+'СЕТ СН'!$F$14+СВЦЭМ!$D$10+'СЕТ СН'!$F$5-'СЕТ СН'!$F$24</f>
        <v>3058.2643572799998</v>
      </c>
      <c r="C19" s="36">
        <f>SUMIFS(СВЦЭМ!$D$39:$D$758,СВЦЭМ!$A$39:$A$758,$A19,СВЦЭМ!$B$39:$B$758,C$11)+'СЕТ СН'!$F$14+СВЦЭМ!$D$10+'СЕТ СН'!$F$5-'СЕТ СН'!$F$24</f>
        <v>3090.3175178700003</v>
      </c>
      <c r="D19" s="36">
        <f>SUMIFS(СВЦЭМ!$D$39:$D$758,СВЦЭМ!$A$39:$A$758,$A19,СВЦЭМ!$B$39:$B$758,D$11)+'СЕТ СН'!$F$14+СВЦЭМ!$D$10+'СЕТ СН'!$F$5-'СЕТ СН'!$F$24</f>
        <v>3111.7130515600002</v>
      </c>
      <c r="E19" s="36">
        <f>SUMIFS(СВЦЭМ!$D$39:$D$758,СВЦЭМ!$A$39:$A$758,$A19,СВЦЭМ!$B$39:$B$758,E$11)+'СЕТ СН'!$F$14+СВЦЭМ!$D$10+'СЕТ СН'!$F$5-'СЕТ СН'!$F$24</f>
        <v>3131.0759308799998</v>
      </c>
      <c r="F19" s="36">
        <f>SUMIFS(СВЦЭМ!$D$39:$D$758,СВЦЭМ!$A$39:$A$758,$A19,СВЦЭМ!$B$39:$B$758,F$11)+'СЕТ СН'!$F$14+СВЦЭМ!$D$10+'СЕТ СН'!$F$5-'СЕТ СН'!$F$24</f>
        <v>3107.4189406400001</v>
      </c>
      <c r="G19" s="36">
        <f>SUMIFS(СВЦЭМ!$D$39:$D$758,СВЦЭМ!$A$39:$A$758,$A19,СВЦЭМ!$B$39:$B$758,G$11)+'СЕТ СН'!$F$14+СВЦЭМ!$D$10+'СЕТ СН'!$F$5-'СЕТ СН'!$F$24</f>
        <v>3113.3360072200003</v>
      </c>
      <c r="H19" s="36">
        <f>SUMIFS(СВЦЭМ!$D$39:$D$758,СВЦЭМ!$A$39:$A$758,$A19,СВЦЭМ!$B$39:$B$758,H$11)+'СЕТ СН'!$F$14+СВЦЭМ!$D$10+'СЕТ СН'!$F$5-'СЕТ СН'!$F$24</f>
        <v>3073.6626977000001</v>
      </c>
      <c r="I19" s="36">
        <f>SUMIFS(СВЦЭМ!$D$39:$D$758,СВЦЭМ!$A$39:$A$758,$A19,СВЦЭМ!$B$39:$B$758,I$11)+'СЕТ СН'!$F$14+СВЦЭМ!$D$10+'СЕТ СН'!$F$5-'СЕТ СН'!$F$24</f>
        <v>3107.5853212100001</v>
      </c>
      <c r="J19" s="36">
        <f>SUMIFS(СВЦЭМ!$D$39:$D$758,СВЦЭМ!$A$39:$A$758,$A19,СВЦЭМ!$B$39:$B$758,J$11)+'СЕТ СН'!$F$14+СВЦЭМ!$D$10+'СЕТ СН'!$F$5-'СЕТ СН'!$F$24</f>
        <v>3054.3807181800003</v>
      </c>
      <c r="K19" s="36">
        <f>SUMIFS(СВЦЭМ!$D$39:$D$758,СВЦЭМ!$A$39:$A$758,$A19,СВЦЭМ!$B$39:$B$758,K$11)+'СЕТ СН'!$F$14+СВЦЭМ!$D$10+'СЕТ СН'!$F$5-'СЕТ СН'!$F$24</f>
        <v>3037.8135827400001</v>
      </c>
      <c r="L19" s="36">
        <f>SUMIFS(СВЦЭМ!$D$39:$D$758,СВЦЭМ!$A$39:$A$758,$A19,СВЦЭМ!$B$39:$B$758,L$11)+'СЕТ СН'!$F$14+СВЦЭМ!$D$10+'СЕТ СН'!$F$5-'СЕТ СН'!$F$24</f>
        <v>3039.0580576800003</v>
      </c>
      <c r="M19" s="36">
        <f>SUMIFS(СВЦЭМ!$D$39:$D$758,СВЦЭМ!$A$39:$A$758,$A19,СВЦЭМ!$B$39:$B$758,M$11)+'СЕТ СН'!$F$14+СВЦЭМ!$D$10+'СЕТ СН'!$F$5-'СЕТ СН'!$F$24</f>
        <v>3066.3168095700003</v>
      </c>
      <c r="N19" s="36">
        <f>SUMIFS(СВЦЭМ!$D$39:$D$758,СВЦЭМ!$A$39:$A$758,$A19,СВЦЭМ!$B$39:$B$758,N$11)+'СЕТ СН'!$F$14+СВЦЭМ!$D$10+'СЕТ СН'!$F$5-'СЕТ СН'!$F$24</f>
        <v>3082.9921076199998</v>
      </c>
      <c r="O19" s="36">
        <f>SUMIFS(СВЦЭМ!$D$39:$D$758,СВЦЭМ!$A$39:$A$758,$A19,СВЦЭМ!$B$39:$B$758,O$11)+'СЕТ СН'!$F$14+СВЦЭМ!$D$10+'СЕТ СН'!$F$5-'СЕТ СН'!$F$24</f>
        <v>3100.2037109100002</v>
      </c>
      <c r="P19" s="36">
        <f>SUMIFS(СВЦЭМ!$D$39:$D$758,СВЦЭМ!$A$39:$A$758,$A19,СВЦЭМ!$B$39:$B$758,P$11)+'СЕТ СН'!$F$14+СВЦЭМ!$D$10+'СЕТ СН'!$F$5-'СЕТ СН'!$F$24</f>
        <v>3114.9220332899999</v>
      </c>
      <c r="Q19" s="36">
        <f>SUMIFS(СВЦЭМ!$D$39:$D$758,СВЦЭМ!$A$39:$A$758,$A19,СВЦЭМ!$B$39:$B$758,Q$11)+'СЕТ СН'!$F$14+СВЦЭМ!$D$10+'СЕТ СН'!$F$5-'СЕТ СН'!$F$24</f>
        <v>3132.3137621200003</v>
      </c>
      <c r="R19" s="36">
        <f>SUMIFS(СВЦЭМ!$D$39:$D$758,СВЦЭМ!$A$39:$A$758,$A19,СВЦЭМ!$B$39:$B$758,R$11)+'СЕТ СН'!$F$14+СВЦЭМ!$D$10+'СЕТ СН'!$F$5-'СЕТ СН'!$F$24</f>
        <v>3138.1604586799999</v>
      </c>
      <c r="S19" s="36">
        <f>SUMIFS(СВЦЭМ!$D$39:$D$758,СВЦЭМ!$A$39:$A$758,$A19,СВЦЭМ!$B$39:$B$758,S$11)+'СЕТ СН'!$F$14+СВЦЭМ!$D$10+'СЕТ СН'!$F$5-'СЕТ СН'!$F$24</f>
        <v>3120.7763781000003</v>
      </c>
      <c r="T19" s="36">
        <f>SUMIFS(СВЦЭМ!$D$39:$D$758,СВЦЭМ!$A$39:$A$758,$A19,СВЦЭМ!$B$39:$B$758,T$11)+'СЕТ СН'!$F$14+СВЦЭМ!$D$10+'СЕТ СН'!$F$5-'СЕТ СН'!$F$24</f>
        <v>3100.0019449399997</v>
      </c>
      <c r="U19" s="36">
        <f>SUMIFS(СВЦЭМ!$D$39:$D$758,СВЦЭМ!$A$39:$A$758,$A19,СВЦЭМ!$B$39:$B$758,U$11)+'СЕТ СН'!$F$14+СВЦЭМ!$D$10+'СЕТ СН'!$F$5-'СЕТ СН'!$F$24</f>
        <v>3076.3831618599997</v>
      </c>
      <c r="V19" s="36">
        <f>SUMIFS(СВЦЭМ!$D$39:$D$758,СВЦЭМ!$A$39:$A$758,$A19,СВЦЭМ!$B$39:$B$758,V$11)+'СЕТ СН'!$F$14+СВЦЭМ!$D$10+'СЕТ СН'!$F$5-'СЕТ СН'!$F$24</f>
        <v>3071.7707983</v>
      </c>
      <c r="W19" s="36">
        <f>SUMIFS(СВЦЭМ!$D$39:$D$758,СВЦЭМ!$A$39:$A$758,$A19,СВЦЭМ!$B$39:$B$758,W$11)+'СЕТ СН'!$F$14+СВЦЭМ!$D$10+'СЕТ СН'!$F$5-'СЕТ СН'!$F$24</f>
        <v>3066.6973728600001</v>
      </c>
      <c r="X19" s="36">
        <f>SUMIFS(СВЦЭМ!$D$39:$D$758,СВЦЭМ!$A$39:$A$758,$A19,СВЦЭМ!$B$39:$B$758,X$11)+'СЕТ СН'!$F$14+СВЦЭМ!$D$10+'СЕТ СН'!$F$5-'СЕТ СН'!$F$24</f>
        <v>3103.59094086</v>
      </c>
      <c r="Y19" s="36">
        <f>SUMIFS(СВЦЭМ!$D$39:$D$758,СВЦЭМ!$A$39:$A$758,$A19,СВЦЭМ!$B$39:$B$758,Y$11)+'СЕТ СН'!$F$14+СВЦЭМ!$D$10+'СЕТ СН'!$F$5-'СЕТ СН'!$F$24</f>
        <v>3138.16447393</v>
      </c>
    </row>
    <row r="20" spans="1:25" ht="15.75" x14ac:dyDescent="0.2">
      <c r="A20" s="35">
        <f t="shared" si="0"/>
        <v>45391</v>
      </c>
      <c r="B20" s="36">
        <f>SUMIFS(СВЦЭМ!$D$39:$D$758,СВЦЭМ!$A$39:$A$758,$A20,СВЦЭМ!$B$39:$B$758,B$11)+'СЕТ СН'!$F$14+СВЦЭМ!$D$10+'СЕТ СН'!$F$5-'СЕТ СН'!$F$24</f>
        <v>3131.6805423000001</v>
      </c>
      <c r="C20" s="36">
        <f>SUMIFS(СВЦЭМ!$D$39:$D$758,СВЦЭМ!$A$39:$A$758,$A20,СВЦЭМ!$B$39:$B$758,C$11)+'СЕТ СН'!$F$14+СВЦЭМ!$D$10+'СЕТ СН'!$F$5-'СЕТ СН'!$F$24</f>
        <v>3174.68968829</v>
      </c>
      <c r="D20" s="36">
        <f>SUMIFS(СВЦЭМ!$D$39:$D$758,СВЦЭМ!$A$39:$A$758,$A20,СВЦЭМ!$B$39:$B$758,D$11)+'СЕТ СН'!$F$14+СВЦЭМ!$D$10+'СЕТ СН'!$F$5-'СЕТ СН'!$F$24</f>
        <v>3210.7868745799997</v>
      </c>
      <c r="E20" s="36">
        <f>SUMIFS(СВЦЭМ!$D$39:$D$758,СВЦЭМ!$A$39:$A$758,$A20,СВЦЭМ!$B$39:$B$758,E$11)+'СЕТ СН'!$F$14+СВЦЭМ!$D$10+'СЕТ СН'!$F$5-'СЕТ СН'!$F$24</f>
        <v>3231.17502831</v>
      </c>
      <c r="F20" s="36">
        <f>SUMIFS(СВЦЭМ!$D$39:$D$758,СВЦЭМ!$A$39:$A$758,$A20,СВЦЭМ!$B$39:$B$758,F$11)+'СЕТ СН'!$F$14+СВЦЭМ!$D$10+'СЕТ СН'!$F$5-'СЕТ СН'!$F$24</f>
        <v>3222.6341328199996</v>
      </c>
      <c r="G20" s="36">
        <f>SUMIFS(СВЦЭМ!$D$39:$D$758,СВЦЭМ!$A$39:$A$758,$A20,СВЦЭМ!$B$39:$B$758,G$11)+'СЕТ СН'!$F$14+СВЦЭМ!$D$10+'СЕТ СН'!$F$5-'СЕТ СН'!$F$24</f>
        <v>3200.6031280399993</v>
      </c>
      <c r="H20" s="36">
        <f>SUMIFS(СВЦЭМ!$D$39:$D$758,СВЦЭМ!$A$39:$A$758,$A20,СВЦЭМ!$B$39:$B$758,H$11)+'СЕТ СН'!$F$14+СВЦЭМ!$D$10+'СЕТ СН'!$F$5-'СЕТ СН'!$F$24</f>
        <v>3154.9496098099999</v>
      </c>
      <c r="I20" s="36">
        <f>SUMIFS(СВЦЭМ!$D$39:$D$758,СВЦЭМ!$A$39:$A$758,$A20,СВЦЭМ!$B$39:$B$758,I$11)+'СЕТ СН'!$F$14+СВЦЭМ!$D$10+'СЕТ СН'!$F$5-'СЕТ СН'!$F$24</f>
        <v>3107.1602138099997</v>
      </c>
      <c r="J20" s="36">
        <f>SUMIFS(СВЦЭМ!$D$39:$D$758,СВЦЭМ!$A$39:$A$758,$A20,СВЦЭМ!$B$39:$B$758,J$11)+'СЕТ СН'!$F$14+СВЦЭМ!$D$10+'СЕТ СН'!$F$5-'СЕТ СН'!$F$24</f>
        <v>3084.0603962099999</v>
      </c>
      <c r="K20" s="36">
        <f>SUMIFS(СВЦЭМ!$D$39:$D$758,СВЦЭМ!$A$39:$A$758,$A20,СВЦЭМ!$B$39:$B$758,K$11)+'СЕТ СН'!$F$14+СВЦЭМ!$D$10+'СЕТ СН'!$F$5-'СЕТ СН'!$F$24</f>
        <v>3068.8273305100001</v>
      </c>
      <c r="L20" s="36">
        <f>SUMIFS(СВЦЭМ!$D$39:$D$758,СВЦЭМ!$A$39:$A$758,$A20,СВЦЭМ!$B$39:$B$758,L$11)+'СЕТ СН'!$F$14+СВЦЭМ!$D$10+'СЕТ СН'!$F$5-'СЕТ СН'!$F$24</f>
        <v>3077.2416810499999</v>
      </c>
      <c r="M20" s="36">
        <f>SUMIFS(СВЦЭМ!$D$39:$D$758,СВЦЭМ!$A$39:$A$758,$A20,СВЦЭМ!$B$39:$B$758,M$11)+'СЕТ СН'!$F$14+СВЦЭМ!$D$10+'СЕТ СН'!$F$5-'СЕТ СН'!$F$24</f>
        <v>3096.7483795999997</v>
      </c>
      <c r="N20" s="36">
        <f>SUMIFS(СВЦЭМ!$D$39:$D$758,СВЦЭМ!$A$39:$A$758,$A20,СВЦЭМ!$B$39:$B$758,N$11)+'СЕТ СН'!$F$14+СВЦЭМ!$D$10+'СЕТ СН'!$F$5-'СЕТ СН'!$F$24</f>
        <v>3108.8196232199998</v>
      </c>
      <c r="O20" s="36">
        <f>SUMIFS(СВЦЭМ!$D$39:$D$758,СВЦЭМ!$A$39:$A$758,$A20,СВЦЭМ!$B$39:$B$758,O$11)+'СЕТ СН'!$F$14+СВЦЭМ!$D$10+'СЕТ СН'!$F$5-'СЕТ СН'!$F$24</f>
        <v>3124.3616356100001</v>
      </c>
      <c r="P20" s="36">
        <f>SUMIFS(СВЦЭМ!$D$39:$D$758,СВЦЭМ!$A$39:$A$758,$A20,СВЦЭМ!$B$39:$B$758,P$11)+'СЕТ СН'!$F$14+СВЦЭМ!$D$10+'СЕТ СН'!$F$5-'СЕТ СН'!$F$24</f>
        <v>3137.7325143400003</v>
      </c>
      <c r="Q20" s="36">
        <f>SUMIFS(СВЦЭМ!$D$39:$D$758,СВЦЭМ!$A$39:$A$758,$A20,СВЦЭМ!$B$39:$B$758,Q$11)+'СЕТ СН'!$F$14+СВЦЭМ!$D$10+'СЕТ СН'!$F$5-'СЕТ СН'!$F$24</f>
        <v>3154.1509229999992</v>
      </c>
      <c r="R20" s="36">
        <f>SUMIFS(СВЦЭМ!$D$39:$D$758,СВЦЭМ!$A$39:$A$758,$A20,СВЦЭМ!$B$39:$B$758,R$11)+'СЕТ СН'!$F$14+СВЦЭМ!$D$10+'СЕТ СН'!$F$5-'СЕТ СН'!$F$24</f>
        <v>3154.85566328</v>
      </c>
      <c r="S20" s="36">
        <f>SUMIFS(СВЦЭМ!$D$39:$D$758,СВЦЭМ!$A$39:$A$758,$A20,СВЦЭМ!$B$39:$B$758,S$11)+'СЕТ СН'!$F$14+СВЦЭМ!$D$10+'СЕТ СН'!$F$5-'СЕТ СН'!$F$24</f>
        <v>3139.5940836600003</v>
      </c>
      <c r="T20" s="36">
        <f>SUMIFS(СВЦЭМ!$D$39:$D$758,СВЦЭМ!$A$39:$A$758,$A20,СВЦЭМ!$B$39:$B$758,T$11)+'СЕТ СН'!$F$14+СВЦЭМ!$D$10+'СЕТ СН'!$F$5-'СЕТ СН'!$F$24</f>
        <v>3109.18681969</v>
      </c>
      <c r="U20" s="36">
        <f>SUMIFS(СВЦЭМ!$D$39:$D$758,СВЦЭМ!$A$39:$A$758,$A20,СВЦЭМ!$B$39:$B$758,U$11)+'СЕТ СН'!$F$14+СВЦЭМ!$D$10+'СЕТ СН'!$F$5-'СЕТ СН'!$F$24</f>
        <v>3100.52596159</v>
      </c>
      <c r="V20" s="36">
        <f>SUMIFS(СВЦЭМ!$D$39:$D$758,СВЦЭМ!$A$39:$A$758,$A20,СВЦЭМ!$B$39:$B$758,V$11)+'СЕТ СН'!$F$14+СВЦЭМ!$D$10+'СЕТ СН'!$F$5-'СЕТ СН'!$F$24</f>
        <v>3071.19295302</v>
      </c>
      <c r="W20" s="36">
        <f>SUMIFS(СВЦЭМ!$D$39:$D$758,СВЦЭМ!$A$39:$A$758,$A20,СВЦЭМ!$B$39:$B$758,W$11)+'СЕТ СН'!$F$14+СВЦЭМ!$D$10+'СЕТ СН'!$F$5-'СЕТ СН'!$F$24</f>
        <v>3081.1277356800001</v>
      </c>
      <c r="X20" s="36">
        <f>SUMIFS(СВЦЭМ!$D$39:$D$758,СВЦЭМ!$A$39:$A$758,$A20,СВЦЭМ!$B$39:$B$758,X$11)+'СЕТ СН'!$F$14+СВЦЭМ!$D$10+'СЕТ СН'!$F$5-'СЕТ СН'!$F$24</f>
        <v>3167.4784964399996</v>
      </c>
      <c r="Y20" s="36">
        <f>SUMIFS(СВЦЭМ!$D$39:$D$758,СВЦЭМ!$A$39:$A$758,$A20,СВЦЭМ!$B$39:$B$758,Y$11)+'СЕТ СН'!$F$14+СВЦЭМ!$D$10+'СЕТ СН'!$F$5-'СЕТ СН'!$F$24</f>
        <v>3167.4313389700001</v>
      </c>
    </row>
    <row r="21" spans="1:25" ht="15.75" x14ac:dyDescent="0.2">
      <c r="A21" s="35">
        <f t="shared" si="0"/>
        <v>45392</v>
      </c>
      <c r="B21" s="36">
        <f>SUMIFS(СВЦЭМ!$D$39:$D$758,СВЦЭМ!$A$39:$A$758,$A21,СВЦЭМ!$B$39:$B$758,B$11)+'СЕТ СН'!$F$14+СВЦЭМ!$D$10+'СЕТ СН'!$F$5-'СЕТ СН'!$F$24</f>
        <v>3253.6407184700001</v>
      </c>
      <c r="C21" s="36">
        <f>SUMIFS(СВЦЭМ!$D$39:$D$758,СВЦЭМ!$A$39:$A$758,$A21,СВЦЭМ!$B$39:$B$758,C$11)+'СЕТ СН'!$F$14+СВЦЭМ!$D$10+'СЕТ СН'!$F$5-'СЕТ СН'!$F$24</f>
        <v>3337.2003372299996</v>
      </c>
      <c r="D21" s="36">
        <f>SUMIFS(СВЦЭМ!$D$39:$D$758,СВЦЭМ!$A$39:$A$758,$A21,СВЦЭМ!$B$39:$B$758,D$11)+'СЕТ СН'!$F$14+СВЦЭМ!$D$10+'СЕТ СН'!$F$5-'СЕТ СН'!$F$24</f>
        <v>3337.3548192199996</v>
      </c>
      <c r="E21" s="36">
        <f>SUMIFS(СВЦЭМ!$D$39:$D$758,СВЦЭМ!$A$39:$A$758,$A21,СВЦЭМ!$B$39:$B$758,E$11)+'СЕТ СН'!$F$14+СВЦЭМ!$D$10+'СЕТ СН'!$F$5-'СЕТ СН'!$F$24</f>
        <v>3328.0109859300001</v>
      </c>
      <c r="F21" s="36">
        <f>SUMIFS(СВЦЭМ!$D$39:$D$758,СВЦЭМ!$A$39:$A$758,$A21,СВЦЭМ!$B$39:$B$758,F$11)+'СЕТ СН'!$F$14+СВЦЭМ!$D$10+'СЕТ СН'!$F$5-'СЕТ СН'!$F$24</f>
        <v>3327.0908454599994</v>
      </c>
      <c r="G21" s="36">
        <f>SUMIFS(СВЦЭМ!$D$39:$D$758,СВЦЭМ!$A$39:$A$758,$A21,СВЦЭМ!$B$39:$B$758,G$11)+'СЕТ СН'!$F$14+СВЦЭМ!$D$10+'СЕТ СН'!$F$5-'СЕТ СН'!$F$24</f>
        <v>3282.6262668299996</v>
      </c>
      <c r="H21" s="36">
        <f>SUMIFS(СВЦЭМ!$D$39:$D$758,СВЦЭМ!$A$39:$A$758,$A21,СВЦЭМ!$B$39:$B$758,H$11)+'СЕТ СН'!$F$14+СВЦЭМ!$D$10+'СЕТ СН'!$F$5-'СЕТ СН'!$F$24</f>
        <v>3202.8817125799997</v>
      </c>
      <c r="I21" s="36">
        <f>SUMIFS(СВЦЭМ!$D$39:$D$758,СВЦЭМ!$A$39:$A$758,$A21,СВЦЭМ!$B$39:$B$758,I$11)+'СЕТ СН'!$F$14+СВЦЭМ!$D$10+'СЕТ СН'!$F$5-'СЕТ СН'!$F$24</f>
        <v>3139.0805969200001</v>
      </c>
      <c r="J21" s="36">
        <f>SUMIFS(СВЦЭМ!$D$39:$D$758,СВЦЭМ!$A$39:$A$758,$A21,СВЦЭМ!$B$39:$B$758,J$11)+'СЕТ СН'!$F$14+СВЦЭМ!$D$10+'СЕТ СН'!$F$5-'СЕТ СН'!$F$24</f>
        <v>3039.8463284300001</v>
      </c>
      <c r="K21" s="36">
        <f>SUMIFS(СВЦЭМ!$D$39:$D$758,СВЦЭМ!$A$39:$A$758,$A21,СВЦЭМ!$B$39:$B$758,K$11)+'СЕТ СН'!$F$14+СВЦЭМ!$D$10+'СЕТ СН'!$F$5-'СЕТ СН'!$F$24</f>
        <v>3035.4387042500002</v>
      </c>
      <c r="L21" s="36">
        <f>SUMIFS(СВЦЭМ!$D$39:$D$758,СВЦЭМ!$A$39:$A$758,$A21,СВЦЭМ!$B$39:$B$758,L$11)+'СЕТ СН'!$F$14+СВЦЭМ!$D$10+'СЕТ СН'!$F$5-'СЕТ СН'!$F$24</f>
        <v>3041.4466202900003</v>
      </c>
      <c r="M21" s="36">
        <f>SUMIFS(СВЦЭМ!$D$39:$D$758,СВЦЭМ!$A$39:$A$758,$A21,СВЦЭМ!$B$39:$B$758,M$11)+'СЕТ СН'!$F$14+СВЦЭМ!$D$10+'СЕТ СН'!$F$5-'СЕТ СН'!$F$24</f>
        <v>3053.9040159199999</v>
      </c>
      <c r="N21" s="36">
        <f>SUMIFS(СВЦЭМ!$D$39:$D$758,СВЦЭМ!$A$39:$A$758,$A21,СВЦЭМ!$B$39:$B$758,N$11)+'СЕТ СН'!$F$14+СВЦЭМ!$D$10+'СЕТ СН'!$F$5-'СЕТ СН'!$F$24</f>
        <v>3048.8072998600001</v>
      </c>
      <c r="O21" s="36">
        <f>SUMIFS(СВЦЭМ!$D$39:$D$758,СВЦЭМ!$A$39:$A$758,$A21,СВЦЭМ!$B$39:$B$758,O$11)+'СЕТ СН'!$F$14+СВЦЭМ!$D$10+'СЕТ СН'!$F$5-'СЕТ СН'!$F$24</f>
        <v>3055.9954426899999</v>
      </c>
      <c r="P21" s="36">
        <f>SUMIFS(СВЦЭМ!$D$39:$D$758,СВЦЭМ!$A$39:$A$758,$A21,СВЦЭМ!$B$39:$B$758,P$11)+'СЕТ СН'!$F$14+СВЦЭМ!$D$10+'СЕТ СН'!$F$5-'СЕТ СН'!$F$24</f>
        <v>3068.9430315499999</v>
      </c>
      <c r="Q21" s="36">
        <f>SUMIFS(СВЦЭМ!$D$39:$D$758,СВЦЭМ!$A$39:$A$758,$A21,СВЦЭМ!$B$39:$B$758,Q$11)+'СЕТ СН'!$F$14+СВЦЭМ!$D$10+'СЕТ СН'!$F$5-'СЕТ СН'!$F$24</f>
        <v>3084.77373747</v>
      </c>
      <c r="R21" s="36">
        <f>SUMIFS(СВЦЭМ!$D$39:$D$758,СВЦЭМ!$A$39:$A$758,$A21,СВЦЭМ!$B$39:$B$758,R$11)+'СЕТ СН'!$F$14+СВЦЭМ!$D$10+'СЕТ СН'!$F$5-'СЕТ СН'!$F$24</f>
        <v>3094.2555513699999</v>
      </c>
      <c r="S21" s="36">
        <f>SUMIFS(СВЦЭМ!$D$39:$D$758,СВЦЭМ!$A$39:$A$758,$A21,СВЦЭМ!$B$39:$B$758,S$11)+'СЕТ СН'!$F$14+СВЦЭМ!$D$10+'СЕТ СН'!$F$5-'СЕТ СН'!$F$24</f>
        <v>3072.1960349599999</v>
      </c>
      <c r="T21" s="36">
        <f>SUMIFS(СВЦЭМ!$D$39:$D$758,СВЦЭМ!$A$39:$A$758,$A21,СВЦЭМ!$B$39:$B$758,T$11)+'СЕТ СН'!$F$14+СВЦЭМ!$D$10+'СЕТ СН'!$F$5-'СЕТ СН'!$F$24</f>
        <v>3049.63417286</v>
      </c>
      <c r="U21" s="36">
        <f>SUMIFS(СВЦЭМ!$D$39:$D$758,СВЦЭМ!$A$39:$A$758,$A21,СВЦЭМ!$B$39:$B$758,U$11)+'СЕТ СН'!$F$14+СВЦЭМ!$D$10+'СЕТ СН'!$F$5-'СЕТ СН'!$F$24</f>
        <v>3025.7968423299999</v>
      </c>
      <c r="V21" s="36">
        <f>SUMIFS(СВЦЭМ!$D$39:$D$758,СВЦЭМ!$A$39:$A$758,$A21,СВЦЭМ!$B$39:$B$758,V$11)+'СЕТ СН'!$F$14+СВЦЭМ!$D$10+'СЕТ СН'!$F$5-'СЕТ СН'!$F$24</f>
        <v>3008.7774729800003</v>
      </c>
      <c r="W21" s="36">
        <f>SUMIFS(СВЦЭМ!$D$39:$D$758,СВЦЭМ!$A$39:$A$758,$A21,СВЦЭМ!$B$39:$B$758,W$11)+'СЕТ СН'!$F$14+СВЦЭМ!$D$10+'СЕТ СН'!$F$5-'СЕТ СН'!$F$24</f>
        <v>2997.8048788799997</v>
      </c>
      <c r="X21" s="36">
        <f>SUMIFS(СВЦЭМ!$D$39:$D$758,СВЦЭМ!$A$39:$A$758,$A21,СВЦЭМ!$B$39:$B$758,X$11)+'СЕТ СН'!$F$14+СВЦЭМ!$D$10+'СЕТ СН'!$F$5-'СЕТ СН'!$F$24</f>
        <v>3048.8329506600003</v>
      </c>
      <c r="Y21" s="36">
        <f>SUMIFS(СВЦЭМ!$D$39:$D$758,СВЦЭМ!$A$39:$A$758,$A21,СВЦЭМ!$B$39:$B$758,Y$11)+'СЕТ СН'!$F$14+СВЦЭМ!$D$10+'СЕТ СН'!$F$5-'СЕТ СН'!$F$24</f>
        <v>3082.0771317700001</v>
      </c>
    </row>
    <row r="22" spans="1:25" ht="15.75" x14ac:dyDescent="0.2">
      <c r="A22" s="35">
        <f t="shared" si="0"/>
        <v>45393</v>
      </c>
      <c r="B22" s="36">
        <f>SUMIFS(СВЦЭМ!$D$39:$D$758,СВЦЭМ!$A$39:$A$758,$A22,СВЦЭМ!$B$39:$B$758,B$11)+'СЕТ СН'!$F$14+СВЦЭМ!$D$10+'СЕТ СН'!$F$5-'СЕТ СН'!$F$24</f>
        <v>3133.2843746999997</v>
      </c>
      <c r="C22" s="36">
        <f>SUMIFS(СВЦЭМ!$D$39:$D$758,СВЦЭМ!$A$39:$A$758,$A22,СВЦЭМ!$B$39:$B$758,C$11)+'СЕТ СН'!$F$14+СВЦЭМ!$D$10+'СЕТ СН'!$F$5-'СЕТ СН'!$F$24</f>
        <v>3188.8477714799992</v>
      </c>
      <c r="D22" s="36">
        <f>SUMIFS(СВЦЭМ!$D$39:$D$758,СВЦЭМ!$A$39:$A$758,$A22,СВЦЭМ!$B$39:$B$758,D$11)+'СЕТ СН'!$F$14+СВЦЭМ!$D$10+'СЕТ СН'!$F$5-'СЕТ СН'!$F$24</f>
        <v>3241.1665000899993</v>
      </c>
      <c r="E22" s="36">
        <f>SUMIFS(СВЦЭМ!$D$39:$D$758,СВЦЭМ!$A$39:$A$758,$A22,СВЦЭМ!$B$39:$B$758,E$11)+'СЕТ СН'!$F$14+СВЦЭМ!$D$10+'СЕТ СН'!$F$5-'СЕТ СН'!$F$24</f>
        <v>3246.8013839199994</v>
      </c>
      <c r="F22" s="36">
        <f>SUMIFS(СВЦЭМ!$D$39:$D$758,СВЦЭМ!$A$39:$A$758,$A22,СВЦЭМ!$B$39:$B$758,F$11)+'СЕТ СН'!$F$14+СВЦЭМ!$D$10+'СЕТ СН'!$F$5-'СЕТ СН'!$F$24</f>
        <v>3246.0654453400002</v>
      </c>
      <c r="G22" s="36">
        <f>SUMIFS(СВЦЭМ!$D$39:$D$758,СВЦЭМ!$A$39:$A$758,$A22,СВЦЭМ!$B$39:$B$758,G$11)+'СЕТ СН'!$F$14+СВЦЭМ!$D$10+'СЕТ СН'!$F$5-'СЕТ СН'!$F$24</f>
        <v>3221.2998470100001</v>
      </c>
      <c r="H22" s="36">
        <f>SUMIFS(СВЦЭМ!$D$39:$D$758,СВЦЭМ!$A$39:$A$758,$A22,СВЦЭМ!$B$39:$B$758,H$11)+'СЕТ СН'!$F$14+СВЦЭМ!$D$10+'СЕТ СН'!$F$5-'СЕТ СН'!$F$24</f>
        <v>3159.0009323999993</v>
      </c>
      <c r="I22" s="36">
        <f>SUMIFS(СВЦЭМ!$D$39:$D$758,СВЦЭМ!$A$39:$A$758,$A22,СВЦЭМ!$B$39:$B$758,I$11)+'СЕТ СН'!$F$14+СВЦЭМ!$D$10+'СЕТ СН'!$F$5-'СЕТ СН'!$F$24</f>
        <v>3080.3744238199997</v>
      </c>
      <c r="J22" s="36">
        <f>SUMIFS(СВЦЭМ!$D$39:$D$758,СВЦЭМ!$A$39:$A$758,$A22,СВЦЭМ!$B$39:$B$758,J$11)+'СЕТ СН'!$F$14+СВЦЭМ!$D$10+'СЕТ СН'!$F$5-'СЕТ СН'!$F$24</f>
        <v>3077.4571954100002</v>
      </c>
      <c r="K22" s="36">
        <f>SUMIFS(СВЦЭМ!$D$39:$D$758,СВЦЭМ!$A$39:$A$758,$A22,СВЦЭМ!$B$39:$B$758,K$11)+'СЕТ СН'!$F$14+СВЦЭМ!$D$10+'СЕТ СН'!$F$5-'СЕТ СН'!$F$24</f>
        <v>3078.9761381999997</v>
      </c>
      <c r="L22" s="36">
        <f>SUMIFS(СВЦЭМ!$D$39:$D$758,СВЦЭМ!$A$39:$A$758,$A22,СВЦЭМ!$B$39:$B$758,L$11)+'СЕТ СН'!$F$14+СВЦЭМ!$D$10+'СЕТ СН'!$F$5-'СЕТ СН'!$F$24</f>
        <v>3075.5335602699997</v>
      </c>
      <c r="M22" s="36">
        <f>SUMIFS(СВЦЭМ!$D$39:$D$758,СВЦЭМ!$A$39:$A$758,$A22,СВЦЭМ!$B$39:$B$758,M$11)+'СЕТ СН'!$F$14+СВЦЭМ!$D$10+'СЕТ СН'!$F$5-'СЕТ СН'!$F$24</f>
        <v>3090.3427151200003</v>
      </c>
      <c r="N22" s="36">
        <f>SUMIFS(СВЦЭМ!$D$39:$D$758,СВЦЭМ!$A$39:$A$758,$A22,СВЦЭМ!$B$39:$B$758,N$11)+'СЕТ СН'!$F$14+СВЦЭМ!$D$10+'СЕТ СН'!$F$5-'СЕТ СН'!$F$24</f>
        <v>3085.5234409599998</v>
      </c>
      <c r="O22" s="36">
        <f>SUMIFS(СВЦЭМ!$D$39:$D$758,СВЦЭМ!$A$39:$A$758,$A22,СВЦЭМ!$B$39:$B$758,O$11)+'СЕТ СН'!$F$14+СВЦЭМ!$D$10+'СЕТ СН'!$F$5-'СЕТ СН'!$F$24</f>
        <v>3094.7574731499999</v>
      </c>
      <c r="P22" s="36">
        <f>SUMIFS(СВЦЭМ!$D$39:$D$758,СВЦЭМ!$A$39:$A$758,$A22,СВЦЭМ!$B$39:$B$758,P$11)+'СЕТ СН'!$F$14+СВЦЭМ!$D$10+'СЕТ СН'!$F$5-'СЕТ СН'!$F$24</f>
        <v>3121.79712578</v>
      </c>
      <c r="Q22" s="36">
        <f>SUMIFS(СВЦЭМ!$D$39:$D$758,СВЦЭМ!$A$39:$A$758,$A22,СВЦЭМ!$B$39:$B$758,Q$11)+'СЕТ СН'!$F$14+СВЦЭМ!$D$10+'СЕТ СН'!$F$5-'СЕТ СН'!$F$24</f>
        <v>3135.0585576100002</v>
      </c>
      <c r="R22" s="36">
        <f>SUMIFS(СВЦЭМ!$D$39:$D$758,СВЦЭМ!$A$39:$A$758,$A22,СВЦЭМ!$B$39:$B$758,R$11)+'СЕТ СН'!$F$14+СВЦЭМ!$D$10+'СЕТ СН'!$F$5-'СЕТ СН'!$F$24</f>
        <v>3124.6686148600002</v>
      </c>
      <c r="S22" s="36">
        <f>SUMIFS(СВЦЭМ!$D$39:$D$758,СВЦЭМ!$A$39:$A$758,$A22,СВЦЭМ!$B$39:$B$758,S$11)+'СЕТ СН'!$F$14+СВЦЭМ!$D$10+'СЕТ СН'!$F$5-'СЕТ СН'!$F$24</f>
        <v>3113.56390732</v>
      </c>
      <c r="T22" s="36">
        <f>SUMIFS(СВЦЭМ!$D$39:$D$758,СВЦЭМ!$A$39:$A$758,$A22,СВЦЭМ!$B$39:$B$758,T$11)+'СЕТ СН'!$F$14+СВЦЭМ!$D$10+'СЕТ СН'!$F$5-'СЕТ СН'!$F$24</f>
        <v>3074.0382467899999</v>
      </c>
      <c r="U22" s="36">
        <f>SUMIFS(СВЦЭМ!$D$39:$D$758,СВЦЭМ!$A$39:$A$758,$A22,СВЦЭМ!$B$39:$B$758,U$11)+'СЕТ СН'!$F$14+СВЦЭМ!$D$10+'СЕТ СН'!$F$5-'СЕТ СН'!$F$24</f>
        <v>3055.2402438700001</v>
      </c>
      <c r="V22" s="36">
        <f>SUMIFS(СВЦЭМ!$D$39:$D$758,СВЦЭМ!$A$39:$A$758,$A22,СВЦЭМ!$B$39:$B$758,V$11)+'СЕТ СН'!$F$14+СВЦЭМ!$D$10+'СЕТ СН'!$F$5-'СЕТ СН'!$F$24</f>
        <v>3051.0067805199997</v>
      </c>
      <c r="W22" s="36">
        <f>SUMIFS(СВЦЭМ!$D$39:$D$758,СВЦЭМ!$A$39:$A$758,$A22,СВЦЭМ!$B$39:$B$758,W$11)+'СЕТ СН'!$F$14+СВЦЭМ!$D$10+'СЕТ СН'!$F$5-'СЕТ СН'!$F$24</f>
        <v>3034.1313204600001</v>
      </c>
      <c r="X22" s="36">
        <f>SUMIFS(СВЦЭМ!$D$39:$D$758,СВЦЭМ!$A$39:$A$758,$A22,СВЦЭМ!$B$39:$B$758,X$11)+'СЕТ СН'!$F$14+СВЦЭМ!$D$10+'СЕТ СН'!$F$5-'СЕТ СН'!$F$24</f>
        <v>3076.0951001399999</v>
      </c>
      <c r="Y22" s="36">
        <f>SUMIFS(СВЦЭМ!$D$39:$D$758,СВЦЭМ!$A$39:$A$758,$A22,СВЦЭМ!$B$39:$B$758,Y$11)+'СЕТ СН'!$F$14+СВЦЭМ!$D$10+'СЕТ СН'!$F$5-'СЕТ СН'!$F$24</f>
        <v>3116.14465023</v>
      </c>
    </row>
    <row r="23" spans="1:25" ht="15.75" x14ac:dyDescent="0.2">
      <c r="A23" s="35">
        <f t="shared" si="0"/>
        <v>45394</v>
      </c>
      <c r="B23" s="36">
        <f>SUMIFS(СВЦЭМ!$D$39:$D$758,СВЦЭМ!$A$39:$A$758,$A23,СВЦЭМ!$B$39:$B$758,B$11)+'СЕТ СН'!$F$14+СВЦЭМ!$D$10+'СЕТ СН'!$F$5-'СЕТ СН'!$F$24</f>
        <v>3091.6385811</v>
      </c>
      <c r="C23" s="36">
        <f>SUMIFS(СВЦЭМ!$D$39:$D$758,СВЦЭМ!$A$39:$A$758,$A23,СВЦЭМ!$B$39:$B$758,C$11)+'СЕТ СН'!$F$14+СВЦЭМ!$D$10+'СЕТ СН'!$F$5-'СЕТ СН'!$F$24</f>
        <v>3069.7945113200003</v>
      </c>
      <c r="D23" s="36">
        <f>SUMIFS(СВЦЭМ!$D$39:$D$758,СВЦЭМ!$A$39:$A$758,$A23,СВЦЭМ!$B$39:$B$758,D$11)+'СЕТ СН'!$F$14+СВЦЭМ!$D$10+'СЕТ СН'!$F$5-'СЕТ СН'!$F$24</f>
        <v>3098.8194543099999</v>
      </c>
      <c r="E23" s="36">
        <f>SUMIFS(СВЦЭМ!$D$39:$D$758,СВЦЭМ!$A$39:$A$758,$A23,СВЦЭМ!$B$39:$B$758,E$11)+'СЕТ СН'!$F$14+СВЦЭМ!$D$10+'СЕТ СН'!$F$5-'СЕТ СН'!$F$24</f>
        <v>3135.60015939</v>
      </c>
      <c r="F23" s="36">
        <f>SUMIFS(СВЦЭМ!$D$39:$D$758,СВЦЭМ!$A$39:$A$758,$A23,СВЦЭМ!$B$39:$B$758,F$11)+'СЕТ СН'!$F$14+СВЦЭМ!$D$10+'СЕТ СН'!$F$5-'СЕТ СН'!$F$24</f>
        <v>3131.1024952899998</v>
      </c>
      <c r="G23" s="36">
        <f>SUMIFS(СВЦЭМ!$D$39:$D$758,СВЦЭМ!$A$39:$A$758,$A23,СВЦЭМ!$B$39:$B$758,G$11)+'СЕТ СН'!$F$14+СВЦЭМ!$D$10+'СЕТ СН'!$F$5-'СЕТ СН'!$F$24</f>
        <v>3099.1574364500002</v>
      </c>
      <c r="H23" s="36">
        <f>SUMIFS(СВЦЭМ!$D$39:$D$758,СВЦЭМ!$A$39:$A$758,$A23,СВЦЭМ!$B$39:$B$758,H$11)+'СЕТ СН'!$F$14+СВЦЭМ!$D$10+'СЕТ СН'!$F$5-'СЕТ СН'!$F$24</f>
        <v>3038.4327113999998</v>
      </c>
      <c r="I23" s="36">
        <f>SUMIFS(СВЦЭМ!$D$39:$D$758,СВЦЭМ!$A$39:$A$758,$A23,СВЦЭМ!$B$39:$B$758,I$11)+'СЕТ СН'!$F$14+СВЦЭМ!$D$10+'СЕТ СН'!$F$5-'СЕТ СН'!$F$24</f>
        <v>2975.9690660900001</v>
      </c>
      <c r="J23" s="36">
        <f>SUMIFS(СВЦЭМ!$D$39:$D$758,СВЦЭМ!$A$39:$A$758,$A23,СВЦЭМ!$B$39:$B$758,J$11)+'СЕТ СН'!$F$14+СВЦЭМ!$D$10+'СЕТ СН'!$F$5-'СЕТ СН'!$F$24</f>
        <v>2944.2736411599999</v>
      </c>
      <c r="K23" s="36">
        <f>SUMIFS(СВЦЭМ!$D$39:$D$758,СВЦЭМ!$A$39:$A$758,$A23,СВЦЭМ!$B$39:$B$758,K$11)+'СЕТ СН'!$F$14+СВЦЭМ!$D$10+'СЕТ СН'!$F$5-'СЕТ СН'!$F$24</f>
        <v>2936.7412710600001</v>
      </c>
      <c r="L23" s="36">
        <f>SUMIFS(СВЦЭМ!$D$39:$D$758,СВЦЭМ!$A$39:$A$758,$A23,СВЦЭМ!$B$39:$B$758,L$11)+'СЕТ СН'!$F$14+СВЦЭМ!$D$10+'СЕТ СН'!$F$5-'СЕТ СН'!$F$24</f>
        <v>2937.4906825899998</v>
      </c>
      <c r="M23" s="36">
        <f>SUMIFS(СВЦЭМ!$D$39:$D$758,СВЦЭМ!$A$39:$A$758,$A23,СВЦЭМ!$B$39:$B$758,M$11)+'СЕТ СН'!$F$14+СВЦЭМ!$D$10+'СЕТ СН'!$F$5-'СЕТ СН'!$F$24</f>
        <v>2944.5290759600002</v>
      </c>
      <c r="N23" s="36">
        <f>SUMIFS(СВЦЭМ!$D$39:$D$758,СВЦЭМ!$A$39:$A$758,$A23,СВЦЭМ!$B$39:$B$758,N$11)+'СЕТ СН'!$F$14+СВЦЭМ!$D$10+'СЕТ СН'!$F$5-'СЕТ СН'!$F$24</f>
        <v>2952.9489640399997</v>
      </c>
      <c r="O23" s="36">
        <f>SUMIFS(СВЦЭМ!$D$39:$D$758,СВЦЭМ!$A$39:$A$758,$A23,СВЦЭМ!$B$39:$B$758,O$11)+'СЕТ СН'!$F$14+СВЦЭМ!$D$10+'СЕТ СН'!$F$5-'СЕТ СН'!$F$24</f>
        <v>2959.7220128899999</v>
      </c>
      <c r="P23" s="36">
        <f>SUMIFS(СВЦЭМ!$D$39:$D$758,СВЦЭМ!$A$39:$A$758,$A23,СВЦЭМ!$B$39:$B$758,P$11)+'СЕТ СН'!$F$14+СВЦЭМ!$D$10+'СЕТ СН'!$F$5-'СЕТ СН'!$F$24</f>
        <v>2976.4836992299997</v>
      </c>
      <c r="Q23" s="36">
        <f>SUMIFS(СВЦЭМ!$D$39:$D$758,СВЦЭМ!$A$39:$A$758,$A23,СВЦЭМ!$B$39:$B$758,Q$11)+'СЕТ СН'!$F$14+СВЦЭМ!$D$10+'СЕТ СН'!$F$5-'СЕТ СН'!$F$24</f>
        <v>2992.70913324</v>
      </c>
      <c r="R23" s="36">
        <f>SUMIFS(СВЦЭМ!$D$39:$D$758,СВЦЭМ!$A$39:$A$758,$A23,СВЦЭМ!$B$39:$B$758,R$11)+'СЕТ СН'!$F$14+СВЦЭМ!$D$10+'СЕТ СН'!$F$5-'СЕТ СН'!$F$24</f>
        <v>2995.6622349899999</v>
      </c>
      <c r="S23" s="36">
        <f>SUMIFS(СВЦЭМ!$D$39:$D$758,СВЦЭМ!$A$39:$A$758,$A23,СВЦЭМ!$B$39:$B$758,S$11)+'СЕТ СН'!$F$14+СВЦЭМ!$D$10+'СЕТ СН'!$F$5-'СЕТ СН'!$F$24</f>
        <v>2985.2082038899998</v>
      </c>
      <c r="T23" s="36">
        <f>SUMIFS(СВЦЭМ!$D$39:$D$758,СВЦЭМ!$A$39:$A$758,$A23,СВЦЭМ!$B$39:$B$758,T$11)+'СЕТ СН'!$F$14+СВЦЭМ!$D$10+'СЕТ СН'!$F$5-'СЕТ СН'!$F$24</f>
        <v>2951.0815886099999</v>
      </c>
      <c r="U23" s="36">
        <f>SUMIFS(СВЦЭМ!$D$39:$D$758,СВЦЭМ!$A$39:$A$758,$A23,СВЦЭМ!$B$39:$B$758,U$11)+'СЕТ СН'!$F$14+СВЦЭМ!$D$10+'СЕТ СН'!$F$5-'СЕТ СН'!$F$24</f>
        <v>2950.3732435299999</v>
      </c>
      <c r="V23" s="36">
        <f>SUMIFS(СВЦЭМ!$D$39:$D$758,СВЦЭМ!$A$39:$A$758,$A23,СВЦЭМ!$B$39:$B$758,V$11)+'СЕТ СН'!$F$14+СВЦЭМ!$D$10+'СЕТ СН'!$F$5-'СЕТ СН'!$F$24</f>
        <v>2932.7361477499999</v>
      </c>
      <c r="W23" s="36">
        <f>SUMIFS(СВЦЭМ!$D$39:$D$758,СВЦЭМ!$A$39:$A$758,$A23,СВЦЭМ!$B$39:$B$758,W$11)+'СЕТ СН'!$F$14+СВЦЭМ!$D$10+'СЕТ СН'!$F$5-'СЕТ СН'!$F$24</f>
        <v>2927.9340280199999</v>
      </c>
      <c r="X23" s="36">
        <f>SUMIFS(СВЦЭМ!$D$39:$D$758,СВЦЭМ!$A$39:$A$758,$A23,СВЦЭМ!$B$39:$B$758,X$11)+'СЕТ СН'!$F$14+СВЦЭМ!$D$10+'СЕТ СН'!$F$5-'СЕТ СН'!$F$24</f>
        <v>2974.41410034</v>
      </c>
      <c r="Y23" s="36">
        <f>SUMIFS(СВЦЭМ!$D$39:$D$758,СВЦЭМ!$A$39:$A$758,$A23,СВЦЭМ!$B$39:$B$758,Y$11)+'СЕТ СН'!$F$14+СВЦЭМ!$D$10+'СЕТ СН'!$F$5-'СЕТ СН'!$F$24</f>
        <v>3000.26701344</v>
      </c>
    </row>
    <row r="24" spans="1:25" ht="15.75" x14ac:dyDescent="0.2">
      <c r="A24" s="35">
        <f t="shared" si="0"/>
        <v>45395</v>
      </c>
      <c r="B24" s="36">
        <f>SUMIFS(СВЦЭМ!$D$39:$D$758,СВЦЭМ!$A$39:$A$758,$A24,СВЦЭМ!$B$39:$B$758,B$11)+'СЕТ СН'!$F$14+СВЦЭМ!$D$10+'СЕТ СН'!$F$5-'СЕТ СН'!$F$24</f>
        <v>3059.2668410599999</v>
      </c>
      <c r="C24" s="36">
        <f>SUMIFS(СВЦЭМ!$D$39:$D$758,СВЦЭМ!$A$39:$A$758,$A24,СВЦЭМ!$B$39:$B$758,C$11)+'СЕТ СН'!$F$14+СВЦЭМ!$D$10+'СЕТ СН'!$F$5-'СЕТ СН'!$F$24</f>
        <v>3066.3341391200001</v>
      </c>
      <c r="D24" s="36">
        <f>SUMIFS(СВЦЭМ!$D$39:$D$758,СВЦЭМ!$A$39:$A$758,$A24,СВЦЭМ!$B$39:$B$758,D$11)+'СЕТ СН'!$F$14+СВЦЭМ!$D$10+'СЕТ СН'!$F$5-'СЕТ СН'!$F$24</f>
        <v>3096.22704587</v>
      </c>
      <c r="E24" s="36">
        <f>SUMIFS(СВЦЭМ!$D$39:$D$758,СВЦЭМ!$A$39:$A$758,$A24,СВЦЭМ!$B$39:$B$758,E$11)+'СЕТ СН'!$F$14+СВЦЭМ!$D$10+'СЕТ СН'!$F$5-'СЕТ СН'!$F$24</f>
        <v>3122.4444524400001</v>
      </c>
      <c r="F24" s="36">
        <f>SUMIFS(СВЦЭМ!$D$39:$D$758,СВЦЭМ!$A$39:$A$758,$A24,СВЦЭМ!$B$39:$B$758,F$11)+'СЕТ СН'!$F$14+СВЦЭМ!$D$10+'СЕТ СН'!$F$5-'СЕТ СН'!$F$24</f>
        <v>3124.9964343500001</v>
      </c>
      <c r="G24" s="36">
        <f>SUMIFS(СВЦЭМ!$D$39:$D$758,СВЦЭМ!$A$39:$A$758,$A24,СВЦЭМ!$B$39:$B$758,G$11)+'СЕТ СН'!$F$14+СВЦЭМ!$D$10+'СЕТ СН'!$F$5-'СЕТ СН'!$F$24</f>
        <v>3130.90552316</v>
      </c>
      <c r="H24" s="36">
        <f>SUMIFS(СВЦЭМ!$D$39:$D$758,СВЦЭМ!$A$39:$A$758,$A24,СВЦЭМ!$B$39:$B$758,H$11)+'СЕТ СН'!$F$14+СВЦЭМ!$D$10+'СЕТ СН'!$F$5-'СЕТ СН'!$F$24</f>
        <v>3108.21730927</v>
      </c>
      <c r="I24" s="36">
        <f>SUMIFS(СВЦЭМ!$D$39:$D$758,СВЦЭМ!$A$39:$A$758,$A24,СВЦЭМ!$B$39:$B$758,I$11)+'СЕТ СН'!$F$14+СВЦЭМ!$D$10+'СЕТ СН'!$F$5-'СЕТ СН'!$F$24</f>
        <v>3088.6196728899999</v>
      </c>
      <c r="J24" s="36">
        <f>SUMIFS(СВЦЭМ!$D$39:$D$758,СВЦЭМ!$A$39:$A$758,$A24,СВЦЭМ!$B$39:$B$758,J$11)+'СЕТ СН'!$F$14+СВЦЭМ!$D$10+'СЕТ СН'!$F$5-'СЕТ СН'!$F$24</f>
        <v>3037.1794697200003</v>
      </c>
      <c r="K24" s="36">
        <f>SUMIFS(СВЦЭМ!$D$39:$D$758,СВЦЭМ!$A$39:$A$758,$A24,СВЦЭМ!$B$39:$B$758,K$11)+'СЕТ СН'!$F$14+СВЦЭМ!$D$10+'СЕТ СН'!$F$5-'СЕТ СН'!$F$24</f>
        <v>2975.9422255300001</v>
      </c>
      <c r="L24" s="36">
        <f>SUMIFS(СВЦЭМ!$D$39:$D$758,СВЦЭМ!$A$39:$A$758,$A24,СВЦЭМ!$B$39:$B$758,L$11)+'СЕТ СН'!$F$14+СВЦЭМ!$D$10+'СЕТ СН'!$F$5-'СЕТ СН'!$F$24</f>
        <v>2949.4568942400001</v>
      </c>
      <c r="M24" s="36">
        <f>SUMIFS(СВЦЭМ!$D$39:$D$758,СВЦЭМ!$A$39:$A$758,$A24,СВЦЭМ!$B$39:$B$758,M$11)+'СЕТ СН'!$F$14+СВЦЭМ!$D$10+'СЕТ СН'!$F$5-'СЕТ СН'!$F$24</f>
        <v>2980.8449151300001</v>
      </c>
      <c r="N24" s="36">
        <f>SUMIFS(СВЦЭМ!$D$39:$D$758,СВЦЭМ!$A$39:$A$758,$A24,СВЦЭМ!$B$39:$B$758,N$11)+'СЕТ СН'!$F$14+СВЦЭМ!$D$10+'СЕТ СН'!$F$5-'СЕТ СН'!$F$24</f>
        <v>2992.3442389299998</v>
      </c>
      <c r="O24" s="36">
        <f>SUMIFS(СВЦЭМ!$D$39:$D$758,СВЦЭМ!$A$39:$A$758,$A24,СВЦЭМ!$B$39:$B$758,O$11)+'СЕТ СН'!$F$14+СВЦЭМ!$D$10+'СЕТ СН'!$F$5-'СЕТ СН'!$F$24</f>
        <v>3005.7095423199999</v>
      </c>
      <c r="P24" s="36">
        <f>SUMIFS(СВЦЭМ!$D$39:$D$758,СВЦЭМ!$A$39:$A$758,$A24,СВЦЭМ!$B$39:$B$758,P$11)+'СЕТ СН'!$F$14+СВЦЭМ!$D$10+'СЕТ СН'!$F$5-'СЕТ СН'!$F$24</f>
        <v>3021.4314888999997</v>
      </c>
      <c r="Q24" s="36">
        <f>SUMIFS(СВЦЭМ!$D$39:$D$758,СВЦЭМ!$A$39:$A$758,$A24,СВЦЭМ!$B$39:$B$758,Q$11)+'СЕТ СН'!$F$14+СВЦЭМ!$D$10+'СЕТ СН'!$F$5-'СЕТ СН'!$F$24</f>
        <v>3028.1489697799998</v>
      </c>
      <c r="R24" s="36">
        <f>SUMIFS(СВЦЭМ!$D$39:$D$758,СВЦЭМ!$A$39:$A$758,$A24,СВЦЭМ!$B$39:$B$758,R$11)+'СЕТ СН'!$F$14+СВЦЭМ!$D$10+'СЕТ СН'!$F$5-'СЕТ СН'!$F$24</f>
        <v>3024.6450514999997</v>
      </c>
      <c r="S24" s="36">
        <f>SUMIFS(СВЦЭМ!$D$39:$D$758,СВЦЭМ!$A$39:$A$758,$A24,СВЦЭМ!$B$39:$B$758,S$11)+'СЕТ СН'!$F$14+СВЦЭМ!$D$10+'СЕТ СН'!$F$5-'СЕТ СН'!$F$24</f>
        <v>3020.7460453000003</v>
      </c>
      <c r="T24" s="36">
        <f>SUMIFS(СВЦЭМ!$D$39:$D$758,СВЦЭМ!$A$39:$A$758,$A24,СВЦЭМ!$B$39:$B$758,T$11)+'СЕТ СН'!$F$14+СВЦЭМ!$D$10+'СЕТ СН'!$F$5-'СЕТ СН'!$F$24</f>
        <v>2990.1317479899999</v>
      </c>
      <c r="U24" s="36">
        <f>SUMIFS(СВЦЭМ!$D$39:$D$758,СВЦЭМ!$A$39:$A$758,$A24,СВЦЭМ!$B$39:$B$758,U$11)+'СЕТ СН'!$F$14+СВЦЭМ!$D$10+'СЕТ СН'!$F$5-'СЕТ СН'!$F$24</f>
        <v>2986.0358184300003</v>
      </c>
      <c r="V24" s="36">
        <f>SUMIFS(СВЦЭМ!$D$39:$D$758,СВЦЭМ!$A$39:$A$758,$A24,СВЦЭМ!$B$39:$B$758,V$11)+'СЕТ СН'!$F$14+СВЦЭМ!$D$10+'СЕТ СН'!$F$5-'СЕТ СН'!$F$24</f>
        <v>2970.01333067</v>
      </c>
      <c r="W24" s="36">
        <f>SUMIFS(СВЦЭМ!$D$39:$D$758,СВЦЭМ!$A$39:$A$758,$A24,СВЦЭМ!$B$39:$B$758,W$11)+'СЕТ СН'!$F$14+СВЦЭМ!$D$10+'СЕТ СН'!$F$5-'СЕТ СН'!$F$24</f>
        <v>2948.1455817400001</v>
      </c>
      <c r="X24" s="36">
        <f>SUMIFS(СВЦЭМ!$D$39:$D$758,СВЦЭМ!$A$39:$A$758,$A24,СВЦЭМ!$B$39:$B$758,X$11)+'СЕТ СН'!$F$14+СВЦЭМ!$D$10+'СЕТ СН'!$F$5-'СЕТ СН'!$F$24</f>
        <v>2997.5048460600001</v>
      </c>
      <c r="Y24" s="36">
        <f>SUMIFS(СВЦЭМ!$D$39:$D$758,СВЦЭМ!$A$39:$A$758,$A24,СВЦЭМ!$B$39:$B$758,Y$11)+'СЕТ СН'!$F$14+СВЦЭМ!$D$10+'СЕТ СН'!$F$5-'СЕТ СН'!$F$24</f>
        <v>3019.0146510300001</v>
      </c>
    </row>
    <row r="25" spans="1:25" ht="15.75" x14ac:dyDescent="0.2">
      <c r="A25" s="35">
        <f t="shared" si="0"/>
        <v>45396</v>
      </c>
      <c r="B25" s="36">
        <f>SUMIFS(СВЦЭМ!$D$39:$D$758,СВЦЭМ!$A$39:$A$758,$A25,СВЦЭМ!$B$39:$B$758,B$11)+'СЕТ СН'!$F$14+СВЦЭМ!$D$10+'СЕТ СН'!$F$5-'СЕТ СН'!$F$24</f>
        <v>2951.47613993</v>
      </c>
      <c r="C25" s="36">
        <f>SUMIFS(СВЦЭМ!$D$39:$D$758,СВЦЭМ!$A$39:$A$758,$A25,СВЦЭМ!$B$39:$B$758,C$11)+'СЕТ СН'!$F$14+СВЦЭМ!$D$10+'СЕТ СН'!$F$5-'СЕТ СН'!$F$24</f>
        <v>3021.3310918300003</v>
      </c>
      <c r="D25" s="36">
        <f>SUMIFS(СВЦЭМ!$D$39:$D$758,СВЦЭМ!$A$39:$A$758,$A25,СВЦЭМ!$B$39:$B$758,D$11)+'СЕТ СН'!$F$14+СВЦЭМ!$D$10+'СЕТ СН'!$F$5-'СЕТ СН'!$F$24</f>
        <v>3067.6916960500002</v>
      </c>
      <c r="E25" s="36">
        <f>SUMIFS(СВЦЭМ!$D$39:$D$758,СВЦЭМ!$A$39:$A$758,$A25,СВЦЭМ!$B$39:$B$758,E$11)+'СЕТ СН'!$F$14+СВЦЭМ!$D$10+'СЕТ СН'!$F$5-'СЕТ СН'!$F$24</f>
        <v>3079.37023116</v>
      </c>
      <c r="F25" s="36">
        <f>SUMIFS(СВЦЭМ!$D$39:$D$758,СВЦЭМ!$A$39:$A$758,$A25,СВЦЭМ!$B$39:$B$758,F$11)+'СЕТ СН'!$F$14+СВЦЭМ!$D$10+'СЕТ СН'!$F$5-'СЕТ СН'!$F$24</f>
        <v>3092.2691541900003</v>
      </c>
      <c r="G25" s="36">
        <f>SUMIFS(СВЦЭМ!$D$39:$D$758,СВЦЭМ!$A$39:$A$758,$A25,СВЦЭМ!$B$39:$B$758,G$11)+'СЕТ СН'!$F$14+СВЦЭМ!$D$10+'СЕТ СН'!$F$5-'СЕТ СН'!$F$24</f>
        <v>3109.2992250899997</v>
      </c>
      <c r="H25" s="36">
        <f>SUMIFS(СВЦЭМ!$D$39:$D$758,СВЦЭМ!$A$39:$A$758,$A25,СВЦЭМ!$B$39:$B$758,H$11)+'СЕТ СН'!$F$14+СВЦЭМ!$D$10+'СЕТ СН'!$F$5-'СЕТ СН'!$F$24</f>
        <v>3120.0252012999999</v>
      </c>
      <c r="I25" s="36">
        <f>SUMIFS(СВЦЭМ!$D$39:$D$758,СВЦЭМ!$A$39:$A$758,$A25,СВЦЭМ!$B$39:$B$758,I$11)+'СЕТ СН'!$F$14+СВЦЭМ!$D$10+'СЕТ СН'!$F$5-'СЕТ СН'!$F$24</f>
        <v>3099.2565383199999</v>
      </c>
      <c r="J25" s="36">
        <f>SUMIFS(СВЦЭМ!$D$39:$D$758,СВЦЭМ!$A$39:$A$758,$A25,СВЦЭМ!$B$39:$B$758,J$11)+'СЕТ СН'!$F$14+СВЦЭМ!$D$10+'СЕТ СН'!$F$5-'СЕТ СН'!$F$24</f>
        <v>3034.07744809</v>
      </c>
      <c r="K25" s="36">
        <f>SUMIFS(СВЦЭМ!$D$39:$D$758,СВЦЭМ!$A$39:$A$758,$A25,СВЦЭМ!$B$39:$B$758,K$11)+'СЕТ СН'!$F$14+СВЦЭМ!$D$10+'СЕТ СН'!$F$5-'СЕТ СН'!$F$24</f>
        <v>2972.84320179</v>
      </c>
      <c r="L25" s="36">
        <f>SUMIFS(СВЦЭМ!$D$39:$D$758,СВЦЭМ!$A$39:$A$758,$A25,СВЦЭМ!$B$39:$B$758,L$11)+'СЕТ СН'!$F$14+СВЦЭМ!$D$10+'СЕТ СН'!$F$5-'СЕТ СН'!$F$24</f>
        <v>2935.1751355799997</v>
      </c>
      <c r="M25" s="36">
        <f>SUMIFS(СВЦЭМ!$D$39:$D$758,СВЦЭМ!$A$39:$A$758,$A25,СВЦЭМ!$B$39:$B$758,M$11)+'СЕТ СН'!$F$14+СВЦЭМ!$D$10+'СЕТ СН'!$F$5-'СЕТ СН'!$F$24</f>
        <v>2955.6673781700001</v>
      </c>
      <c r="N25" s="36">
        <f>SUMIFS(СВЦЭМ!$D$39:$D$758,СВЦЭМ!$A$39:$A$758,$A25,СВЦЭМ!$B$39:$B$758,N$11)+'СЕТ СН'!$F$14+СВЦЭМ!$D$10+'СЕТ СН'!$F$5-'СЕТ СН'!$F$24</f>
        <v>2983.1676939600002</v>
      </c>
      <c r="O25" s="36">
        <f>SUMIFS(СВЦЭМ!$D$39:$D$758,СВЦЭМ!$A$39:$A$758,$A25,СВЦЭМ!$B$39:$B$758,O$11)+'СЕТ СН'!$F$14+СВЦЭМ!$D$10+'СЕТ СН'!$F$5-'СЕТ СН'!$F$24</f>
        <v>3000.9930852400003</v>
      </c>
      <c r="P25" s="36">
        <f>SUMIFS(СВЦЭМ!$D$39:$D$758,СВЦЭМ!$A$39:$A$758,$A25,СВЦЭМ!$B$39:$B$758,P$11)+'СЕТ СН'!$F$14+СВЦЭМ!$D$10+'СЕТ СН'!$F$5-'СЕТ СН'!$F$24</f>
        <v>3012.3512244000003</v>
      </c>
      <c r="Q25" s="36">
        <f>SUMIFS(СВЦЭМ!$D$39:$D$758,СВЦЭМ!$A$39:$A$758,$A25,СВЦЭМ!$B$39:$B$758,Q$11)+'СЕТ СН'!$F$14+СВЦЭМ!$D$10+'СЕТ СН'!$F$5-'СЕТ СН'!$F$24</f>
        <v>3035.7058999599999</v>
      </c>
      <c r="R25" s="36">
        <f>SUMIFS(СВЦЭМ!$D$39:$D$758,СВЦЭМ!$A$39:$A$758,$A25,СВЦЭМ!$B$39:$B$758,R$11)+'СЕТ СН'!$F$14+СВЦЭМ!$D$10+'СЕТ СН'!$F$5-'СЕТ СН'!$F$24</f>
        <v>3051.46715008</v>
      </c>
      <c r="S25" s="36">
        <f>SUMIFS(СВЦЭМ!$D$39:$D$758,СВЦЭМ!$A$39:$A$758,$A25,СВЦЭМ!$B$39:$B$758,S$11)+'СЕТ СН'!$F$14+СВЦЭМ!$D$10+'СЕТ СН'!$F$5-'СЕТ СН'!$F$24</f>
        <v>3019.4950074099997</v>
      </c>
      <c r="T25" s="36">
        <f>SUMIFS(СВЦЭМ!$D$39:$D$758,СВЦЭМ!$A$39:$A$758,$A25,СВЦЭМ!$B$39:$B$758,T$11)+'СЕТ СН'!$F$14+СВЦЭМ!$D$10+'СЕТ СН'!$F$5-'СЕТ СН'!$F$24</f>
        <v>2985.07078396</v>
      </c>
      <c r="U25" s="36">
        <f>SUMIFS(СВЦЭМ!$D$39:$D$758,СВЦЭМ!$A$39:$A$758,$A25,СВЦЭМ!$B$39:$B$758,U$11)+'СЕТ СН'!$F$14+СВЦЭМ!$D$10+'СЕТ СН'!$F$5-'СЕТ СН'!$F$24</f>
        <v>2996.2284322699998</v>
      </c>
      <c r="V25" s="36">
        <f>SUMIFS(СВЦЭМ!$D$39:$D$758,СВЦЭМ!$A$39:$A$758,$A25,СВЦЭМ!$B$39:$B$758,V$11)+'СЕТ СН'!$F$14+СВЦЭМ!$D$10+'СЕТ СН'!$F$5-'СЕТ СН'!$F$24</f>
        <v>2899.1337038000001</v>
      </c>
      <c r="W25" s="36">
        <f>SUMIFS(СВЦЭМ!$D$39:$D$758,СВЦЭМ!$A$39:$A$758,$A25,СВЦЭМ!$B$39:$B$758,W$11)+'СЕТ СН'!$F$14+СВЦЭМ!$D$10+'СЕТ СН'!$F$5-'СЕТ СН'!$F$24</f>
        <v>2885.1533721799997</v>
      </c>
      <c r="X25" s="36">
        <f>SUMIFS(СВЦЭМ!$D$39:$D$758,СВЦЭМ!$A$39:$A$758,$A25,СВЦЭМ!$B$39:$B$758,X$11)+'СЕТ СН'!$F$14+СВЦЭМ!$D$10+'СЕТ СН'!$F$5-'СЕТ СН'!$F$24</f>
        <v>2939.5182430300001</v>
      </c>
      <c r="Y25" s="36">
        <f>SUMIFS(СВЦЭМ!$D$39:$D$758,СВЦЭМ!$A$39:$A$758,$A25,СВЦЭМ!$B$39:$B$758,Y$11)+'СЕТ СН'!$F$14+СВЦЭМ!$D$10+'СЕТ СН'!$F$5-'СЕТ СН'!$F$24</f>
        <v>2976.2635647899997</v>
      </c>
    </row>
    <row r="26" spans="1:25" ht="15.75" x14ac:dyDescent="0.2">
      <c r="A26" s="35">
        <f t="shared" si="0"/>
        <v>45397</v>
      </c>
      <c r="B26" s="36">
        <f>SUMIFS(СВЦЭМ!$D$39:$D$758,СВЦЭМ!$A$39:$A$758,$A26,СВЦЭМ!$B$39:$B$758,B$11)+'СЕТ СН'!$F$14+СВЦЭМ!$D$10+'СЕТ СН'!$F$5-'СЕТ СН'!$F$24</f>
        <v>3009.1107923099999</v>
      </c>
      <c r="C26" s="36">
        <f>SUMIFS(СВЦЭМ!$D$39:$D$758,СВЦЭМ!$A$39:$A$758,$A26,СВЦЭМ!$B$39:$B$758,C$11)+'СЕТ СН'!$F$14+СВЦЭМ!$D$10+'СЕТ СН'!$F$5-'СЕТ СН'!$F$24</f>
        <v>3120.6564948699997</v>
      </c>
      <c r="D26" s="36">
        <f>SUMIFS(СВЦЭМ!$D$39:$D$758,СВЦЭМ!$A$39:$A$758,$A26,СВЦЭМ!$B$39:$B$758,D$11)+'СЕТ СН'!$F$14+СВЦЭМ!$D$10+'СЕТ СН'!$F$5-'СЕТ СН'!$F$24</f>
        <v>3167.0093338399993</v>
      </c>
      <c r="E26" s="36">
        <f>SUMIFS(СВЦЭМ!$D$39:$D$758,СВЦЭМ!$A$39:$A$758,$A26,СВЦЭМ!$B$39:$B$758,E$11)+'СЕТ СН'!$F$14+СВЦЭМ!$D$10+'СЕТ СН'!$F$5-'СЕТ СН'!$F$24</f>
        <v>3176.4474238499997</v>
      </c>
      <c r="F26" s="36">
        <f>SUMIFS(СВЦЭМ!$D$39:$D$758,СВЦЭМ!$A$39:$A$758,$A26,СВЦЭМ!$B$39:$B$758,F$11)+'СЕТ СН'!$F$14+СВЦЭМ!$D$10+'СЕТ СН'!$F$5-'СЕТ СН'!$F$24</f>
        <v>3175.3730376599997</v>
      </c>
      <c r="G26" s="36">
        <f>SUMIFS(СВЦЭМ!$D$39:$D$758,СВЦЭМ!$A$39:$A$758,$A26,СВЦЭМ!$B$39:$B$758,G$11)+'СЕТ СН'!$F$14+СВЦЭМ!$D$10+'СЕТ СН'!$F$5-'СЕТ СН'!$F$24</f>
        <v>3080.5452987999997</v>
      </c>
      <c r="H26" s="36">
        <f>SUMIFS(СВЦЭМ!$D$39:$D$758,СВЦЭМ!$A$39:$A$758,$A26,СВЦЭМ!$B$39:$B$758,H$11)+'СЕТ СН'!$F$14+СВЦЭМ!$D$10+'СЕТ СН'!$F$5-'СЕТ СН'!$F$24</f>
        <v>3006.1793431799997</v>
      </c>
      <c r="I26" s="36">
        <f>SUMIFS(СВЦЭМ!$D$39:$D$758,СВЦЭМ!$A$39:$A$758,$A26,СВЦЭМ!$B$39:$B$758,I$11)+'СЕТ СН'!$F$14+СВЦЭМ!$D$10+'СЕТ СН'!$F$5-'СЕТ СН'!$F$24</f>
        <v>2944.65104965</v>
      </c>
      <c r="J26" s="36">
        <f>SUMIFS(СВЦЭМ!$D$39:$D$758,СВЦЭМ!$A$39:$A$758,$A26,СВЦЭМ!$B$39:$B$758,J$11)+'СЕТ СН'!$F$14+СВЦЭМ!$D$10+'СЕТ СН'!$F$5-'СЕТ СН'!$F$24</f>
        <v>2900.9770118199999</v>
      </c>
      <c r="K26" s="36">
        <f>SUMIFS(СВЦЭМ!$D$39:$D$758,СВЦЭМ!$A$39:$A$758,$A26,СВЦЭМ!$B$39:$B$758,K$11)+'СЕТ СН'!$F$14+СВЦЭМ!$D$10+'СЕТ СН'!$F$5-'СЕТ СН'!$F$24</f>
        <v>2895.6580983399999</v>
      </c>
      <c r="L26" s="36">
        <f>SUMIFS(СВЦЭМ!$D$39:$D$758,СВЦЭМ!$A$39:$A$758,$A26,СВЦЭМ!$B$39:$B$758,L$11)+'СЕТ СН'!$F$14+СВЦЭМ!$D$10+'СЕТ СН'!$F$5-'СЕТ СН'!$F$24</f>
        <v>2896.9822798300002</v>
      </c>
      <c r="M26" s="36">
        <f>SUMIFS(СВЦЭМ!$D$39:$D$758,СВЦЭМ!$A$39:$A$758,$A26,СВЦЭМ!$B$39:$B$758,M$11)+'СЕТ СН'!$F$14+СВЦЭМ!$D$10+'СЕТ СН'!$F$5-'СЕТ СН'!$F$24</f>
        <v>2926.7022096299997</v>
      </c>
      <c r="N26" s="36">
        <f>SUMIFS(СВЦЭМ!$D$39:$D$758,СВЦЭМ!$A$39:$A$758,$A26,СВЦЭМ!$B$39:$B$758,N$11)+'СЕТ СН'!$F$14+СВЦЭМ!$D$10+'СЕТ СН'!$F$5-'СЕТ СН'!$F$24</f>
        <v>2931.9424106699998</v>
      </c>
      <c r="O26" s="36">
        <f>SUMIFS(СВЦЭМ!$D$39:$D$758,СВЦЭМ!$A$39:$A$758,$A26,СВЦЭМ!$B$39:$B$758,O$11)+'СЕТ СН'!$F$14+СВЦЭМ!$D$10+'СЕТ СН'!$F$5-'СЕТ СН'!$F$24</f>
        <v>2953.7475595000001</v>
      </c>
      <c r="P26" s="36">
        <f>SUMIFS(СВЦЭМ!$D$39:$D$758,СВЦЭМ!$A$39:$A$758,$A26,СВЦЭМ!$B$39:$B$758,P$11)+'СЕТ СН'!$F$14+СВЦЭМ!$D$10+'СЕТ СН'!$F$5-'СЕТ СН'!$F$24</f>
        <v>2971.3298203499999</v>
      </c>
      <c r="Q26" s="36">
        <f>SUMIFS(СВЦЭМ!$D$39:$D$758,СВЦЭМ!$A$39:$A$758,$A26,СВЦЭМ!$B$39:$B$758,Q$11)+'СЕТ СН'!$F$14+СВЦЭМ!$D$10+'СЕТ СН'!$F$5-'СЕТ СН'!$F$24</f>
        <v>2983.6037532800001</v>
      </c>
      <c r="R26" s="36">
        <f>SUMIFS(СВЦЭМ!$D$39:$D$758,СВЦЭМ!$A$39:$A$758,$A26,СВЦЭМ!$B$39:$B$758,R$11)+'СЕТ СН'!$F$14+СВЦЭМ!$D$10+'СЕТ СН'!$F$5-'СЕТ СН'!$F$24</f>
        <v>2991.5429012200002</v>
      </c>
      <c r="S26" s="36">
        <f>SUMIFS(СВЦЭМ!$D$39:$D$758,СВЦЭМ!$A$39:$A$758,$A26,СВЦЭМ!$B$39:$B$758,S$11)+'СЕТ СН'!$F$14+СВЦЭМ!$D$10+'СЕТ СН'!$F$5-'СЕТ СН'!$F$24</f>
        <v>2989.5613269099999</v>
      </c>
      <c r="T26" s="36">
        <f>SUMIFS(СВЦЭМ!$D$39:$D$758,СВЦЭМ!$A$39:$A$758,$A26,СВЦЭМ!$B$39:$B$758,T$11)+'СЕТ СН'!$F$14+СВЦЭМ!$D$10+'СЕТ СН'!$F$5-'СЕТ СН'!$F$24</f>
        <v>2955.47366646</v>
      </c>
      <c r="U26" s="36">
        <f>SUMIFS(СВЦЭМ!$D$39:$D$758,СВЦЭМ!$A$39:$A$758,$A26,СВЦЭМ!$B$39:$B$758,U$11)+'СЕТ СН'!$F$14+СВЦЭМ!$D$10+'СЕТ СН'!$F$5-'СЕТ СН'!$F$24</f>
        <v>2930.3155391199998</v>
      </c>
      <c r="V26" s="36">
        <f>SUMIFS(СВЦЭМ!$D$39:$D$758,СВЦЭМ!$A$39:$A$758,$A26,СВЦЭМ!$B$39:$B$758,V$11)+'СЕТ СН'!$F$14+СВЦЭМ!$D$10+'СЕТ СН'!$F$5-'СЕТ СН'!$F$24</f>
        <v>2907.39978079</v>
      </c>
      <c r="W26" s="36">
        <f>SUMIFS(СВЦЭМ!$D$39:$D$758,СВЦЭМ!$A$39:$A$758,$A26,СВЦЭМ!$B$39:$B$758,W$11)+'СЕТ СН'!$F$14+СВЦЭМ!$D$10+'СЕТ СН'!$F$5-'СЕТ СН'!$F$24</f>
        <v>2898.5895783699998</v>
      </c>
      <c r="X26" s="36">
        <f>SUMIFS(СВЦЭМ!$D$39:$D$758,СВЦЭМ!$A$39:$A$758,$A26,СВЦЭМ!$B$39:$B$758,X$11)+'СЕТ СН'!$F$14+СВЦЭМ!$D$10+'СЕТ СН'!$F$5-'СЕТ СН'!$F$24</f>
        <v>2909.0362792400001</v>
      </c>
      <c r="Y26" s="36">
        <f>SUMIFS(СВЦЭМ!$D$39:$D$758,СВЦЭМ!$A$39:$A$758,$A26,СВЦЭМ!$B$39:$B$758,Y$11)+'СЕТ СН'!$F$14+СВЦЭМ!$D$10+'СЕТ СН'!$F$5-'СЕТ СН'!$F$24</f>
        <v>2957.64921581</v>
      </c>
    </row>
    <row r="27" spans="1:25" ht="15.75" x14ac:dyDescent="0.2">
      <c r="A27" s="35">
        <f t="shared" si="0"/>
        <v>45398</v>
      </c>
      <c r="B27" s="36">
        <f>SUMIFS(СВЦЭМ!$D$39:$D$758,СВЦЭМ!$A$39:$A$758,$A27,СВЦЭМ!$B$39:$B$758,B$11)+'СЕТ СН'!$F$14+СВЦЭМ!$D$10+'СЕТ СН'!$F$5-'СЕТ СН'!$F$24</f>
        <v>3074.9612339</v>
      </c>
      <c r="C27" s="36">
        <f>SUMIFS(СВЦЭМ!$D$39:$D$758,СВЦЭМ!$A$39:$A$758,$A27,СВЦЭМ!$B$39:$B$758,C$11)+'СЕТ СН'!$F$14+СВЦЭМ!$D$10+'СЕТ СН'!$F$5-'СЕТ СН'!$F$24</f>
        <v>3105.7664365000001</v>
      </c>
      <c r="D27" s="36">
        <f>SUMIFS(СВЦЭМ!$D$39:$D$758,СВЦЭМ!$A$39:$A$758,$A27,СВЦЭМ!$B$39:$B$758,D$11)+'СЕТ СН'!$F$14+СВЦЭМ!$D$10+'СЕТ СН'!$F$5-'СЕТ СН'!$F$24</f>
        <v>3152.6108677100001</v>
      </c>
      <c r="E27" s="36">
        <f>SUMIFS(СВЦЭМ!$D$39:$D$758,СВЦЭМ!$A$39:$A$758,$A27,СВЦЭМ!$B$39:$B$758,E$11)+'СЕТ СН'!$F$14+СВЦЭМ!$D$10+'СЕТ СН'!$F$5-'СЕТ СН'!$F$24</f>
        <v>3176.2301217999993</v>
      </c>
      <c r="F27" s="36">
        <f>SUMIFS(СВЦЭМ!$D$39:$D$758,СВЦЭМ!$A$39:$A$758,$A27,СВЦЭМ!$B$39:$B$758,F$11)+'СЕТ СН'!$F$14+СВЦЭМ!$D$10+'СЕТ СН'!$F$5-'СЕТ СН'!$F$24</f>
        <v>3177.8042648499995</v>
      </c>
      <c r="G27" s="36">
        <f>SUMIFS(СВЦЭМ!$D$39:$D$758,СВЦЭМ!$A$39:$A$758,$A27,СВЦЭМ!$B$39:$B$758,G$11)+'СЕТ СН'!$F$14+СВЦЭМ!$D$10+'СЕТ СН'!$F$5-'СЕТ СН'!$F$24</f>
        <v>3148.7032805599993</v>
      </c>
      <c r="H27" s="36">
        <f>SUMIFS(СВЦЭМ!$D$39:$D$758,СВЦЭМ!$A$39:$A$758,$A27,СВЦЭМ!$B$39:$B$758,H$11)+'СЕТ СН'!$F$14+СВЦЭМ!$D$10+'СЕТ СН'!$F$5-'СЕТ СН'!$F$24</f>
        <v>3075.17318802</v>
      </c>
      <c r="I27" s="36">
        <f>SUMIFS(СВЦЭМ!$D$39:$D$758,СВЦЭМ!$A$39:$A$758,$A27,СВЦЭМ!$B$39:$B$758,I$11)+'СЕТ СН'!$F$14+СВЦЭМ!$D$10+'СЕТ СН'!$F$5-'СЕТ СН'!$F$24</f>
        <v>3015.11313634</v>
      </c>
      <c r="J27" s="36">
        <f>SUMIFS(СВЦЭМ!$D$39:$D$758,СВЦЭМ!$A$39:$A$758,$A27,СВЦЭМ!$B$39:$B$758,J$11)+'СЕТ СН'!$F$14+СВЦЭМ!$D$10+'СЕТ СН'!$F$5-'СЕТ СН'!$F$24</f>
        <v>2967.9425126900001</v>
      </c>
      <c r="K27" s="36">
        <f>SUMIFS(СВЦЭМ!$D$39:$D$758,СВЦЭМ!$A$39:$A$758,$A27,СВЦЭМ!$B$39:$B$758,K$11)+'СЕТ СН'!$F$14+СВЦЭМ!$D$10+'СЕТ СН'!$F$5-'СЕТ СН'!$F$24</f>
        <v>2953.3551338400002</v>
      </c>
      <c r="L27" s="36">
        <f>SUMIFS(СВЦЭМ!$D$39:$D$758,СВЦЭМ!$A$39:$A$758,$A27,СВЦЭМ!$B$39:$B$758,L$11)+'СЕТ СН'!$F$14+СВЦЭМ!$D$10+'СЕТ СН'!$F$5-'СЕТ СН'!$F$24</f>
        <v>2950.3720134499999</v>
      </c>
      <c r="M27" s="36">
        <f>SUMIFS(СВЦЭМ!$D$39:$D$758,СВЦЭМ!$A$39:$A$758,$A27,СВЦЭМ!$B$39:$B$758,M$11)+'СЕТ СН'!$F$14+СВЦЭМ!$D$10+'СЕТ СН'!$F$5-'СЕТ СН'!$F$24</f>
        <v>2964.54226079</v>
      </c>
      <c r="N27" s="36">
        <f>SUMIFS(СВЦЭМ!$D$39:$D$758,СВЦЭМ!$A$39:$A$758,$A27,СВЦЭМ!$B$39:$B$758,N$11)+'СЕТ СН'!$F$14+СВЦЭМ!$D$10+'СЕТ СН'!$F$5-'СЕТ СН'!$F$24</f>
        <v>2969.03354326</v>
      </c>
      <c r="O27" s="36">
        <f>SUMIFS(СВЦЭМ!$D$39:$D$758,СВЦЭМ!$A$39:$A$758,$A27,СВЦЭМ!$B$39:$B$758,O$11)+'СЕТ СН'!$F$14+СВЦЭМ!$D$10+'СЕТ СН'!$F$5-'СЕТ СН'!$F$24</f>
        <v>2975.5487621499997</v>
      </c>
      <c r="P27" s="36">
        <f>SUMIFS(СВЦЭМ!$D$39:$D$758,СВЦЭМ!$A$39:$A$758,$A27,СВЦЭМ!$B$39:$B$758,P$11)+'СЕТ СН'!$F$14+СВЦЭМ!$D$10+'СЕТ СН'!$F$5-'СЕТ СН'!$F$24</f>
        <v>2994.4149221600001</v>
      </c>
      <c r="Q27" s="36">
        <f>SUMIFS(СВЦЭМ!$D$39:$D$758,СВЦЭМ!$A$39:$A$758,$A27,СВЦЭМ!$B$39:$B$758,Q$11)+'СЕТ СН'!$F$14+СВЦЭМ!$D$10+'СЕТ СН'!$F$5-'СЕТ СН'!$F$24</f>
        <v>3000.5078900600001</v>
      </c>
      <c r="R27" s="36">
        <f>SUMIFS(СВЦЭМ!$D$39:$D$758,СВЦЭМ!$A$39:$A$758,$A27,СВЦЭМ!$B$39:$B$758,R$11)+'СЕТ СН'!$F$14+СВЦЭМ!$D$10+'СЕТ СН'!$F$5-'СЕТ СН'!$F$24</f>
        <v>3015.6231657099997</v>
      </c>
      <c r="S27" s="36">
        <f>SUMIFS(СВЦЭМ!$D$39:$D$758,СВЦЭМ!$A$39:$A$758,$A27,СВЦЭМ!$B$39:$B$758,S$11)+'СЕТ СН'!$F$14+СВЦЭМ!$D$10+'СЕТ СН'!$F$5-'СЕТ СН'!$F$24</f>
        <v>2997.4284394900001</v>
      </c>
      <c r="T27" s="36">
        <f>SUMIFS(СВЦЭМ!$D$39:$D$758,СВЦЭМ!$A$39:$A$758,$A27,СВЦЭМ!$B$39:$B$758,T$11)+'СЕТ СН'!$F$14+СВЦЭМ!$D$10+'СЕТ СН'!$F$5-'СЕТ СН'!$F$24</f>
        <v>2948.556673</v>
      </c>
      <c r="U27" s="36">
        <f>SUMIFS(СВЦЭМ!$D$39:$D$758,СВЦЭМ!$A$39:$A$758,$A27,СВЦЭМ!$B$39:$B$758,U$11)+'СЕТ СН'!$F$14+СВЦЭМ!$D$10+'СЕТ СН'!$F$5-'СЕТ СН'!$F$24</f>
        <v>2977.0942544300001</v>
      </c>
      <c r="V27" s="36">
        <f>SUMIFS(СВЦЭМ!$D$39:$D$758,СВЦЭМ!$A$39:$A$758,$A27,СВЦЭМ!$B$39:$B$758,V$11)+'СЕТ СН'!$F$14+СВЦЭМ!$D$10+'СЕТ СН'!$F$5-'СЕТ СН'!$F$24</f>
        <v>2944.3029338300003</v>
      </c>
      <c r="W27" s="36">
        <f>SUMIFS(СВЦЭМ!$D$39:$D$758,СВЦЭМ!$A$39:$A$758,$A27,СВЦЭМ!$B$39:$B$758,W$11)+'СЕТ СН'!$F$14+СВЦЭМ!$D$10+'СЕТ СН'!$F$5-'СЕТ СН'!$F$24</f>
        <v>2927.3602191800001</v>
      </c>
      <c r="X27" s="36">
        <f>SUMIFS(СВЦЭМ!$D$39:$D$758,СВЦЭМ!$A$39:$A$758,$A27,СВЦЭМ!$B$39:$B$758,X$11)+'СЕТ СН'!$F$14+СВЦЭМ!$D$10+'СЕТ СН'!$F$5-'СЕТ СН'!$F$24</f>
        <v>2928.8275800599999</v>
      </c>
      <c r="Y27" s="36">
        <f>SUMIFS(СВЦЭМ!$D$39:$D$758,СВЦЭМ!$A$39:$A$758,$A27,СВЦЭМ!$B$39:$B$758,Y$11)+'СЕТ СН'!$F$14+СВЦЭМ!$D$10+'СЕТ СН'!$F$5-'СЕТ СН'!$F$24</f>
        <v>2938.2565127299999</v>
      </c>
    </row>
    <row r="28" spans="1:25" ht="15.75" x14ac:dyDescent="0.2">
      <c r="A28" s="35">
        <f t="shared" si="0"/>
        <v>45399</v>
      </c>
      <c r="B28" s="36">
        <f>SUMIFS(СВЦЭМ!$D$39:$D$758,СВЦЭМ!$A$39:$A$758,$A28,СВЦЭМ!$B$39:$B$758,B$11)+'СЕТ СН'!$F$14+СВЦЭМ!$D$10+'СЕТ СН'!$F$5-'СЕТ СН'!$F$24</f>
        <v>2998.4947963699997</v>
      </c>
      <c r="C28" s="36">
        <f>SUMIFS(СВЦЭМ!$D$39:$D$758,СВЦЭМ!$A$39:$A$758,$A28,СВЦЭМ!$B$39:$B$758,C$11)+'СЕТ СН'!$F$14+СВЦЭМ!$D$10+'СЕТ СН'!$F$5-'СЕТ СН'!$F$24</f>
        <v>3047.8276158999997</v>
      </c>
      <c r="D28" s="36">
        <f>SUMIFS(СВЦЭМ!$D$39:$D$758,СВЦЭМ!$A$39:$A$758,$A28,СВЦЭМ!$B$39:$B$758,D$11)+'СЕТ СН'!$F$14+СВЦЭМ!$D$10+'СЕТ СН'!$F$5-'СЕТ СН'!$F$24</f>
        <v>3066.7610338699997</v>
      </c>
      <c r="E28" s="36">
        <f>SUMIFS(СВЦЭМ!$D$39:$D$758,СВЦЭМ!$A$39:$A$758,$A28,СВЦЭМ!$B$39:$B$758,E$11)+'СЕТ СН'!$F$14+СВЦЭМ!$D$10+'СЕТ СН'!$F$5-'СЕТ СН'!$F$24</f>
        <v>3082.8743000100003</v>
      </c>
      <c r="F28" s="36">
        <f>SUMIFS(СВЦЭМ!$D$39:$D$758,СВЦЭМ!$A$39:$A$758,$A28,СВЦЭМ!$B$39:$B$758,F$11)+'СЕТ СН'!$F$14+СВЦЭМ!$D$10+'СЕТ СН'!$F$5-'СЕТ СН'!$F$24</f>
        <v>3077.2772406900003</v>
      </c>
      <c r="G28" s="36">
        <f>SUMIFS(СВЦЭМ!$D$39:$D$758,СВЦЭМ!$A$39:$A$758,$A28,СВЦЭМ!$B$39:$B$758,G$11)+'СЕТ СН'!$F$14+СВЦЭМ!$D$10+'СЕТ СН'!$F$5-'СЕТ СН'!$F$24</f>
        <v>3052.9044248600003</v>
      </c>
      <c r="H28" s="36">
        <f>SUMIFS(СВЦЭМ!$D$39:$D$758,СВЦЭМ!$A$39:$A$758,$A28,СВЦЭМ!$B$39:$B$758,H$11)+'СЕТ СН'!$F$14+СВЦЭМ!$D$10+'СЕТ СН'!$F$5-'СЕТ СН'!$F$24</f>
        <v>2985.76933396</v>
      </c>
      <c r="I28" s="36">
        <f>SUMIFS(СВЦЭМ!$D$39:$D$758,СВЦЭМ!$A$39:$A$758,$A28,СВЦЭМ!$B$39:$B$758,I$11)+'СЕТ СН'!$F$14+СВЦЭМ!$D$10+'СЕТ СН'!$F$5-'СЕТ СН'!$F$24</f>
        <v>2922.2849410199997</v>
      </c>
      <c r="J28" s="36">
        <f>SUMIFS(СВЦЭМ!$D$39:$D$758,СВЦЭМ!$A$39:$A$758,$A28,СВЦЭМ!$B$39:$B$758,J$11)+'СЕТ СН'!$F$14+СВЦЭМ!$D$10+'СЕТ СН'!$F$5-'СЕТ СН'!$F$24</f>
        <v>2861.9354471699999</v>
      </c>
      <c r="K28" s="36">
        <f>SUMIFS(СВЦЭМ!$D$39:$D$758,СВЦЭМ!$A$39:$A$758,$A28,СВЦЭМ!$B$39:$B$758,K$11)+'СЕТ СН'!$F$14+СВЦЭМ!$D$10+'СЕТ СН'!$F$5-'СЕТ СН'!$F$24</f>
        <v>2833.38454215</v>
      </c>
      <c r="L28" s="36">
        <f>SUMIFS(СВЦЭМ!$D$39:$D$758,СВЦЭМ!$A$39:$A$758,$A28,СВЦЭМ!$B$39:$B$758,L$11)+'СЕТ СН'!$F$14+СВЦЭМ!$D$10+'СЕТ СН'!$F$5-'СЕТ СН'!$F$24</f>
        <v>2844.3099443599999</v>
      </c>
      <c r="M28" s="36">
        <f>SUMIFS(СВЦЭМ!$D$39:$D$758,СВЦЭМ!$A$39:$A$758,$A28,СВЦЭМ!$B$39:$B$758,M$11)+'СЕТ СН'!$F$14+СВЦЭМ!$D$10+'СЕТ СН'!$F$5-'СЕТ СН'!$F$24</f>
        <v>2857.9897405500001</v>
      </c>
      <c r="N28" s="36">
        <f>SUMIFS(СВЦЭМ!$D$39:$D$758,СВЦЭМ!$A$39:$A$758,$A28,СВЦЭМ!$B$39:$B$758,N$11)+'СЕТ СН'!$F$14+СВЦЭМ!$D$10+'СЕТ СН'!$F$5-'СЕТ СН'!$F$24</f>
        <v>2862.2063284799997</v>
      </c>
      <c r="O28" s="36">
        <f>SUMIFS(СВЦЭМ!$D$39:$D$758,СВЦЭМ!$A$39:$A$758,$A28,СВЦЭМ!$B$39:$B$758,O$11)+'СЕТ СН'!$F$14+СВЦЭМ!$D$10+'СЕТ СН'!$F$5-'СЕТ СН'!$F$24</f>
        <v>2886.8355152700001</v>
      </c>
      <c r="P28" s="36">
        <f>SUMIFS(СВЦЭМ!$D$39:$D$758,СВЦЭМ!$A$39:$A$758,$A28,СВЦЭМ!$B$39:$B$758,P$11)+'СЕТ СН'!$F$14+СВЦЭМ!$D$10+'СЕТ СН'!$F$5-'СЕТ СН'!$F$24</f>
        <v>2886.4118772299998</v>
      </c>
      <c r="Q28" s="36">
        <f>SUMIFS(СВЦЭМ!$D$39:$D$758,СВЦЭМ!$A$39:$A$758,$A28,СВЦЭМ!$B$39:$B$758,Q$11)+'СЕТ СН'!$F$14+СВЦЭМ!$D$10+'СЕТ СН'!$F$5-'СЕТ СН'!$F$24</f>
        <v>2899.3700845799999</v>
      </c>
      <c r="R28" s="36">
        <f>SUMIFS(СВЦЭМ!$D$39:$D$758,СВЦЭМ!$A$39:$A$758,$A28,СВЦЭМ!$B$39:$B$758,R$11)+'СЕТ СН'!$F$14+СВЦЭМ!$D$10+'СЕТ СН'!$F$5-'СЕТ СН'!$F$24</f>
        <v>2911.6580542500001</v>
      </c>
      <c r="S28" s="36">
        <f>SUMIFS(СВЦЭМ!$D$39:$D$758,СВЦЭМ!$A$39:$A$758,$A28,СВЦЭМ!$B$39:$B$758,S$11)+'СЕТ СН'!$F$14+СВЦЭМ!$D$10+'СЕТ СН'!$F$5-'СЕТ СН'!$F$24</f>
        <v>2900.81684404</v>
      </c>
      <c r="T28" s="36">
        <f>SUMIFS(СВЦЭМ!$D$39:$D$758,СВЦЭМ!$A$39:$A$758,$A28,СВЦЭМ!$B$39:$B$758,T$11)+'СЕТ СН'!$F$14+СВЦЭМ!$D$10+'СЕТ СН'!$F$5-'СЕТ СН'!$F$24</f>
        <v>2879.3305648999999</v>
      </c>
      <c r="U28" s="36">
        <f>SUMIFS(СВЦЭМ!$D$39:$D$758,СВЦЭМ!$A$39:$A$758,$A28,СВЦЭМ!$B$39:$B$758,U$11)+'СЕТ СН'!$F$14+СВЦЭМ!$D$10+'СЕТ СН'!$F$5-'СЕТ СН'!$F$24</f>
        <v>2860.4098076700002</v>
      </c>
      <c r="V28" s="36">
        <f>SUMIFS(СВЦЭМ!$D$39:$D$758,СВЦЭМ!$A$39:$A$758,$A28,СВЦЭМ!$B$39:$B$758,V$11)+'СЕТ СН'!$F$14+СВЦЭМ!$D$10+'СЕТ СН'!$F$5-'СЕТ СН'!$F$24</f>
        <v>2827.4725689400002</v>
      </c>
      <c r="W28" s="36">
        <f>SUMIFS(СВЦЭМ!$D$39:$D$758,СВЦЭМ!$A$39:$A$758,$A28,СВЦЭМ!$B$39:$B$758,W$11)+'СЕТ СН'!$F$14+СВЦЭМ!$D$10+'СЕТ СН'!$F$5-'СЕТ СН'!$F$24</f>
        <v>2814.4990392199998</v>
      </c>
      <c r="X28" s="36">
        <f>SUMIFS(СВЦЭМ!$D$39:$D$758,СВЦЭМ!$A$39:$A$758,$A28,СВЦЭМ!$B$39:$B$758,X$11)+'СЕТ СН'!$F$14+СВЦЭМ!$D$10+'СЕТ СН'!$F$5-'СЕТ СН'!$F$24</f>
        <v>2862.5649151400003</v>
      </c>
      <c r="Y28" s="36">
        <f>SUMIFS(СВЦЭМ!$D$39:$D$758,СВЦЭМ!$A$39:$A$758,$A28,СВЦЭМ!$B$39:$B$758,Y$11)+'СЕТ СН'!$F$14+СВЦЭМ!$D$10+'СЕТ СН'!$F$5-'СЕТ СН'!$F$24</f>
        <v>2890.92767254</v>
      </c>
    </row>
    <row r="29" spans="1:25" ht="15.75" x14ac:dyDescent="0.2">
      <c r="A29" s="35">
        <f t="shared" si="0"/>
        <v>45400</v>
      </c>
      <c r="B29" s="36">
        <f>SUMIFS(СВЦЭМ!$D$39:$D$758,СВЦЭМ!$A$39:$A$758,$A29,СВЦЭМ!$B$39:$B$758,B$11)+'СЕТ СН'!$F$14+СВЦЭМ!$D$10+'СЕТ СН'!$F$5-'СЕТ СН'!$F$24</f>
        <v>3017.6000734199997</v>
      </c>
      <c r="C29" s="36">
        <f>SUMIFS(СВЦЭМ!$D$39:$D$758,СВЦЭМ!$A$39:$A$758,$A29,СВЦЭМ!$B$39:$B$758,C$11)+'СЕТ СН'!$F$14+СВЦЭМ!$D$10+'СЕТ СН'!$F$5-'СЕТ СН'!$F$24</f>
        <v>3000.0535733300003</v>
      </c>
      <c r="D29" s="36">
        <f>SUMIFS(СВЦЭМ!$D$39:$D$758,СВЦЭМ!$A$39:$A$758,$A29,СВЦЭМ!$B$39:$B$758,D$11)+'СЕТ СН'!$F$14+СВЦЭМ!$D$10+'СЕТ СН'!$F$5-'СЕТ СН'!$F$24</f>
        <v>3025.8294821700001</v>
      </c>
      <c r="E29" s="36">
        <f>SUMIFS(СВЦЭМ!$D$39:$D$758,СВЦЭМ!$A$39:$A$758,$A29,СВЦЭМ!$B$39:$B$758,E$11)+'СЕТ СН'!$F$14+СВЦЭМ!$D$10+'СЕТ СН'!$F$5-'СЕТ СН'!$F$24</f>
        <v>3030.6775097899999</v>
      </c>
      <c r="F29" s="36">
        <f>SUMIFS(СВЦЭМ!$D$39:$D$758,СВЦЭМ!$A$39:$A$758,$A29,СВЦЭМ!$B$39:$B$758,F$11)+'СЕТ СН'!$F$14+СВЦЭМ!$D$10+'СЕТ СН'!$F$5-'СЕТ СН'!$F$24</f>
        <v>3028.3265791200001</v>
      </c>
      <c r="G29" s="36">
        <f>SUMIFS(СВЦЭМ!$D$39:$D$758,СВЦЭМ!$A$39:$A$758,$A29,СВЦЭМ!$B$39:$B$758,G$11)+'СЕТ СН'!$F$14+СВЦЭМ!$D$10+'СЕТ СН'!$F$5-'СЕТ СН'!$F$24</f>
        <v>3014.1622870599999</v>
      </c>
      <c r="H29" s="36">
        <f>SUMIFS(СВЦЭМ!$D$39:$D$758,СВЦЭМ!$A$39:$A$758,$A29,СВЦЭМ!$B$39:$B$758,H$11)+'СЕТ СН'!$F$14+СВЦЭМ!$D$10+'СЕТ СН'!$F$5-'СЕТ СН'!$F$24</f>
        <v>2960.4031324699999</v>
      </c>
      <c r="I29" s="36">
        <f>SUMIFS(СВЦЭМ!$D$39:$D$758,СВЦЭМ!$A$39:$A$758,$A29,СВЦЭМ!$B$39:$B$758,I$11)+'СЕТ СН'!$F$14+СВЦЭМ!$D$10+'СЕТ СН'!$F$5-'СЕТ СН'!$F$24</f>
        <v>2884.90210733</v>
      </c>
      <c r="J29" s="36">
        <f>SUMIFS(СВЦЭМ!$D$39:$D$758,СВЦЭМ!$A$39:$A$758,$A29,СВЦЭМ!$B$39:$B$758,J$11)+'СЕТ СН'!$F$14+СВЦЭМ!$D$10+'СЕТ СН'!$F$5-'СЕТ СН'!$F$24</f>
        <v>2842.7178488099999</v>
      </c>
      <c r="K29" s="36">
        <f>SUMIFS(СВЦЭМ!$D$39:$D$758,СВЦЭМ!$A$39:$A$758,$A29,СВЦЭМ!$B$39:$B$758,K$11)+'СЕТ СН'!$F$14+СВЦЭМ!$D$10+'СЕТ СН'!$F$5-'СЕТ СН'!$F$24</f>
        <v>2802.7768693400003</v>
      </c>
      <c r="L29" s="36">
        <f>SUMIFS(СВЦЭМ!$D$39:$D$758,СВЦЭМ!$A$39:$A$758,$A29,СВЦЭМ!$B$39:$B$758,L$11)+'СЕТ СН'!$F$14+СВЦЭМ!$D$10+'СЕТ СН'!$F$5-'СЕТ СН'!$F$24</f>
        <v>2793.9222805999998</v>
      </c>
      <c r="M29" s="36">
        <f>SUMIFS(СВЦЭМ!$D$39:$D$758,СВЦЭМ!$A$39:$A$758,$A29,СВЦЭМ!$B$39:$B$758,M$11)+'СЕТ СН'!$F$14+СВЦЭМ!$D$10+'СЕТ СН'!$F$5-'СЕТ СН'!$F$24</f>
        <v>2874.6983786700002</v>
      </c>
      <c r="N29" s="36">
        <f>SUMIFS(СВЦЭМ!$D$39:$D$758,СВЦЭМ!$A$39:$A$758,$A29,СВЦЭМ!$B$39:$B$758,N$11)+'СЕТ СН'!$F$14+СВЦЭМ!$D$10+'СЕТ СН'!$F$5-'СЕТ СН'!$F$24</f>
        <v>2884.52048401</v>
      </c>
      <c r="O29" s="36">
        <f>SUMIFS(СВЦЭМ!$D$39:$D$758,СВЦЭМ!$A$39:$A$758,$A29,СВЦЭМ!$B$39:$B$758,O$11)+'СЕТ СН'!$F$14+СВЦЭМ!$D$10+'СЕТ СН'!$F$5-'СЕТ СН'!$F$24</f>
        <v>2902.90130555</v>
      </c>
      <c r="P29" s="36">
        <f>SUMIFS(СВЦЭМ!$D$39:$D$758,СВЦЭМ!$A$39:$A$758,$A29,СВЦЭМ!$B$39:$B$758,P$11)+'СЕТ СН'!$F$14+СВЦЭМ!$D$10+'СЕТ СН'!$F$5-'СЕТ СН'!$F$24</f>
        <v>2921.7295766799998</v>
      </c>
      <c r="Q29" s="36">
        <f>SUMIFS(СВЦЭМ!$D$39:$D$758,СВЦЭМ!$A$39:$A$758,$A29,СВЦЭМ!$B$39:$B$758,Q$11)+'СЕТ СН'!$F$14+СВЦЭМ!$D$10+'СЕТ СН'!$F$5-'СЕТ СН'!$F$24</f>
        <v>2938.8783275699998</v>
      </c>
      <c r="R29" s="36">
        <f>SUMIFS(СВЦЭМ!$D$39:$D$758,СВЦЭМ!$A$39:$A$758,$A29,СВЦЭМ!$B$39:$B$758,R$11)+'СЕТ СН'!$F$14+СВЦЭМ!$D$10+'СЕТ СН'!$F$5-'СЕТ СН'!$F$24</f>
        <v>2939.23627351</v>
      </c>
      <c r="S29" s="36">
        <f>SUMIFS(СВЦЭМ!$D$39:$D$758,СВЦЭМ!$A$39:$A$758,$A29,СВЦЭМ!$B$39:$B$758,S$11)+'СЕТ СН'!$F$14+СВЦЭМ!$D$10+'СЕТ СН'!$F$5-'СЕТ СН'!$F$24</f>
        <v>2928.2819608600003</v>
      </c>
      <c r="T29" s="36">
        <f>SUMIFS(СВЦЭМ!$D$39:$D$758,СВЦЭМ!$A$39:$A$758,$A29,СВЦЭМ!$B$39:$B$758,T$11)+'СЕТ СН'!$F$14+СВЦЭМ!$D$10+'СЕТ СН'!$F$5-'СЕТ СН'!$F$24</f>
        <v>2892.75902326</v>
      </c>
      <c r="U29" s="36">
        <f>SUMIFS(СВЦЭМ!$D$39:$D$758,СВЦЭМ!$A$39:$A$758,$A29,СВЦЭМ!$B$39:$B$758,U$11)+'СЕТ СН'!$F$14+СВЦЭМ!$D$10+'СЕТ СН'!$F$5-'СЕТ СН'!$F$24</f>
        <v>2895.4096627500003</v>
      </c>
      <c r="V29" s="36">
        <f>SUMIFS(СВЦЭМ!$D$39:$D$758,СВЦЭМ!$A$39:$A$758,$A29,СВЦЭМ!$B$39:$B$758,V$11)+'СЕТ СН'!$F$14+СВЦЭМ!$D$10+'СЕТ СН'!$F$5-'СЕТ СН'!$F$24</f>
        <v>2857.2195762900001</v>
      </c>
      <c r="W29" s="36">
        <f>SUMIFS(СВЦЭМ!$D$39:$D$758,СВЦЭМ!$A$39:$A$758,$A29,СВЦЭМ!$B$39:$B$758,W$11)+'СЕТ СН'!$F$14+СВЦЭМ!$D$10+'СЕТ СН'!$F$5-'СЕТ СН'!$F$24</f>
        <v>2827.6105903799998</v>
      </c>
      <c r="X29" s="36">
        <f>SUMIFS(СВЦЭМ!$D$39:$D$758,СВЦЭМ!$A$39:$A$758,$A29,СВЦЭМ!$B$39:$B$758,X$11)+'СЕТ СН'!$F$14+СВЦЭМ!$D$10+'СЕТ СН'!$F$5-'СЕТ СН'!$F$24</f>
        <v>2881.6992646099998</v>
      </c>
      <c r="Y29" s="36">
        <f>SUMIFS(СВЦЭМ!$D$39:$D$758,СВЦЭМ!$A$39:$A$758,$A29,СВЦЭМ!$B$39:$B$758,Y$11)+'СЕТ СН'!$F$14+СВЦЭМ!$D$10+'СЕТ СН'!$F$5-'СЕТ СН'!$F$24</f>
        <v>2951.9524240600003</v>
      </c>
    </row>
    <row r="30" spans="1:25" ht="15.75" x14ac:dyDescent="0.2">
      <c r="A30" s="35">
        <f t="shared" si="0"/>
        <v>45401</v>
      </c>
      <c r="B30" s="36">
        <f>SUMIFS(СВЦЭМ!$D$39:$D$758,СВЦЭМ!$A$39:$A$758,$A30,СВЦЭМ!$B$39:$B$758,B$11)+'СЕТ СН'!$F$14+СВЦЭМ!$D$10+'СЕТ СН'!$F$5-'СЕТ СН'!$F$24</f>
        <v>2981.4648805300003</v>
      </c>
      <c r="C30" s="36">
        <f>SUMIFS(СВЦЭМ!$D$39:$D$758,СВЦЭМ!$A$39:$A$758,$A30,СВЦЭМ!$B$39:$B$758,C$11)+'СЕТ СН'!$F$14+СВЦЭМ!$D$10+'СЕТ СН'!$F$5-'СЕТ СН'!$F$24</f>
        <v>3024.6581218800002</v>
      </c>
      <c r="D30" s="36">
        <f>SUMIFS(СВЦЭМ!$D$39:$D$758,СВЦЭМ!$A$39:$A$758,$A30,СВЦЭМ!$B$39:$B$758,D$11)+'СЕТ СН'!$F$14+СВЦЭМ!$D$10+'СЕТ СН'!$F$5-'СЕТ СН'!$F$24</f>
        <v>3042.6086198100002</v>
      </c>
      <c r="E30" s="36">
        <f>SUMIFS(СВЦЭМ!$D$39:$D$758,СВЦЭМ!$A$39:$A$758,$A30,СВЦЭМ!$B$39:$B$758,E$11)+'СЕТ СН'!$F$14+СВЦЭМ!$D$10+'СЕТ СН'!$F$5-'СЕТ СН'!$F$24</f>
        <v>3053.23590031</v>
      </c>
      <c r="F30" s="36">
        <f>SUMIFS(СВЦЭМ!$D$39:$D$758,СВЦЭМ!$A$39:$A$758,$A30,СВЦЭМ!$B$39:$B$758,F$11)+'СЕТ СН'!$F$14+СВЦЭМ!$D$10+'СЕТ СН'!$F$5-'СЕТ СН'!$F$24</f>
        <v>3025.5132448499999</v>
      </c>
      <c r="G30" s="36">
        <f>SUMIFS(СВЦЭМ!$D$39:$D$758,СВЦЭМ!$A$39:$A$758,$A30,СВЦЭМ!$B$39:$B$758,G$11)+'СЕТ СН'!$F$14+СВЦЭМ!$D$10+'СЕТ СН'!$F$5-'СЕТ СН'!$F$24</f>
        <v>3018.9204494000001</v>
      </c>
      <c r="H30" s="36">
        <f>SUMIFS(СВЦЭМ!$D$39:$D$758,СВЦЭМ!$A$39:$A$758,$A30,СВЦЭМ!$B$39:$B$758,H$11)+'СЕТ СН'!$F$14+СВЦЭМ!$D$10+'СЕТ СН'!$F$5-'СЕТ СН'!$F$24</f>
        <v>2936.3392715499999</v>
      </c>
      <c r="I30" s="36">
        <f>SUMIFS(СВЦЭМ!$D$39:$D$758,СВЦЭМ!$A$39:$A$758,$A30,СВЦЭМ!$B$39:$B$758,I$11)+'СЕТ СН'!$F$14+СВЦЭМ!$D$10+'СЕТ СН'!$F$5-'СЕТ СН'!$F$24</f>
        <v>2911.8901688300002</v>
      </c>
      <c r="J30" s="36">
        <f>SUMIFS(СВЦЭМ!$D$39:$D$758,СВЦЭМ!$A$39:$A$758,$A30,СВЦЭМ!$B$39:$B$758,J$11)+'СЕТ СН'!$F$14+СВЦЭМ!$D$10+'СЕТ СН'!$F$5-'СЕТ СН'!$F$24</f>
        <v>2859.0093769</v>
      </c>
      <c r="K30" s="36">
        <f>SUMIFS(СВЦЭМ!$D$39:$D$758,СВЦЭМ!$A$39:$A$758,$A30,СВЦЭМ!$B$39:$B$758,K$11)+'СЕТ СН'!$F$14+СВЦЭМ!$D$10+'СЕТ СН'!$F$5-'СЕТ СН'!$F$24</f>
        <v>2865.2887454500001</v>
      </c>
      <c r="L30" s="36">
        <f>SUMIFS(СВЦЭМ!$D$39:$D$758,СВЦЭМ!$A$39:$A$758,$A30,СВЦЭМ!$B$39:$B$758,L$11)+'СЕТ СН'!$F$14+СВЦЭМ!$D$10+'СЕТ СН'!$F$5-'СЕТ СН'!$F$24</f>
        <v>2853.0051602000003</v>
      </c>
      <c r="M30" s="36">
        <f>SUMIFS(СВЦЭМ!$D$39:$D$758,СВЦЭМ!$A$39:$A$758,$A30,СВЦЭМ!$B$39:$B$758,M$11)+'СЕТ СН'!$F$14+СВЦЭМ!$D$10+'СЕТ СН'!$F$5-'СЕТ СН'!$F$24</f>
        <v>2852.63148499</v>
      </c>
      <c r="N30" s="36">
        <f>SUMIFS(СВЦЭМ!$D$39:$D$758,СВЦЭМ!$A$39:$A$758,$A30,СВЦЭМ!$B$39:$B$758,N$11)+'СЕТ СН'!$F$14+СВЦЭМ!$D$10+'СЕТ СН'!$F$5-'СЕТ СН'!$F$24</f>
        <v>2861.4422490500001</v>
      </c>
      <c r="O30" s="36">
        <f>SUMIFS(СВЦЭМ!$D$39:$D$758,СВЦЭМ!$A$39:$A$758,$A30,СВЦЭМ!$B$39:$B$758,O$11)+'СЕТ СН'!$F$14+СВЦЭМ!$D$10+'СЕТ СН'!$F$5-'СЕТ СН'!$F$24</f>
        <v>2877.11341963</v>
      </c>
      <c r="P30" s="36">
        <f>SUMIFS(СВЦЭМ!$D$39:$D$758,СВЦЭМ!$A$39:$A$758,$A30,СВЦЭМ!$B$39:$B$758,P$11)+'СЕТ СН'!$F$14+СВЦЭМ!$D$10+'СЕТ СН'!$F$5-'СЕТ СН'!$F$24</f>
        <v>2891.3125360100003</v>
      </c>
      <c r="Q30" s="36">
        <f>SUMIFS(СВЦЭМ!$D$39:$D$758,СВЦЭМ!$A$39:$A$758,$A30,СВЦЭМ!$B$39:$B$758,Q$11)+'СЕТ СН'!$F$14+СВЦЭМ!$D$10+'СЕТ СН'!$F$5-'СЕТ СН'!$F$24</f>
        <v>2899.4101000600003</v>
      </c>
      <c r="R30" s="36">
        <f>SUMIFS(СВЦЭМ!$D$39:$D$758,СВЦЭМ!$A$39:$A$758,$A30,СВЦЭМ!$B$39:$B$758,R$11)+'СЕТ СН'!$F$14+СВЦЭМ!$D$10+'СЕТ СН'!$F$5-'СЕТ СН'!$F$24</f>
        <v>2901.6763413899998</v>
      </c>
      <c r="S30" s="36">
        <f>SUMIFS(СВЦЭМ!$D$39:$D$758,СВЦЭМ!$A$39:$A$758,$A30,СВЦЭМ!$B$39:$B$758,S$11)+'СЕТ СН'!$F$14+СВЦЭМ!$D$10+'СЕТ СН'!$F$5-'СЕТ СН'!$F$24</f>
        <v>2945.6160603099997</v>
      </c>
      <c r="T30" s="36">
        <f>SUMIFS(СВЦЭМ!$D$39:$D$758,СВЦЭМ!$A$39:$A$758,$A30,СВЦЭМ!$B$39:$B$758,T$11)+'СЕТ СН'!$F$14+СВЦЭМ!$D$10+'СЕТ СН'!$F$5-'СЕТ СН'!$F$24</f>
        <v>2922.3480289999998</v>
      </c>
      <c r="U30" s="36">
        <f>SUMIFS(СВЦЭМ!$D$39:$D$758,СВЦЭМ!$A$39:$A$758,$A30,СВЦЭМ!$B$39:$B$758,U$11)+'СЕТ СН'!$F$14+СВЦЭМ!$D$10+'СЕТ СН'!$F$5-'СЕТ СН'!$F$24</f>
        <v>2832.7584023999998</v>
      </c>
      <c r="V30" s="36">
        <f>SUMIFS(СВЦЭМ!$D$39:$D$758,СВЦЭМ!$A$39:$A$758,$A30,СВЦЭМ!$B$39:$B$758,V$11)+'СЕТ СН'!$F$14+СВЦЭМ!$D$10+'СЕТ СН'!$F$5-'СЕТ СН'!$F$24</f>
        <v>2840.57247349</v>
      </c>
      <c r="W30" s="36">
        <f>SUMIFS(СВЦЭМ!$D$39:$D$758,СВЦЭМ!$A$39:$A$758,$A30,СВЦЭМ!$B$39:$B$758,W$11)+'СЕТ СН'!$F$14+СВЦЭМ!$D$10+'СЕТ СН'!$F$5-'СЕТ СН'!$F$24</f>
        <v>2825.6270456000002</v>
      </c>
      <c r="X30" s="36">
        <f>SUMIFS(СВЦЭМ!$D$39:$D$758,СВЦЭМ!$A$39:$A$758,$A30,СВЦЭМ!$B$39:$B$758,X$11)+'СЕТ СН'!$F$14+СВЦЭМ!$D$10+'СЕТ СН'!$F$5-'СЕТ СН'!$F$24</f>
        <v>2911.6677061800001</v>
      </c>
      <c r="Y30" s="36">
        <f>SUMIFS(СВЦЭМ!$D$39:$D$758,СВЦЭМ!$A$39:$A$758,$A30,СВЦЭМ!$B$39:$B$758,Y$11)+'СЕТ СН'!$F$14+СВЦЭМ!$D$10+'СЕТ СН'!$F$5-'СЕТ СН'!$F$24</f>
        <v>2935.25545212</v>
      </c>
    </row>
    <row r="31" spans="1:25" ht="15.75" x14ac:dyDescent="0.2">
      <c r="A31" s="35">
        <f t="shared" si="0"/>
        <v>45402</v>
      </c>
      <c r="B31" s="36">
        <f>SUMIFS(СВЦЭМ!$D$39:$D$758,СВЦЭМ!$A$39:$A$758,$A31,СВЦЭМ!$B$39:$B$758,B$11)+'СЕТ СН'!$F$14+СВЦЭМ!$D$10+'СЕТ СН'!$F$5-'СЕТ СН'!$F$24</f>
        <v>2886.1973483900001</v>
      </c>
      <c r="C31" s="36">
        <f>SUMIFS(СВЦЭМ!$D$39:$D$758,СВЦЭМ!$A$39:$A$758,$A31,СВЦЭМ!$B$39:$B$758,C$11)+'СЕТ СН'!$F$14+СВЦЭМ!$D$10+'СЕТ СН'!$F$5-'СЕТ СН'!$F$24</f>
        <v>3019.0586305899997</v>
      </c>
      <c r="D31" s="36">
        <f>SUMIFS(СВЦЭМ!$D$39:$D$758,СВЦЭМ!$A$39:$A$758,$A31,СВЦЭМ!$B$39:$B$758,D$11)+'СЕТ СН'!$F$14+СВЦЭМ!$D$10+'СЕТ СН'!$F$5-'СЕТ СН'!$F$24</f>
        <v>3139.4505582399997</v>
      </c>
      <c r="E31" s="36">
        <f>SUMIFS(СВЦЭМ!$D$39:$D$758,СВЦЭМ!$A$39:$A$758,$A31,СВЦЭМ!$B$39:$B$758,E$11)+'СЕТ СН'!$F$14+СВЦЭМ!$D$10+'СЕТ СН'!$F$5-'СЕТ СН'!$F$24</f>
        <v>3164.5727902799999</v>
      </c>
      <c r="F31" s="36">
        <f>SUMIFS(СВЦЭМ!$D$39:$D$758,СВЦЭМ!$A$39:$A$758,$A31,СВЦЭМ!$B$39:$B$758,F$11)+'СЕТ СН'!$F$14+СВЦЭМ!$D$10+'СЕТ СН'!$F$5-'СЕТ СН'!$F$24</f>
        <v>3163.1748586999993</v>
      </c>
      <c r="G31" s="36">
        <f>SUMIFS(СВЦЭМ!$D$39:$D$758,СВЦЭМ!$A$39:$A$758,$A31,СВЦЭМ!$B$39:$B$758,G$11)+'СЕТ СН'!$F$14+СВЦЭМ!$D$10+'СЕТ СН'!$F$5-'СЕТ СН'!$F$24</f>
        <v>3157.4200557300001</v>
      </c>
      <c r="H31" s="36">
        <f>SUMIFS(СВЦЭМ!$D$39:$D$758,СВЦЭМ!$A$39:$A$758,$A31,СВЦЭМ!$B$39:$B$758,H$11)+'СЕТ СН'!$F$14+СВЦЭМ!$D$10+'СЕТ СН'!$F$5-'СЕТ СН'!$F$24</f>
        <v>3120.9022388599997</v>
      </c>
      <c r="I31" s="36">
        <f>SUMIFS(СВЦЭМ!$D$39:$D$758,СВЦЭМ!$A$39:$A$758,$A31,СВЦЭМ!$B$39:$B$758,I$11)+'СЕТ СН'!$F$14+СВЦЭМ!$D$10+'СЕТ СН'!$F$5-'СЕТ СН'!$F$24</f>
        <v>3079.1484190399997</v>
      </c>
      <c r="J31" s="36">
        <f>SUMIFS(СВЦЭМ!$D$39:$D$758,СВЦЭМ!$A$39:$A$758,$A31,СВЦЭМ!$B$39:$B$758,J$11)+'СЕТ СН'!$F$14+СВЦЭМ!$D$10+'СЕТ СН'!$F$5-'СЕТ СН'!$F$24</f>
        <v>2968.6288211999999</v>
      </c>
      <c r="K31" s="36">
        <f>SUMIFS(СВЦЭМ!$D$39:$D$758,СВЦЭМ!$A$39:$A$758,$A31,СВЦЭМ!$B$39:$B$758,K$11)+'СЕТ СН'!$F$14+СВЦЭМ!$D$10+'СЕТ СН'!$F$5-'СЕТ СН'!$F$24</f>
        <v>2932.48850636</v>
      </c>
      <c r="L31" s="36">
        <f>SUMIFS(СВЦЭМ!$D$39:$D$758,СВЦЭМ!$A$39:$A$758,$A31,СВЦЭМ!$B$39:$B$758,L$11)+'СЕТ СН'!$F$14+СВЦЭМ!$D$10+'СЕТ СН'!$F$5-'СЕТ СН'!$F$24</f>
        <v>2925.6315332499998</v>
      </c>
      <c r="M31" s="36">
        <f>SUMIFS(СВЦЭМ!$D$39:$D$758,СВЦЭМ!$A$39:$A$758,$A31,СВЦЭМ!$B$39:$B$758,M$11)+'СЕТ СН'!$F$14+СВЦЭМ!$D$10+'СЕТ СН'!$F$5-'СЕТ СН'!$F$24</f>
        <v>2911.9483525999999</v>
      </c>
      <c r="N31" s="36">
        <f>SUMIFS(СВЦЭМ!$D$39:$D$758,СВЦЭМ!$A$39:$A$758,$A31,СВЦЭМ!$B$39:$B$758,N$11)+'СЕТ СН'!$F$14+СВЦЭМ!$D$10+'СЕТ СН'!$F$5-'СЕТ СН'!$F$24</f>
        <v>2891.5861834299999</v>
      </c>
      <c r="O31" s="36">
        <f>SUMIFS(СВЦЭМ!$D$39:$D$758,СВЦЭМ!$A$39:$A$758,$A31,СВЦЭМ!$B$39:$B$758,O$11)+'СЕТ СН'!$F$14+СВЦЭМ!$D$10+'СЕТ СН'!$F$5-'СЕТ СН'!$F$24</f>
        <v>2877.11830998</v>
      </c>
      <c r="P31" s="36">
        <f>SUMIFS(СВЦЭМ!$D$39:$D$758,СВЦЭМ!$A$39:$A$758,$A31,СВЦЭМ!$B$39:$B$758,P$11)+'СЕТ СН'!$F$14+СВЦЭМ!$D$10+'СЕТ СН'!$F$5-'СЕТ СН'!$F$24</f>
        <v>2879.4069504199997</v>
      </c>
      <c r="Q31" s="36">
        <f>SUMIFS(СВЦЭМ!$D$39:$D$758,СВЦЭМ!$A$39:$A$758,$A31,СВЦЭМ!$B$39:$B$758,Q$11)+'СЕТ СН'!$F$14+СВЦЭМ!$D$10+'СЕТ СН'!$F$5-'СЕТ СН'!$F$24</f>
        <v>2891.9201418000002</v>
      </c>
      <c r="R31" s="36">
        <f>SUMIFS(СВЦЭМ!$D$39:$D$758,СВЦЭМ!$A$39:$A$758,$A31,СВЦЭМ!$B$39:$B$758,R$11)+'СЕТ СН'!$F$14+СВЦЭМ!$D$10+'СЕТ СН'!$F$5-'СЕТ СН'!$F$24</f>
        <v>2972.31652102</v>
      </c>
      <c r="S31" s="36">
        <f>SUMIFS(СВЦЭМ!$D$39:$D$758,СВЦЭМ!$A$39:$A$758,$A31,СВЦЭМ!$B$39:$B$758,S$11)+'СЕТ СН'!$F$14+СВЦЭМ!$D$10+'СЕТ СН'!$F$5-'СЕТ СН'!$F$24</f>
        <v>2946.84116571</v>
      </c>
      <c r="T31" s="36">
        <f>SUMIFS(СВЦЭМ!$D$39:$D$758,СВЦЭМ!$A$39:$A$758,$A31,СВЦЭМ!$B$39:$B$758,T$11)+'СЕТ СН'!$F$14+СВЦЭМ!$D$10+'СЕТ СН'!$F$5-'СЕТ СН'!$F$24</f>
        <v>2920.90509982</v>
      </c>
      <c r="U31" s="36">
        <f>SUMIFS(СВЦЭМ!$D$39:$D$758,СВЦЭМ!$A$39:$A$758,$A31,СВЦЭМ!$B$39:$B$758,U$11)+'СЕТ СН'!$F$14+СВЦЭМ!$D$10+'СЕТ СН'!$F$5-'СЕТ СН'!$F$24</f>
        <v>2918.0137240900003</v>
      </c>
      <c r="V31" s="36">
        <f>SUMIFS(СВЦЭМ!$D$39:$D$758,СВЦЭМ!$A$39:$A$758,$A31,СВЦЭМ!$B$39:$B$758,V$11)+'СЕТ СН'!$F$14+СВЦЭМ!$D$10+'СЕТ СН'!$F$5-'СЕТ СН'!$F$24</f>
        <v>2891.8737184900001</v>
      </c>
      <c r="W31" s="36">
        <f>SUMIFS(СВЦЭМ!$D$39:$D$758,СВЦЭМ!$A$39:$A$758,$A31,СВЦЭМ!$B$39:$B$758,W$11)+'СЕТ СН'!$F$14+СВЦЭМ!$D$10+'СЕТ СН'!$F$5-'СЕТ СН'!$F$24</f>
        <v>2874.49764439</v>
      </c>
      <c r="X31" s="36">
        <f>SUMIFS(СВЦЭМ!$D$39:$D$758,СВЦЭМ!$A$39:$A$758,$A31,СВЦЭМ!$B$39:$B$758,X$11)+'СЕТ СН'!$F$14+СВЦЭМ!$D$10+'СЕТ СН'!$F$5-'СЕТ СН'!$F$24</f>
        <v>2914.01778049</v>
      </c>
      <c r="Y31" s="36">
        <f>SUMIFS(СВЦЭМ!$D$39:$D$758,СВЦЭМ!$A$39:$A$758,$A31,СВЦЭМ!$B$39:$B$758,Y$11)+'СЕТ СН'!$F$14+СВЦЭМ!$D$10+'СЕТ СН'!$F$5-'СЕТ СН'!$F$24</f>
        <v>2954.37101721</v>
      </c>
    </row>
    <row r="32" spans="1:25" ht="15.75" x14ac:dyDescent="0.2">
      <c r="A32" s="35">
        <f t="shared" si="0"/>
        <v>45403</v>
      </c>
      <c r="B32" s="36">
        <f>SUMIFS(СВЦЭМ!$D$39:$D$758,СВЦЭМ!$A$39:$A$758,$A32,СВЦЭМ!$B$39:$B$758,B$11)+'СЕТ СН'!$F$14+СВЦЭМ!$D$10+'СЕТ СН'!$F$5-'СЕТ СН'!$F$24</f>
        <v>3037.1626994400003</v>
      </c>
      <c r="C32" s="36">
        <f>SUMIFS(СВЦЭМ!$D$39:$D$758,СВЦЭМ!$A$39:$A$758,$A32,СВЦЭМ!$B$39:$B$758,C$11)+'СЕТ СН'!$F$14+СВЦЭМ!$D$10+'СЕТ СН'!$F$5-'СЕТ СН'!$F$24</f>
        <v>3099.0946560499997</v>
      </c>
      <c r="D32" s="36">
        <f>SUMIFS(СВЦЭМ!$D$39:$D$758,СВЦЭМ!$A$39:$A$758,$A32,СВЦЭМ!$B$39:$B$758,D$11)+'СЕТ СН'!$F$14+СВЦЭМ!$D$10+'СЕТ СН'!$F$5-'СЕТ СН'!$F$24</f>
        <v>3120.8569852800001</v>
      </c>
      <c r="E32" s="36">
        <f>SUMIFS(СВЦЭМ!$D$39:$D$758,СВЦЭМ!$A$39:$A$758,$A32,СВЦЭМ!$B$39:$B$758,E$11)+'СЕТ СН'!$F$14+СВЦЭМ!$D$10+'СЕТ СН'!$F$5-'СЕТ СН'!$F$24</f>
        <v>3131.4687740199997</v>
      </c>
      <c r="F32" s="36">
        <f>SUMIFS(СВЦЭМ!$D$39:$D$758,СВЦЭМ!$A$39:$A$758,$A32,СВЦЭМ!$B$39:$B$758,F$11)+'СЕТ СН'!$F$14+СВЦЭМ!$D$10+'СЕТ СН'!$F$5-'СЕТ СН'!$F$24</f>
        <v>3133.8430427900003</v>
      </c>
      <c r="G32" s="36">
        <f>SUMIFS(СВЦЭМ!$D$39:$D$758,СВЦЭМ!$A$39:$A$758,$A32,СВЦЭМ!$B$39:$B$758,G$11)+'СЕТ СН'!$F$14+СВЦЭМ!$D$10+'СЕТ СН'!$F$5-'СЕТ СН'!$F$24</f>
        <v>3112.4059598599997</v>
      </c>
      <c r="H32" s="36">
        <f>SUMIFS(СВЦЭМ!$D$39:$D$758,СВЦЭМ!$A$39:$A$758,$A32,СВЦЭМ!$B$39:$B$758,H$11)+'СЕТ СН'!$F$14+СВЦЭМ!$D$10+'СЕТ СН'!$F$5-'СЕТ СН'!$F$24</f>
        <v>3102.35578614</v>
      </c>
      <c r="I32" s="36">
        <f>SUMIFS(СВЦЭМ!$D$39:$D$758,СВЦЭМ!$A$39:$A$758,$A32,СВЦЭМ!$B$39:$B$758,I$11)+'СЕТ СН'!$F$14+СВЦЭМ!$D$10+'СЕТ СН'!$F$5-'СЕТ СН'!$F$24</f>
        <v>3076.74508165</v>
      </c>
      <c r="J32" s="36">
        <f>SUMIFS(СВЦЭМ!$D$39:$D$758,СВЦЭМ!$A$39:$A$758,$A32,СВЦЭМ!$B$39:$B$758,J$11)+'СЕТ СН'!$F$14+СВЦЭМ!$D$10+'СЕТ СН'!$F$5-'СЕТ СН'!$F$24</f>
        <v>2928.9110794899998</v>
      </c>
      <c r="K32" s="36">
        <f>SUMIFS(СВЦЭМ!$D$39:$D$758,СВЦЭМ!$A$39:$A$758,$A32,СВЦЭМ!$B$39:$B$758,K$11)+'СЕТ СН'!$F$14+СВЦЭМ!$D$10+'СЕТ СН'!$F$5-'СЕТ СН'!$F$24</f>
        <v>2857.3125749800001</v>
      </c>
      <c r="L32" s="36">
        <f>SUMIFS(СВЦЭМ!$D$39:$D$758,СВЦЭМ!$A$39:$A$758,$A32,СВЦЭМ!$B$39:$B$758,L$11)+'СЕТ СН'!$F$14+СВЦЭМ!$D$10+'СЕТ СН'!$F$5-'СЕТ СН'!$F$24</f>
        <v>2846.5405421400001</v>
      </c>
      <c r="M32" s="36">
        <f>SUMIFS(СВЦЭМ!$D$39:$D$758,СВЦЭМ!$A$39:$A$758,$A32,СВЦЭМ!$B$39:$B$758,M$11)+'СЕТ СН'!$F$14+СВЦЭМ!$D$10+'СЕТ СН'!$F$5-'СЕТ СН'!$F$24</f>
        <v>2848.8017408000001</v>
      </c>
      <c r="N32" s="36">
        <f>SUMIFS(СВЦЭМ!$D$39:$D$758,СВЦЭМ!$A$39:$A$758,$A32,СВЦЭМ!$B$39:$B$758,N$11)+'СЕТ СН'!$F$14+СВЦЭМ!$D$10+'СЕТ СН'!$F$5-'СЕТ СН'!$F$24</f>
        <v>2881.9340463899998</v>
      </c>
      <c r="O32" s="36">
        <f>SUMIFS(СВЦЭМ!$D$39:$D$758,СВЦЭМ!$A$39:$A$758,$A32,СВЦЭМ!$B$39:$B$758,O$11)+'СЕТ СН'!$F$14+СВЦЭМ!$D$10+'СЕТ СН'!$F$5-'СЕТ СН'!$F$24</f>
        <v>2910.6570848900001</v>
      </c>
      <c r="P32" s="36">
        <f>SUMIFS(СВЦЭМ!$D$39:$D$758,СВЦЭМ!$A$39:$A$758,$A32,СВЦЭМ!$B$39:$B$758,P$11)+'СЕТ СН'!$F$14+СВЦЭМ!$D$10+'СЕТ СН'!$F$5-'СЕТ СН'!$F$24</f>
        <v>2949.5204395000001</v>
      </c>
      <c r="Q32" s="36">
        <f>SUMIFS(СВЦЭМ!$D$39:$D$758,СВЦЭМ!$A$39:$A$758,$A32,СВЦЭМ!$B$39:$B$758,Q$11)+'СЕТ СН'!$F$14+СВЦЭМ!$D$10+'СЕТ СН'!$F$5-'СЕТ СН'!$F$24</f>
        <v>2980.4686702700001</v>
      </c>
      <c r="R32" s="36">
        <f>SUMIFS(СВЦЭМ!$D$39:$D$758,СВЦЭМ!$A$39:$A$758,$A32,СВЦЭМ!$B$39:$B$758,R$11)+'СЕТ СН'!$F$14+СВЦЭМ!$D$10+'СЕТ СН'!$F$5-'СЕТ СН'!$F$24</f>
        <v>3010.2479216199999</v>
      </c>
      <c r="S32" s="36">
        <f>SUMIFS(СВЦЭМ!$D$39:$D$758,СВЦЭМ!$A$39:$A$758,$A32,СВЦЭМ!$B$39:$B$758,S$11)+'СЕТ СН'!$F$14+СВЦЭМ!$D$10+'СЕТ СН'!$F$5-'СЕТ СН'!$F$24</f>
        <v>2990.28798254</v>
      </c>
      <c r="T32" s="36">
        <f>SUMIFS(СВЦЭМ!$D$39:$D$758,СВЦЭМ!$A$39:$A$758,$A32,СВЦЭМ!$B$39:$B$758,T$11)+'СЕТ СН'!$F$14+СВЦЭМ!$D$10+'СЕТ СН'!$F$5-'СЕТ СН'!$F$24</f>
        <v>2949.2084299600001</v>
      </c>
      <c r="U32" s="36">
        <f>SUMIFS(СВЦЭМ!$D$39:$D$758,СВЦЭМ!$A$39:$A$758,$A32,СВЦЭМ!$B$39:$B$758,U$11)+'СЕТ СН'!$F$14+СВЦЭМ!$D$10+'СЕТ СН'!$F$5-'СЕТ СН'!$F$24</f>
        <v>2933.4431107999999</v>
      </c>
      <c r="V32" s="36">
        <f>SUMIFS(СВЦЭМ!$D$39:$D$758,СВЦЭМ!$A$39:$A$758,$A32,СВЦЭМ!$B$39:$B$758,V$11)+'СЕТ СН'!$F$14+СВЦЭМ!$D$10+'СЕТ СН'!$F$5-'СЕТ СН'!$F$24</f>
        <v>2890.3875191100001</v>
      </c>
      <c r="W32" s="36">
        <f>SUMIFS(СВЦЭМ!$D$39:$D$758,СВЦЭМ!$A$39:$A$758,$A32,СВЦЭМ!$B$39:$B$758,W$11)+'СЕТ СН'!$F$14+СВЦЭМ!$D$10+'СЕТ СН'!$F$5-'СЕТ СН'!$F$24</f>
        <v>2888.7033777900001</v>
      </c>
      <c r="X32" s="36">
        <f>SUMIFS(СВЦЭМ!$D$39:$D$758,СВЦЭМ!$A$39:$A$758,$A32,СВЦЭМ!$B$39:$B$758,X$11)+'СЕТ СН'!$F$14+СВЦЭМ!$D$10+'СЕТ СН'!$F$5-'СЕТ СН'!$F$24</f>
        <v>2957.13158019</v>
      </c>
      <c r="Y32" s="36">
        <f>SUMIFS(СВЦЭМ!$D$39:$D$758,СВЦЭМ!$A$39:$A$758,$A32,СВЦЭМ!$B$39:$B$758,Y$11)+'СЕТ СН'!$F$14+СВЦЭМ!$D$10+'СЕТ СН'!$F$5-'СЕТ СН'!$F$24</f>
        <v>3033.8596981700002</v>
      </c>
    </row>
    <row r="33" spans="1:27" ht="15.75" x14ac:dyDescent="0.2">
      <c r="A33" s="35">
        <f t="shared" si="0"/>
        <v>45404</v>
      </c>
      <c r="B33" s="36">
        <f>SUMIFS(СВЦЭМ!$D$39:$D$758,СВЦЭМ!$A$39:$A$758,$A33,СВЦЭМ!$B$39:$B$758,B$11)+'СЕТ СН'!$F$14+СВЦЭМ!$D$10+'СЕТ СН'!$F$5-'СЕТ СН'!$F$24</f>
        <v>3121.3941530900001</v>
      </c>
      <c r="C33" s="36">
        <f>SUMIFS(СВЦЭМ!$D$39:$D$758,СВЦЭМ!$A$39:$A$758,$A33,СВЦЭМ!$B$39:$B$758,C$11)+'СЕТ СН'!$F$14+СВЦЭМ!$D$10+'СЕТ СН'!$F$5-'СЕТ СН'!$F$24</f>
        <v>3142.1200130799998</v>
      </c>
      <c r="D33" s="36">
        <f>SUMIFS(СВЦЭМ!$D$39:$D$758,СВЦЭМ!$A$39:$A$758,$A33,СВЦЭМ!$B$39:$B$758,D$11)+'СЕТ СН'!$F$14+СВЦЭМ!$D$10+'СЕТ СН'!$F$5-'СЕТ СН'!$F$24</f>
        <v>3140.5147980299998</v>
      </c>
      <c r="E33" s="36">
        <f>SUMIFS(СВЦЭМ!$D$39:$D$758,СВЦЭМ!$A$39:$A$758,$A33,СВЦЭМ!$B$39:$B$758,E$11)+'СЕТ СН'!$F$14+СВЦЭМ!$D$10+'СЕТ СН'!$F$5-'СЕТ СН'!$F$24</f>
        <v>3162.2352470799997</v>
      </c>
      <c r="F33" s="36">
        <f>SUMIFS(СВЦЭМ!$D$39:$D$758,СВЦЭМ!$A$39:$A$758,$A33,СВЦЭМ!$B$39:$B$758,F$11)+'СЕТ СН'!$F$14+СВЦЭМ!$D$10+'СЕТ СН'!$F$5-'СЕТ СН'!$F$24</f>
        <v>3128.6845338600001</v>
      </c>
      <c r="G33" s="36">
        <f>SUMIFS(СВЦЭМ!$D$39:$D$758,СВЦЭМ!$A$39:$A$758,$A33,СВЦЭМ!$B$39:$B$758,G$11)+'СЕТ СН'!$F$14+СВЦЭМ!$D$10+'СЕТ СН'!$F$5-'СЕТ СН'!$F$24</f>
        <v>3102.52296179</v>
      </c>
      <c r="H33" s="36">
        <f>SUMIFS(СВЦЭМ!$D$39:$D$758,СВЦЭМ!$A$39:$A$758,$A33,СВЦЭМ!$B$39:$B$758,H$11)+'СЕТ СН'!$F$14+СВЦЭМ!$D$10+'СЕТ СН'!$F$5-'СЕТ СН'!$F$24</f>
        <v>3023.9129141799999</v>
      </c>
      <c r="I33" s="36">
        <f>SUMIFS(СВЦЭМ!$D$39:$D$758,СВЦЭМ!$A$39:$A$758,$A33,СВЦЭМ!$B$39:$B$758,I$11)+'СЕТ СН'!$F$14+СВЦЭМ!$D$10+'СЕТ СН'!$F$5-'СЕТ СН'!$F$24</f>
        <v>2949.8718205599998</v>
      </c>
      <c r="J33" s="36">
        <f>SUMIFS(СВЦЭМ!$D$39:$D$758,СВЦЭМ!$A$39:$A$758,$A33,СВЦЭМ!$B$39:$B$758,J$11)+'СЕТ СН'!$F$14+СВЦЭМ!$D$10+'СЕТ СН'!$F$5-'СЕТ СН'!$F$24</f>
        <v>2958.9191938900003</v>
      </c>
      <c r="K33" s="36">
        <f>SUMIFS(СВЦЭМ!$D$39:$D$758,СВЦЭМ!$A$39:$A$758,$A33,СВЦЭМ!$B$39:$B$758,K$11)+'СЕТ СН'!$F$14+СВЦЭМ!$D$10+'СЕТ СН'!$F$5-'СЕТ СН'!$F$24</f>
        <v>2922.7801143300003</v>
      </c>
      <c r="L33" s="36">
        <f>SUMIFS(СВЦЭМ!$D$39:$D$758,СВЦЭМ!$A$39:$A$758,$A33,СВЦЭМ!$B$39:$B$758,L$11)+'СЕТ СН'!$F$14+СВЦЭМ!$D$10+'СЕТ СН'!$F$5-'СЕТ СН'!$F$24</f>
        <v>2907.0437246299998</v>
      </c>
      <c r="M33" s="36">
        <f>SUMIFS(СВЦЭМ!$D$39:$D$758,СВЦЭМ!$A$39:$A$758,$A33,СВЦЭМ!$B$39:$B$758,M$11)+'СЕТ СН'!$F$14+СВЦЭМ!$D$10+'СЕТ СН'!$F$5-'СЕТ СН'!$F$24</f>
        <v>2930.18129933</v>
      </c>
      <c r="N33" s="36">
        <f>SUMIFS(СВЦЭМ!$D$39:$D$758,СВЦЭМ!$A$39:$A$758,$A33,СВЦЭМ!$B$39:$B$758,N$11)+'СЕТ СН'!$F$14+СВЦЭМ!$D$10+'СЕТ СН'!$F$5-'СЕТ СН'!$F$24</f>
        <v>2930.2902572100002</v>
      </c>
      <c r="O33" s="36">
        <f>SUMIFS(СВЦЭМ!$D$39:$D$758,СВЦЭМ!$A$39:$A$758,$A33,СВЦЭМ!$B$39:$B$758,O$11)+'СЕТ СН'!$F$14+СВЦЭМ!$D$10+'СЕТ СН'!$F$5-'СЕТ СН'!$F$24</f>
        <v>2967.9640688199997</v>
      </c>
      <c r="P33" s="36">
        <f>SUMIFS(СВЦЭМ!$D$39:$D$758,СВЦЭМ!$A$39:$A$758,$A33,СВЦЭМ!$B$39:$B$758,P$11)+'СЕТ СН'!$F$14+СВЦЭМ!$D$10+'СЕТ СН'!$F$5-'СЕТ СН'!$F$24</f>
        <v>2985.4995453900001</v>
      </c>
      <c r="Q33" s="36">
        <f>SUMIFS(СВЦЭМ!$D$39:$D$758,СВЦЭМ!$A$39:$A$758,$A33,СВЦЭМ!$B$39:$B$758,Q$11)+'СЕТ СН'!$F$14+СВЦЭМ!$D$10+'СЕТ СН'!$F$5-'СЕТ СН'!$F$24</f>
        <v>2989.6686850799997</v>
      </c>
      <c r="R33" s="36">
        <f>SUMIFS(СВЦЭМ!$D$39:$D$758,СВЦЭМ!$A$39:$A$758,$A33,СВЦЭМ!$B$39:$B$758,R$11)+'СЕТ СН'!$F$14+СВЦЭМ!$D$10+'СЕТ СН'!$F$5-'СЕТ СН'!$F$24</f>
        <v>2969.6623332300001</v>
      </c>
      <c r="S33" s="36">
        <f>SUMIFS(СВЦЭМ!$D$39:$D$758,СВЦЭМ!$A$39:$A$758,$A33,СВЦЭМ!$B$39:$B$758,S$11)+'СЕТ СН'!$F$14+СВЦЭМ!$D$10+'СЕТ СН'!$F$5-'СЕТ СН'!$F$24</f>
        <v>2975.9044922000003</v>
      </c>
      <c r="T33" s="36">
        <f>SUMIFS(СВЦЭМ!$D$39:$D$758,СВЦЭМ!$A$39:$A$758,$A33,СВЦЭМ!$B$39:$B$758,T$11)+'СЕТ СН'!$F$14+СВЦЭМ!$D$10+'СЕТ СН'!$F$5-'СЕТ СН'!$F$24</f>
        <v>2935.3496729600001</v>
      </c>
      <c r="U33" s="36">
        <f>SUMIFS(СВЦЭМ!$D$39:$D$758,СВЦЭМ!$A$39:$A$758,$A33,СВЦЭМ!$B$39:$B$758,U$11)+'СЕТ СН'!$F$14+СВЦЭМ!$D$10+'СЕТ СН'!$F$5-'СЕТ СН'!$F$24</f>
        <v>2896.7157894699999</v>
      </c>
      <c r="V33" s="36">
        <f>SUMIFS(СВЦЭМ!$D$39:$D$758,СВЦЭМ!$A$39:$A$758,$A33,СВЦЭМ!$B$39:$B$758,V$11)+'СЕТ СН'!$F$14+СВЦЭМ!$D$10+'СЕТ СН'!$F$5-'СЕТ СН'!$F$24</f>
        <v>2872.9771579999997</v>
      </c>
      <c r="W33" s="36">
        <f>SUMIFS(СВЦЭМ!$D$39:$D$758,СВЦЭМ!$A$39:$A$758,$A33,СВЦЭМ!$B$39:$B$758,W$11)+'СЕТ СН'!$F$14+СВЦЭМ!$D$10+'СЕТ СН'!$F$5-'СЕТ СН'!$F$24</f>
        <v>2891.90361734</v>
      </c>
      <c r="X33" s="36">
        <f>SUMIFS(СВЦЭМ!$D$39:$D$758,СВЦЭМ!$A$39:$A$758,$A33,СВЦЭМ!$B$39:$B$758,X$11)+'СЕТ СН'!$F$14+СВЦЭМ!$D$10+'СЕТ СН'!$F$5-'СЕТ СН'!$F$24</f>
        <v>2968.99717762</v>
      </c>
      <c r="Y33" s="36">
        <f>SUMIFS(СВЦЭМ!$D$39:$D$758,СВЦЭМ!$A$39:$A$758,$A33,СВЦЭМ!$B$39:$B$758,Y$11)+'СЕТ СН'!$F$14+СВЦЭМ!$D$10+'СЕТ СН'!$F$5-'СЕТ СН'!$F$24</f>
        <v>3005.8368837899998</v>
      </c>
    </row>
    <row r="34" spans="1:27" ht="15.75" x14ac:dyDescent="0.2">
      <c r="A34" s="35">
        <f t="shared" si="0"/>
        <v>45405</v>
      </c>
      <c r="B34" s="36">
        <f>SUMIFS(СВЦЭМ!$D$39:$D$758,СВЦЭМ!$A$39:$A$758,$A34,СВЦЭМ!$B$39:$B$758,B$11)+'СЕТ СН'!$F$14+СВЦЭМ!$D$10+'СЕТ СН'!$F$5-'СЕТ СН'!$F$24</f>
        <v>3014.5202393700001</v>
      </c>
      <c r="C34" s="36">
        <f>SUMIFS(СВЦЭМ!$D$39:$D$758,СВЦЭМ!$A$39:$A$758,$A34,СВЦЭМ!$B$39:$B$758,C$11)+'СЕТ СН'!$F$14+СВЦЭМ!$D$10+'СЕТ СН'!$F$5-'СЕТ СН'!$F$24</f>
        <v>3086.28557267</v>
      </c>
      <c r="D34" s="36">
        <f>SUMIFS(СВЦЭМ!$D$39:$D$758,СВЦЭМ!$A$39:$A$758,$A34,СВЦЭМ!$B$39:$B$758,D$11)+'СЕТ СН'!$F$14+СВЦЭМ!$D$10+'СЕТ СН'!$F$5-'СЕТ СН'!$F$24</f>
        <v>3115.5527280699998</v>
      </c>
      <c r="E34" s="36">
        <f>SUMIFS(СВЦЭМ!$D$39:$D$758,СВЦЭМ!$A$39:$A$758,$A34,СВЦЭМ!$B$39:$B$758,E$11)+'СЕТ СН'!$F$14+СВЦЭМ!$D$10+'СЕТ СН'!$F$5-'СЕТ СН'!$F$24</f>
        <v>3138.33798389</v>
      </c>
      <c r="F34" s="36">
        <f>SUMIFS(СВЦЭМ!$D$39:$D$758,СВЦЭМ!$A$39:$A$758,$A34,СВЦЭМ!$B$39:$B$758,F$11)+'СЕТ СН'!$F$14+СВЦЭМ!$D$10+'СЕТ СН'!$F$5-'СЕТ СН'!$F$24</f>
        <v>3147.3705977399995</v>
      </c>
      <c r="G34" s="36">
        <f>SUMIFS(СВЦЭМ!$D$39:$D$758,СВЦЭМ!$A$39:$A$758,$A34,СВЦЭМ!$B$39:$B$758,G$11)+'СЕТ СН'!$F$14+СВЦЭМ!$D$10+'СЕТ СН'!$F$5-'СЕТ СН'!$F$24</f>
        <v>3122.5447896400001</v>
      </c>
      <c r="H34" s="36">
        <f>SUMIFS(СВЦЭМ!$D$39:$D$758,СВЦЭМ!$A$39:$A$758,$A34,СВЦЭМ!$B$39:$B$758,H$11)+'СЕТ СН'!$F$14+СВЦЭМ!$D$10+'СЕТ СН'!$F$5-'СЕТ СН'!$F$24</f>
        <v>3037.7570764900001</v>
      </c>
      <c r="I34" s="36">
        <f>SUMIFS(СВЦЭМ!$D$39:$D$758,СВЦЭМ!$A$39:$A$758,$A34,СВЦЭМ!$B$39:$B$758,I$11)+'СЕТ СН'!$F$14+СВЦЭМ!$D$10+'СЕТ СН'!$F$5-'СЕТ СН'!$F$24</f>
        <v>2936.6775944999999</v>
      </c>
      <c r="J34" s="36">
        <f>SUMIFS(СВЦЭМ!$D$39:$D$758,СВЦЭМ!$A$39:$A$758,$A34,СВЦЭМ!$B$39:$B$758,J$11)+'СЕТ СН'!$F$14+СВЦЭМ!$D$10+'СЕТ СН'!$F$5-'СЕТ СН'!$F$24</f>
        <v>2863.7079280400003</v>
      </c>
      <c r="K34" s="36">
        <f>SUMIFS(СВЦЭМ!$D$39:$D$758,СВЦЭМ!$A$39:$A$758,$A34,СВЦЭМ!$B$39:$B$758,K$11)+'СЕТ СН'!$F$14+СВЦЭМ!$D$10+'СЕТ СН'!$F$5-'СЕТ СН'!$F$24</f>
        <v>2848.3086590200001</v>
      </c>
      <c r="L34" s="36">
        <f>SUMIFS(СВЦЭМ!$D$39:$D$758,СВЦЭМ!$A$39:$A$758,$A34,СВЦЭМ!$B$39:$B$758,L$11)+'СЕТ СН'!$F$14+СВЦЭМ!$D$10+'СЕТ СН'!$F$5-'СЕТ СН'!$F$24</f>
        <v>2834.5592916699998</v>
      </c>
      <c r="M34" s="36">
        <f>SUMIFS(СВЦЭМ!$D$39:$D$758,СВЦЭМ!$A$39:$A$758,$A34,СВЦЭМ!$B$39:$B$758,M$11)+'СЕТ СН'!$F$14+СВЦЭМ!$D$10+'СЕТ СН'!$F$5-'СЕТ СН'!$F$24</f>
        <v>2825.6346262799998</v>
      </c>
      <c r="N34" s="36">
        <f>SUMIFS(СВЦЭМ!$D$39:$D$758,СВЦЭМ!$A$39:$A$758,$A34,СВЦЭМ!$B$39:$B$758,N$11)+'СЕТ СН'!$F$14+СВЦЭМ!$D$10+'СЕТ СН'!$F$5-'СЕТ СН'!$F$24</f>
        <v>2819.0459522599999</v>
      </c>
      <c r="O34" s="36">
        <f>SUMIFS(СВЦЭМ!$D$39:$D$758,СВЦЭМ!$A$39:$A$758,$A34,СВЦЭМ!$B$39:$B$758,O$11)+'СЕТ СН'!$F$14+СВЦЭМ!$D$10+'СЕТ СН'!$F$5-'СЕТ СН'!$F$24</f>
        <v>2833.7669717600002</v>
      </c>
      <c r="P34" s="36">
        <f>SUMIFS(СВЦЭМ!$D$39:$D$758,СВЦЭМ!$A$39:$A$758,$A34,СВЦЭМ!$B$39:$B$758,P$11)+'СЕТ СН'!$F$14+СВЦЭМ!$D$10+'СЕТ СН'!$F$5-'СЕТ СН'!$F$24</f>
        <v>2849.7077822900001</v>
      </c>
      <c r="Q34" s="36">
        <f>SUMIFS(СВЦЭМ!$D$39:$D$758,СВЦЭМ!$A$39:$A$758,$A34,СВЦЭМ!$B$39:$B$758,Q$11)+'СЕТ СН'!$F$14+СВЦЭМ!$D$10+'СЕТ СН'!$F$5-'СЕТ СН'!$F$24</f>
        <v>2875.3641696499999</v>
      </c>
      <c r="R34" s="36">
        <f>SUMIFS(СВЦЭМ!$D$39:$D$758,СВЦЭМ!$A$39:$A$758,$A34,СВЦЭМ!$B$39:$B$758,R$11)+'СЕТ СН'!$F$14+СВЦЭМ!$D$10+'СЕТ СН'!$F$5-'СЕТ СН'!$F$24</f>
        <v>2889.1169693800002</v>
      </c>
      <c r="S34" s="36">
        <f>SUMIFS(СВЦЭМ!$D$39:$D$758,СВЦЭМ!$A$39:$A$758,$A34,СВЦЭМ!$B$39:$B$758,S$11)+'СЕТ СН'!$F$14+СВЦЭМ!$D$10+'СЕТ СН'!$F$5-'СЕТ СН'!$F$24</f>
        <v>2893.6865389699997</v>
      </c>
      <c r="T34" s="36">
        <f>SUMIFS(СВЦЭМ!$D$39:$D$758,СВЦЭМ!$A$39:$A$758,$A34,СВЦЭМ!$B$39:$B$758,T$11)+'СЕТ СН'!$F$14+СВЦЭМ!$D$10+'СЕТ СН'!$F$5-'СЕТ СН'!$F$24</f>
        <v>2858.2587843399997</v>
      </c>
      <c r="U34" s="36">
        <f>SUMIFS(СВЦЭМ!$D$39:$D$758,СВЦЭМ!$A$39:$A$758,$A34,СВЦЭМ!$B$39:$B$758,U$11)+'СЕТ СН'!$F$14+СВЦЭМ!$D$10+'СЕТ СН'!$F$5-'СЕТ СН'!$F$24</f>
        <v>2892.2095566799999</v>
      </c>
      <c r="V34" s="36">
        <f>SUMIFS(СВЦЭМ!$D$39:$D$758,СВЦЭМ!$A$39:$A$758,$A34,СВЦЭМ!$B$39:$B$758,V$11)+'СЕТ СН'!$F$14+СВЦЭМ!$D$10+'СЕТ СН'!$F$5-'СЕТ СН'!$F$24</f>
        <v>2853.7865197599999</v>
      </c>
      <c r="W34" s="36">
        <f>SUMIFS(СВЦЭМ!$D$39:$D$758,СВЦЭМ!$A$39:$A$758,$A34,СВЦЭМ!$B$39:$B$758,W$11)+'СЕТ СН'!$F$14+СВЦЭМ!$D$10+'СЕТ СН'!$F$5-'СЕТ СН'!$F$24</f>
        <v>2831.0166468400002</v>
      </c>
      <c r="X34" s="36">
        <f>SUMIFS(СВЦЭМ!$D$39:$D$758,СВЦЭМ!$A$39:$A$758,$A34,СВЦЭМ!$B$39:$B$758,X$11)+'СЕТ СН'!$F$14+СВЦЭМ!$D$10+'СЕТ СН'!$F$5-'СЕТ СН'!$F$24</f>
        <v>2878.3545244300003</v>
      </c>
      <c r="Y34" s="36">
        <f>SUMIFS(СВЦЭМ!$D$39:$D$758,СВЦЭМ!$A$39:$A$758,$A34,СВЦЭМ!$B$39:$B$758,Y$11)+'СЕТ СН'!$F$14+СВЦЭМ!$D$10+'СЕТ СН'!$F$5-'СЕТ СН'!$F$24</f>
        <v>2923.38036672</v>
      </c>
    </row>
    <row r="35" spans="1:27" ht="15.75" x14ac:dyDescent="0.2">
      <c r="A35" s="35">
        <f t="shared" si="0"/>
        <v>45406</v>
      </c>
      <c r="B35" s="36">
        <f>SUMIFS(СВЦЭМ!$D$39:$D$758,СВЦЭМ!$A$39:$A$758,$A35,СВЦЭМ!$B$39:$B$758,B$11)+'СЕТ СН'!$F$14+СВЦЭМ!$D$10+'СЕТ СН'!$F$5-'СЕТ СН'!$F$24</f>
        <v>2994.1474046399999</v>
      </c>
      <c r="C35" s="36">
        <f>SUMIFS(СВЦЭМ!$D$39:$D$758,СВЦЭМ!$A$39:$A$758,$A35,СВЦЭМ!$B$39:$B$758,C$11)+'СЕТ СН'!$F$14+СВЦЭМ!$D$10+'СЕТ СН'!$F$5-'СЕТ СН'!$F$24</f>
        <v>3041.8212773800001</v>
      </c>
      <c r="D35" s="36">
        <f>SUMIFS(СВЦЭМ!$D$39:$D$758,СВЦЭМ!$A$39:$A$758,$A35,СВЦЭМ!$B$39:$B$758,D$11)+'СЕТ СН'!$F$14+СВЦЭМ!$D$10+'СЕТ СН'!$F$5-'СЕТ СН'!$F$24</f>
        <v>3059.2116726700001</v>
      </c>
      <c r="E35" s="36">
        <f>SUMIFS(СВЦЭМ!$D$39:$D$758,СВЦЭМ!$A$39:$A$758,$A35,СВЦЭМ!$B$39:$B$758,E$11)+'СЕТ СН'!$F$14+СВЦЭМ!$D$10+'СЕТ СН'!$F$5-'СЕТ СН'!$F$24</f>
        <v>3069.8338103999999</v>
      </c>
      <c r="F35" s="36">
        <f>SUMIFS(СВЦЭМ!$D$39:$D$758,СВЦЭМ!$A$39:$A$758,$A35,СВЦЭМ!$B$39:$B$758,F$11)+'СЕТ СН'!$F$14+СВЦЭМ!$D$10+'СЕТ СН'!$F$5-'СЕТ СН'!$F$24</f>
        <v>3041.4541688199997</v>
      </c>
      <c r="G35" s="36">
        <f>SUMIFS(СВЦЭМ!$D$39:$D$758,СВЦЭМ!$A$39:$A$758,$A35,СВЦЭМ!$B$39:$B$758,G$11)+'СЕТ СН'!$F$14+СВЦЭМ!$D$10+'СЕТ СН'!$F$5-'СЕТ СН'!$F$24</f>
        <v>3007.15050647</v>
      </c>
      <c r="H35" s="36">
        <f>SUMIFS(СВЦЭМ!$D$39:$D$758,СВЦЭМ!$A$39:$A$758,$A35,СВЦЭМ!$B$39:$B$758,H$11)+'СЕТ СН'!$F$14+СВЦЭМ!$D$10+'СЕТ СН'!$F$5-'СЕТ СН'!$F$24</f>
        <v>2945.9160700499997</v>
      </c>
      <c r="I35" s="36">
        <f>SUMIFS(СВЦЭМ!$D$39:$D$758,СВЦЭМ!$A$39:$A$758,$A35,СВЦЭМ!$B$39:$B$758,I$11)+'СЕТ СН'!$F$14+СВЦЭМ!$D$10+'СЕТ СН'!$F$5-'СЕТ СН'!$F$24</f>
        <v>2902.6408865399999</v>
      </c>
      <c r="J35" s="36">
        <f>SUMIFS(СВЦЭМ!$D$39:$D$758,СВЦЭМ!$A$39:$A$758,$A35,СВЦЭМ!$B$39:$B$758,J$11)+'СЕТ СН'!$F$14+СВЦЭМ!$D$10+'СЕТ СН'!$F$5-'СЕТ СН'!$F$24</f>
        <v>2839.88193817</v>
      </c>
      <c r="K35" s="36">
        <f>SUMIFS(СВЦЭМ!$D$39:$D$758,СВЦЭМ!$A$39:$A$758,$A35,СВЦЭМ!$B$39:$B$758,K$11)+'СЕТ СН'!$F$14+СВЦЭМ!$D$10+'СЕТ СН'!$F$5-'СЕТ СН'!$F$24</f>
        <v>2841.0388654999997</v>
      </c>
      <c r="L35" s="36">
        <f>SUMIFS(СВЦЭМ!$D$39:$D$758,СВЦЭМ!$A$39:$A$758,$A35,СВЦЭМ!$B$39:$B$758,L$11)+'СЕТ СН'!$F$14+СВЦЭМ!$D$10+'СЕТ СН'!$F$5-'СЕТ СН'!$F$24</f>
        <v>2843.2528496</v>
      </c>
      <c r="M35" s="36">
        <f>SUMIFS(СВЦЭМ!$D$39:$D$758,СВЦЭМ!$A$39:$A$758,$A35,СВЦЭМ!$B$39:$B$758,M$11)+'СЕТ СН'!$F$14+СВЦЭМ!$D$10+'СЕТ СН'!$F$5-'СЕТ СН'!$F$24</f>
        <v>2847.1767623200003</v>
      </c>
      <c r="N35" s="36">
        <f>SUMIFS(СВЦЭМ!$D$39:$D$758,СВЦЭМ!$A$39:$A$758,$A35,СВЦЭМ!$B$39:$B$758,N$11)+'СЕТ СН'!$F$14+СВЦЭМ!$D$10+'СЕТ СН'!$F$5-'СЕТ СН'!$F$24</f>
        <v>2843.9459711300001</v>
      </c>
      <c r="O35" s="36">
        <f>SUMIFS(СВЦЭМ!$D$39:$D$758,СВЦЭМ!$A$39:$A$758,$A35,СВЦЭМ!$B$39:$B$758,O$11)+'СЕТ СН'!$F$14+СВЦЭМ!$D$10+'СЕТ СН'!$F$5-'СЕТ СН'!$F$24</f>
        <v>2860.44168567</v>
      </c>
      <c r="P35" s="36">
        <f>SUMIFS(СВЦЭМ!$D$39:$D$758,СВЦЭМ!$A$39:$A$758,$A35,СВЦЭМ!$B$39:$B$758,P$11)+'СЕТ СН'!$F$14+СВЦЭМ!$D$10+'СЕТ СН'!$F$5-'СЕТ СН'!$F$24</f>
        <v>2874.98795918</v>
      </c>
      <c r="Q35" s="36">
        <f>SUMIFS(СВЦЭМ!$D$39:$D$758,СВЦЭМ!$A$39:$A$758,$A35,СВЦЭМ!$B$39:$B$758,Q$11)+'СЕТ СН'!$F$14+СВЦЭМ!$D$10+'СЕТ СН'!$F$5-'СЕТ СН'!$F$24</f>
        <v>2900.6381014600001</v>
      </c>
      <c r="R35" s="36">
        <f>SUMIFS(СВЦЭМ!$D$39:$D$758,СВЦЭМ!$A$39:$A$758,$A35,СВЦЭМ!$B$39:$B$758,R$11)+'СЕТ СН'!$F$14+СВЦЭМ!$D$10+'СЕТ СН'!$F$5-'СЕТ СН'!$F$24</f>
        <v>2888.7115117399999</v>
      </c>
      <c r="S35" s="36">
        <f>SUMIFS(СВЦЭМ!$D$39:$D$758,СВЦЭМ!$A$39:$A$758,$A35,СВЦЭМ!$B$39:$B$758,S$11)+'СЕТ СН'!$F$14+СВЦЭМ!$D$10+'СЕТ СН'!$F$5-'СЕТ СН'!$F$24</f>
        <v>2854.53638125</v>
      </c>
      <c r="T35" s="36">
        <f>SUMIFS(СВЦЭМ!$D$39:$D$758,СВЦЭМ!$A$39:$A$758,$A35,СВЦЭМ!$B$39:$B$758,T$11)+'СЕТ СН'!$F$14+СВЦЭМ!$D$10+'СЕТ СН'!$F$5-'СЕТ СН'!$F$24</f>
        <v>2833.2882202400001</v>
      </c>
      <c r="U35" s="36">
        <f>SUMIFS(СВЦЭМ!$D$39:$D$758,СВЦЭМ!$A$39:$A$758,$A35,СВЦЭМ!$B$39:$B$758,U$11)+'СЕТ СН'!$F$14+СВЦЭМ!$D$10+'СЕТ СН'!$F$5-'СЕТ СН'!$F$24</f>
        <v>2793.24588365</v>
      </c>
      <c r="V35" s="36">
        <f>SUMIFS(СВЦЭМ!$D$39:$D$758,СВЦЭМ!$A$39:$A$758,$A35,СВЦЭМ!$B$39:$B$758,V$11)+'СЕТ СН'!$F$14+СВЦЭМ!$D$10+'СЕТ СН'!$F$5-'СЕТ СН'!$F$24</f>
        <v>2769.87065433</v>
      </c>
      <c r="W35" s="36">
        <f>SUMIFS(СВЦЭМ!$D$39:$D$758,СВЦЭМ!$A$39:$A$758,$A35,СВЦЭМ!$B$39:$B$758,W$11)+'СЕТ СН'!$F$14+СВЦЭМ!$D$10+'СЕТ СН'!$F$5-'СЕТ СН'!$F$24</f>
        <v>2787.8897757899999</v>
      </c>
      <c r="X35" s="36">
        <f>SUMIFS(СВЦЭМ!$D$39:$D$758,СВЦЭМ!$A$39:$A$758,$A35,СВЦЭМ!$B$39:$B$758,X$11)+'СЕТ СН'!$F$14+СВЦЭМ!$D$10+'СЕТ СН'!$F$5-'СЕТ СН'!$F$24</f>
        <v>2855.6839748900002</v>
      </c>
      <c r="Y35" s="36">
        <f>SUMIFS(СВЦЭМ!$D$39:$D$758,СВЦЭМ!$A$39:$A$758,$A35,СВЦЭМ!$B$39:$B$758,Y$11)+'СЕТ СН'!$F$14+СВЦЭМ!$D$10+'СЕТ СН'!$F$5-'СЕТ СН'!$F$24</f>
        <v>2893.3643581599999</v>
      </c>
    </row>
    <row r="36" spans="1:27" ht="15.75" x14ac:dyDescent="0.2">
      <c r="A36" s="35">
        <f t="shared" si="0"/>
        <v>45407</v>
      </c>
      <c r="B36" s="36">
        <f>SUMIFS(СВЦЭМ!$D$39:$D$758,СВЦЭМ!$A$39:$A$758,$A36,СВЦЭМ!$B$39:$B$758,B$11)+'СЕТ СН'!$F$14+СВЦЭМ!$D$10+'СЕТ СН'!$F$5-'СЕТ СН'!$F$24</f>
        <v>2949.3207685500001</v>
      </c>
      <c r="C36" s="36">
        <f>SUMIFS(СВЦЭМ!$D$39:$D$758,СВЦЭМ!$A$39:$A$758,$A36,СВЦЭМ!$B$39:$B$758,C$11)+'СЕТ СН'!$F$14+СВЦЭМ!$D$10+'СЕТ СН'!$F$5-'СЕТ СН'!$F$24</f>
        <v>3015.8986553899999</v>
      </c>
      <c r="D36" s="36">
        <f>SUMIFS(СВЦЭМ!$D$39:$D$758,СВЦЭМ!$A$39:$A$758,$A36,СВЦЭМ!$B$39:$B$758,D$11)+'СЕТ СН'!$F$14+СВЦЭМ!$D$10+'СЕТ СН'!$F$5-'СЕТ СН'!$F$24</f>
        <v>3086.9854258400001</v>
      </c>
      <c r="E36" s="36">
        <f>SUMIFS(СВЦЭМ!$D$39:$D$758,СВЦЭМ!$A$39:$A$758,$A36,СВЦЭМ!$B$39:$B$758,E$11)+'СЕТ СН'!$F$14+СВЦЭМ!$D$10+'СЕТ СН'!$F$5-'СЕТ СН'!$F$24</f>
        <v>3094.6004501400002</v>
      </c>
      <c r="F36" s="36">
        <f>SUMIFS(СВЦЭМ!$D$39:$D$758,СВЦЭМ!$A$39:$A$758,$A36,СВЦЭМ!$B$39:$B$758,F$11)+'СЕТ СН'!$F$14+СВЦЭМ!$D$10+'СЕТ СН'!$F$5-'СЕТ СН'!$F$24</f>
        <v>3091.00023689</v>
      </c>
      <c r="G36" s="36">
        <f>SUMIFS(СВЦЭМ!$D$39:$D$758,СВЦЭМ!$A$39:$A$758,$A36,СВЦЭМ!$B$39:$B$758,G$11)+'СЕТ СН'!$F$14+СВЦЭМ!$D$10+'СЕТ СН'!$F$5-'СЕТ СН'!$F$24</f>
        <v>3091.2391268900001</v>
      </c>
      <c r="H36" s="36">
        <f>SUMIFS(СВЦЭМ!$D$39:$D$758,СВЦЭМ!$A$39:$A$758,$A36,СВЦЭМ!$B$39:$B$758,H$11)+'СЕТ СН'!$F$14+СВЦЭМ!$D$10+'СЕТ СН'!$F$5-'СЕТ СН'!$F$24</f>
        <v>2959.9630560799997</v>
      </c>
      <c r="I36" s="36">
        <f>SUMIFS(СВЦЭМ!$D$39:$D$758,СВЦЭМ!$A$39:$A$758,$A36,СВЦЭМ!$B$39:$B$758,I$11)+'СЕТ СН'!$F$14+СВЦЭМ!$D$10+'СЕТ СН'!$F$5-'СЕТ СН'!$F$24</f>
        <v>2940.3919892499998</v>
      </c>
      <c r="J36" s="36">
        <f>SUMIFS(СВЦЭМ!$D$39:$D$758,СВЦЭМ!$A$39:$A$758,$A36,СВЦЭМ!$B$39:$B$758,J$11)+'СЕТ СН'!$F$14+СВЦЭМ!$D$10+'СЕТ СН'!$F$5-'СЕТ СН'!$F$24</f>
        <v>2910.0145716799998</v>
      </c>
      <c r="K36" s="36">
        <f>SUMIFS(СВЦЭМ!$D$39:$D$758,СВЦЭМ!$A$39:$A$758,$A36,СВЦЭМ!$B$39:$B$758,K$11)+'СЕТ СН'!$F$14+СВЦЭМ!$D$10+'СЕТ СН'!$F$5-'СЕТ СН'!$F$24</f>
        <v>2914.1149540699998</v>
      </c>
      <c r="L36" s="36">
        <f>SUMIFS(СВЦЭМ!$D$39:$D$758,СВЦЭМ!$A$39:$A$758,$A36,СВЦЭМ!$B$39:$B$758,L$11)+'СЕТ СН'!$F$14+СВЦЭМ!$D$10+'СЕТ СН'!$F$5-'СЕТ СН'!$F$24</f>
        <v>2920.4981174100003</v>
      </c>
      <c r="M36" s="36">
        <f>SUMIFS(СВЦЭМ!$D$39:$D$758,СВЦЭМ!$A$39:$A$758,$A36,СВЦЭМ!$B$39:$B$758,M$11)+'СЕТ СН'!$F$14+СВЦЭМ!$D$10+'СЕТ СН'!$F$5-'СЕТ СН'!$F$24</f>
        <v>2917.3861053600003</v>
      </c>
      <c r="N36" s="36">
        <f>SUMIFS(СВЦЭМ!$D$39:$D$758,СВЦЭМ!$A$39:$A$758,$A36,СВЦЭМ!$B$39:$B$758,N$11)+'СЕТ СН'!$F$14+СВЦЭМ!$D$10+'СЕТ СН'!$F$5-'СЕТ СН'!$F$24</f>
        <v>2906.85984495</v>
      </c>
      <c r="O36" s="36">
        <f>SUMIFS(СВЦЭМ!$D$39:$D$758,СВЦЭМ!$A$39:$A$758,$A36,СВЦЭМ!$B$39:$B$758,O$11)+'СЕТ СН'!$F$14+СВЦЭМ!$D$10+'СЕТ СН'!$F$5-'СЕТ СН'!$F$24</f>
        <v>2949.6456253900001</v>
      </c>
      <c r="P36" s="36">
        <f>SUMIFS(СВЦЭМ!$D$39:$D$758,СВЦЭМ!$A$39:$A$758,$A36,СВЦЭМ!$B$39:$B$758,P$11)+'СЕТ СН'!$F$14+СВЦЭМ!$D$10+'СЕТ СН'!$F$5-'СЕТ СН'!$F$24</f>
        <v>2960.7986982100001</v>
      </c>
      <c r="Q36" s="36">
        <f>SUMIFS(СВЦЭМ!$D$39:$D$758,СВЦЭМ!$A$39:$A$758,$A36,СВЦЭМ!$B$39:$B$758,Q$11)+'СЕТ СН'!$F$14+СВЦЭМ!$D$10+'СЕТ СН'!$F$5-'СЕТ СН'!$F$24</f>
        <v>2977.3237014199999</v>
      </c>
      <c r="R36" s="36">
        <f>SUMIFS(СВЦЭМ!$D$39:$D$758,СВЦЭМ!$A$39:$A$758,$A36,СВЦЭМ!$B$39:$B$758,R$11)+'СЕТ СН'!$F$14+СВЦЭМ!$D$10+'СЕТ СН'!$F$5-'СЕТ СН'!$F$24</f>
        <v>2975.1301121799997</v>
      </c>
      <c r="S36" s="36">
        <f>SUMIFS(СВЦЭМ!$D$39:$D$758,СВЦЭМ!$A$39:$A$758,$A36,СВЦЭМ!$B$39:$B$758,S$11)+'СЕТ СН'!$F$14+СВЦЭМ!$D$10+'СЕТ СН'!$F$5-'СЕТ СН'!$F$24</f>
        <v>2961.29662508</v>
      </c>
      <c r="T36" s="36">
        <f>SUMIFS(СВЦЭМ!$D$39:$D$758,СВЦЭМ!$A$39:$A$758,$A36,СВЦЭМ!$B$39:$B$758,T$11)+'СЕТ СН'!$F$14+СВЦЭМ!$D$10+'СЕТ СН'!$F$5-'СЕТ СН'!$F$24</f>
        <v>2900.6466822800003</v>
      </c>
      <c r="U36" s="36">
        <f>SUMIFS(СВЦЭМ!$D$39:$D$758,СВЦЭМ!$A$39:$A$758,$A36,СВЦЭМ!$B$39:$B$758,U$11)+'СЕТ СН'!$F$14+СВЦЭМ!$D$10+'СЕТ СН'!$F$5-'СЕТ СН'!$F$24</f>
        <v>2859.9194365000003</v>
      </c>
      <c r="V36" s="36">
        <f>SUMIFS(СВЦЭМ!$D$39:$D$758,СВЦЭМ!$A$39:$A$758,$A36,СВЦЭМ!$B$39:$B$758,V$11)+'СЕТ СН'!$F$14+СВЦЭМ!$D$10+'СЕТ СН'!$F$5-'СЕТ СН'!$F$24</f>
        <v>2843.7262611699998</v>
      </c>
      <c r="W36" s="36">
        <f>SUMIFS(СВЦЭМ!$D$39:$D$758,СВЦЭМ!$A$39:$A$758,$A36,СВЦЭМ!$B$39:$B$758,W$11)+'СЕТ СН'!$F$14+СВЦЭМ!$D$10+'СЕТ СН'!$F$5-'СЕТ СН'!$F$24</f>
        <v>2868.5869737399998</v>
      </c>
      <c r="X36" s="36">
        <f>SUMIFS(СВЦЭМ!$D$39:$D$758,СВЦЭМ!$A$39:$A$758,$A36,СВЦЭМ!$B$39:$B$758,X$11)+'СЕТ СН'!$F$14+СВЦЭМ!$D$10+'СЕТ СН'!$F$5-'СЕТ СН'!$F$24</f>
        <v>2923.3076495800001</v>
      </c>
      <c r="Y36" s="36">
        <f>SUMIFS(СВЦЭМ!$D$39:$D$758,СВЦЭМ!$A$39:$A$758,$A36,СВЦЭМ!$B$39:$B$758,Y$11)+'СЕТ СН'!$F$14+СВЦЭМ!$D$10+'СЕТ СН'!$F$5-'СЕТ СН'!$F$24</f>
        <v>2960.1211620399999</v>
      </c>
    </row>
    <row r="37" spans="1:27" ht="15.75" x14ac:dyDescent="0.2">
      <c r="A37" s="35">
        <f t="shared" si="0"/>
        <v>45408</v>
      </c>
      <c r="B37" s="36">
        <f>SUMIFS(СВЦЭМ!$D$39:$D$758,СВЦЭМ!$A$39:$A$758,$A37,СВЦЭМ!$B$39:$B$758,B$11)+'СЕТ СН'!$F$14+СВЦЭМ!$D$10+'СЕТ СН'!$F$5-'СЕТ СН'!$F$24</f>
        <v>2978.7092080000002</v>
      </c>
      <c r="C37" s="36">
        <f>SUMIFS(СВЦЭМ!$D$39:$D$758,СВЦЭМ!$A$39:$A$758,$A37,СВЦЭМ!$B$39:$B$758,C$11)+'СЕТ СН'!$F$14+СВЦЭМ!$D$10+'СЕТ СН'!$F$5-'СЕТ СН'!$F$24</f>
        <v>3038.9065442700003</v>
      </c>
      <c r="D37" s="36">
        <f>SUMIFS(СВЦЭМ!$D$39:$D$758,СВЦЭМ!$A$39:$A$758,$A37,СВЦЭМ!$B$39:$B$758,D$11)+'СЕТ СН'!$F$14+СВЦЭМ!$D$10+'СЕТ СН'!$F$5-'СЕТ СН'!$F$24</f>
        <v>3098.1132656899999</v>
      </c>
      <c r="E37" s="36">
        <f>SUMIFS(СВЦЭМ!$D$39:$D$758,СВЦЭМ!$A$39:$A$758,$A37,СВЦЭМ!$B$39:$B$758,E$11)+'СЕТ СН'!$F$14+СВЦЭМ!$D$10+'СЕТ СН'!$F$5-'СЕТ СН'!$F$24</f>
        <v>3117.0254475900001</v>
      </c>
      <c r="F37" s="36">
        <f>SUMIFS(СВЦЭМ!$D$39:$D$758,СВЦЭМ!$A$39:$A$758,$A37,СВЦЭМ!$B$39:$B$758,F$11)+'СЕТ СН'!$F$14+СВЦЭМ!$D$10+'СЕТ СН'!$F$5-'СЕТ СН'!$F$24</f>
        <v>3111.8218415700003</v>
      </c>
      <c r="G37" s="36">
        <f>SUMIFS(СВЦЭМ!$D$39:$D$758,СВЦЭМ!$A$39:$A$758,$A37,СВЦЭМ!$B$39:$B$758,G$11)+'СЕТ СН'!$F$14+СВЦЭМ!$D$10+'СЕТ СН'!$F$5-'СЕТ СН'!$F$24</f>
        <v>3089.3666097</v>
      </c>
      <c r="H37" s="36">
        <f>SUMIFS(СВЦЭМ!$D$39:$D$758,СВЦЭМ!$A$39:$A$758,$A37,СВЦЭМ!$B$39:$B$758,H$11)+'СЕТ СН'!$F$14+СВЦЭМ!$D$10+'СЕТ СН'!$F$5-'СЕТ СН'!$F$24</f>
        <v>3022.7582638100002</v>
      </c>
      <c r="I37" s="36">
        <f>SUMIFS(СВЦЭМ!$D$39:$D$758,СВЦЭМ!$A$39:$A$758,$A37,СВЦЭМ!$B$39:$B$758,I$11)+'СЕТ СН'!$F$14+СВЦЭМ!$D$10+'СЕТ СН'!$F$5-'СЕТ СН'!$F$24</f>
        <v>2955.1892803000001</v>
      </c>
      <c r="J37" s="36">
        <f>SUMIFS(СВЦЭМ!$D$39:$D$758,СВЦЭМ!$A$39:$A$758,$A37,СВЦЭМ!$B$39:$B$758,J$11)+'СЕТ СН'!$F$14+СВЦЭМ!$D$10+'СЕТ СН'!$F$5-'СЕТ СН'!$F$24</f>
        <v>2911.8074726699997</v>
      </c>
      <c r="K37" s="36">
        <f>SUMIFS(СВЦЭМ!$D$39:$D$758,СВЦЭМ!$A$39:$A$758,$A37,СВЦЭМ!$B$39:$B$758,K$11)+'СЕТ СН'!$F$14+СВЦЭМ!$D$10+'СЕТ СН'!$F$5-'СЕТ СН'!$F$24</f>
        <v>2902.68947596</v>
      </c>
      <c r="L37" s="36">
        <f>SUMIFS(СВЦЭМ!$D$39:$D$758,СВЦЭМ!$A$39:$A$758,$A37,СВЦЭМ!$B$39:$B$758,L$11)+'СЕТ СН'!$F$14+СВЦЭМ!$D$10+'СЕТ СН'!$F$5-'СЕТ СН'!$F$24</f>
        <v>2884.1782822300001</v>
      </c>
      <c r="M37" s="36">
        <f>SUMIFS(СВЦЭМ!$D$39:$D$758,СВЦЭМ!$A$39:$A$758,$A37,СВЦЭМ!$B$39:$B$758,M$11)+'СЕТ СН'!$F$14+СВЦЭМ!$D$10+'СЕТ СН'!$F$5-'СЕТ СН'!$F$24</f>
        <v>2891.0151976300003</v>
      </c>
      <c r="N37" s="36">
        <f>SUMIFS(СВЦЭМ!$D$39:$D$758,СВЦЭМ!$A$39:$A$758,$A37,СВЦЭМ!$B$39:$B$758,N$11)+'СЕТ СН'!$F$14+СВЦЭМ!$D$10+'СЕТ СН'!$F$5-'СЕТ СН'!$F$24</f>
        <v>2893.0135905799998</v>
      </c>
      <c r="O37" s="36">
        <f>SUMIFS(СВЦЭМ!$D$39:$D$758,СВЦЭМ!$A$39:$A$758,$A37,СВЦЭМ!$B$39:$B$758,O$11)+'СЕТ СН'!$F$14+СВЦЭМ!$D$10+'СЕТ СН'!$F$5-'СЕТ СН'!$F$24</f>
        <v>2898.28918858</v>
      </c>
      <c r="P37" s="36">
        <f>SUMIFS(СВЦЭМ!$D$39:$D$758,СВЦЭМ!$A$39:$A$758,$A37,СВЦЭМ!$B$39:$B$758,P$11)+'СЕТ СН'!$F$14+СВЦЭМ!$D$10+'СЕТ СН'!$F$5-'СЕТ СН'!$F$24</f>
        <v>2868.66338748</v>
      </c>
      <c r="Q37" s="36">
        <f>SUMIFS(СВЦЭМ!$D$39:$D$758,СВЦЭМ!$A$39:$A$758,$A37,СВЦЭМ!$B$39:$B$758,Q$11)+'СЕТ СН'!$F$14+СВЦЭМ!$D$10+'СЕТ СН'!$F$5-'СЕТ СН'!$F$24</f>
        <v>2886.6562917000001</v>
      </c>
      <c r="R37" s="36">
        <f>SUMIFS(СВЦЭМ!$D$39:$D$758,СВЦЭМ!$A$39:$A$758,$A37,СВЦЭМ!$B$39:$B$758,R$11)+'СЕТ СН'!$F$14+СВЦЭМ!$D$10+'СЕТ СН'!$F$5-'СЕТ СН'!$F$24</f>
        <v>2920.4870276500001</v>
      </c>
      <c r="S37" s="36">
        <f>SUMIFS(СВЦЭМ!$D$39:$D$758,СВЦЭМ!$A$39:$A$758,$A37,СВЦЭМ!$B$39:$B$758,S$11)+'СЕТ СН'!$F$14+СВЦЭМ!$D$10+'СЕТ СН'!$F$5-'СЕТ СН'!$F$24</f>
        <v>2925.40840286</v>
      </c>
      <c r="T37" s="36">
        <f>SUMIFS(СВЦЭМ!$D$39:$D$758,СВЦЭМ!$A$39:$A$758,$A37,СВЦЭМ!$B$39:$B$758,T$11)+'СЕТ СН'!$F$14+СВЦЭМ!$D$10+'СЕТ СН'!$F$5-'СЕТ СН'!$F$24</f>
        <v>2896.0145931799998</v>
      </c>
      <c r="U37" s="36">
        <f>SUMIFS(СВЦЭМ!$D$39:$D$758,СВЦЭМ!$A$39:$A$758,$A37,СВЦЭМ!$B$39:$B$758,U$11)+'СЕТ СН'!$F$14+СВЦЭМ!$D$10+'СЕТ СН'!$F$5-'СЕТ СН'!$F$24</f>
        <v>2884.8285111099999</v>
      </c>
      <c r="V37" s="36">
        <f>SUMIFS(СВЦЭМ!$D$39:$D$758,СВЦЭМ!$A$39:$A$758,$A37,СВЦЭМ!$B$39:$B$758,V$11)+'СЕТ СН'!$F$14+СВЦЭМ!$D$10+'СЕТ СН'!$F$5-'СЕТ СН'!$F$24</f>
        <v>2861.12481303</v>
      </c>
      <c r="W37" s="36">
        <f>SUMIFS(СВЦЭМ!$D$39:$D$758,СВЦЭМ!$A$39:$A$758,$A37,СВЦЭМ!$B$39:$B$758,W$11)+'СЕТ СН'!$F$14+СВЦЭМ!$D$10+'СЕТ СН'!$F$5-'СЕТ СН'!$F$24</f>
        <v>2850.8751659700001</v>
      </c>
      <c r="X37" s="36">
        <f>SUMIFS(СВЦЭМ!$D$39:$D$758,СВЦЭМ!$A$39:$A$758,$A37,СВЦЭМ!$B$39:$B$758,X$11)+'СЕТ СН'!$F$14+СВЦЭМ!$D$10+'СЕТ СН'!$F$5-'СЕТ СН'!$F$24</f>
        <v>2859.1120819400003</v>
      </c>
      <c r="Y37" s="36">
        <f>SUMIFS(СВЦЭМ!$D$39:$D$758,СВЦЭМ!$A$39:$A$758,$A37,СВЦЭМ!$B$39:$B$758,Y$11)+'СЕТ СН'!$F$14+СВЦЭМ!$D$10+'СЕТ СН'!$F$5-'СЕТ СН'!$F$24</f>
        <v>2917.81479691</v>
      </c>
    </row>
    <row r="38" spans="1:27" ht="15.75" x14ac:dyDescent="0.2">
      <c r="A38" s="35">
        <f t="shared" si="0"/>
        <v>45409</v>
      </c>
      <c r="B38" s="36">
        <f>SUMIFS(СВЦЭМ!$D$39:$D$758,СВЦЭМ!$A$39:$A$758,$A38,СВЦЭМ!$B$39:$B$758,B$11)+'СЕТ СН'!$F$14+СВЦЭМ!$D$10+'СЕТ СН'!$F$5-'СЕТ СН'!$F$24</f>
        <v>3016.15286913</v>
      </c>
      <c r="C38" s="36">
        <f>SUMIFS(СВЦЭМ!$D$39:$D$758,СВЦЭМ!$A$39:$A$758,$A38,СВЦЭМ!$B$39:$B$758,C$11)+'СЕТ СН'!$F$14+СВЦЭМ!$D$10+'СЕТ СН'!$F$5-'СЕТ СН'!$F$24</f>
        <v>3120.5900382199998</v>
      </c>
      <c r="D38" s="36">
        <f>SUMIFS(СВЦЭМ!$D$39:$D$758,СВЦЭМ!$A$39:$A$758,$A38,СВЦЭМ!$B$39:$B$758,D$11)+'СЕТ СН'!$F$14+СВЦЭМ!$D$10+'СЕТ СН'!$F$5-'СЕТ СН'!$F$24</f>
        <v>3124.6378567800002</v>
      </c>
      <c r="E38" s="36">
        <f>SUMIFS(СВЦЭМ!$D$39:$D$758,СВЦЭМ!$A$39:$A$758,$A38,СВЦЭМ!$B$39:$B$758,E$11)+'СЕТ СН'!$F$14+СВЦЭМ!$D$10+'СЕТ СН'!$F$5-'СЕТ СН'!$F$24</f>
        <v>3122.7964854800002</v>
      </c>
      <c r="F38" s="36">
        <f>SUMIFS(СВЦЭМ!$D$39:$D$758,СВЦЭМ!$A$39:$A$758,$A38,СВЦЭМ!$B$39:$B$758,F$11)+'СЕТ СН'!$F$14+СВЦЭМ!$D$10+'СЕТ СН'!$F$5-'СЕТ СН'!$F$24</f>
        <v>3123.8053756300001</v>
      </c>
      <c r="G38" s="36">
        <f>SUMIFS(СВЦЭМ!$D$39:$D$758,СВЦЭМ!$A$39:$A$758,$A38,СВЦЭМ!$B$39:$B$758,G$11)+'СЕТ СН'!$F$14+СВЦЭМ!$D$10+'СЕТ СН'!$F$5-'СЕТ СН'!$F$24</f>
        <v>3133.8172202400001</v>
      </c>
      <c r="H38" s="36">
        <f>SUMIFS(СВЦЭМ!$D$39:$D$758,СВЦЭМ!$A$39:$A$758,$A38,СВЦЭМ!$B$39:$B$758,H$11)+'СЕТ СН'!$F$14+СВЦЭМ!$D$10+'СЕТ СН'!$F$5-'СЕТ СН'!$F$24</f>
        <v>3053.16580441</v>
      </c>
      <c r="I38" s="36">
        <f>SUMIFS(СВЦЭМ!$D$39:$D$758,СВЦЭМ!$A$39:$A$758,$A38,СВЦЭМ!$B$39:$B$758,I$11)+'СЕТ СН'!$F$14+СВЦЭМ!$D$10+'СЕТ СН'!$F$5-'СЕТ СН'!$F$24</f>
        <v>3040.5264986299999</v>
      </c>
      <c r="J38" s="36">
        <f>SUMIFS(СВЦЭМ!$D$39:$D$758,СВЦЭМ!$A$39:$A$758,$A38,СВЦЭМ!$B$39:$B$758,J$11)+'СЕТ СН'!$F$14+СВЦЭМ!$D$10+'СЕТ СН'!$F$5-'СЕТ СН'!$F$24</f>
        <v>2961.4702574100002</v>
      </c>
      <c r="K38" s="36">
        <f>SUMIFS(СВЦЭМ!$D$39:$D$758,СВЦЭМ!$A$39:$A$758,$A38,СВЦЭМ!$B$39:$B$758,K$11)+'СЕТ СН'!$F$14+СВЦЭМ!$D$10+'СЕТ СН'!$F$5-'СЕТ СН'!$F$24</f>
        <v>2961.9436046700002</v>
      </c>
      <c r="L38" s="36">
        <f>SUMIFS(СВЦЭМ!$D$39:$D$758,СВЦЭМ!$A$39:$A$758,$A38,СВЦЭМ!$B$39:$B$758,L$11)+'СЕТ СН'!$F$14+СВЦЭМ!$D$10+'СЕТ СН'!$F$5-'СЕТ СН'!$F$24</f>
        <v>2911.77283511</v>
      </c>
      <c r="M38" s="36">
        <f>SUMIFS(СВЦЭМ!$D$39:$D$758,СВЦЭМ!$A$39:$A$758,$A38,СВЦЭМ!$B$39:$B$758,M$11)+'СЕТ СН'!$F$14+СВЦЭМ!$D$10+'СЕТ СН'!$F$5-'СЕТ СН'!$F$24</f>
        <v>2940.0965907700001</v>
      </c>
      <c r="N38" s="36">
        <f>SUMIFS(СВЦЭМ!$D$39:$D$758,СВЦЭМ!$A$39:$A$758,$A38,СВЦЭМ!$B$39:$B$758,N$11)+'СЕТ СН'!$F$14+СВЦЭМ!$D$10+'СЕТ СН'!$F$5-'СЕТ СН'!$F$24</f>
        <v>2927.12790593</v>
      </c>
      <c r="O38" s="36">
        <f>SUMIFS(СВЦЭМ!$D$39:$D$758,СВЦЭМ!$A$39:$A$758,$A38,СВЦЭМ!$B$39:$B$758,O$11)+'СЕТ СН'!$F$14+СВЦЭМ!$D$10+'СЕТ СН'!$F$5-'СЕТ СН'!$F$24</f>
        <v>2947.03934566</v>
      </c>
      <c r="P38" s="36">
        <f>SUMIFS(СВЦЭМ!$D$39:$D$758,СВЦЭМ!$A$39:$A$758,$A38,СВЦЭМ!$B$39:$B$758,P$11)+'СЕТ СН'!$F$14+СВЦЭМ!$D$10+'СЕТ СН'!$F$5-'СЕТ СН'!$F$24</f>
        <v>2965.1228173</v>
      </c>
      <c r="Q38" s="36">
        <f>SUMIFS(СВЦЭМ!$D$39:$D$758,СВЦЭМ!$A$39:$A$758,$A38,СВЦЭМ!$B$39:$B$758,Q$11)+'СЕТ СН'!$F$14+СВЦЭМ!$D$10+'СЕТ СН'!$F$5-'СЕТ СН'!$F$24</f>
        <v>2971.4783170800001</v>
      </c>
      <c r="R38" s="36">
        <f>SUMIFS(СВЦЭМ!$D$39:$D$758,СВЦЭМ!$A$39:$A$758,$A38,СВЦЭМ!$B$39:$B$758,R$11)+'СЕТ СН'!$F$14+СВЦЭМ!$D$10+'СЕТ СН'!$F$5-'СЕТ СН'!$F$24</f>
        <v>2977.7812295200001</v>
      </c>
      <c r="S38" s="36">
        <f>SUMIFS(СВЦЭМ!$D$39:$D$758,СВЦЭМ!$A$39:$A$758,$A38,СВЦЭМ!$B$39:$B$758,S$11)+'СЕТ СН'!$F$14+СВЦЭМ!$D$10+'СЕТ СН'!$F$5-'СЕТ СН'!$F$24</f>
        <v>2945.4390158400001</v>
      </c>
      <c r="T38" s="36">
        <f>SUMIFS(СВЦЭМ!$D$39:$D$758,СВЦЭМ!$A$39:$A$758,$A38,СВЦЭМ!$B$39:$B$758,T$11)+'СЕТ СН'!$F$14+СВЦЭМ!$D$10+'СЕТ СН'!$F$5-'СЕТ СН'!$F$24</f>
        <v>2965.1228449199998</v>
      </c>
      <c r="U38" s="36">
        <f>SUMIFS(СВЦЭМ!$D$39:$D$758,СВЦЭМ!$A$39:$A$758,$A38,СВЦЭМ!$B$39:$B$758,U$11)+'СЕТ СН'!$F$14+СВЦЭМ!$D$10+'СЕТ СН'!$F$5-'СЕТ СН'!$F$24</f>
        <v>2885.84384628</v>
      </c>
      <c r="V38" s="36">
        <f>SUMIFS(СВЦЭМ!$D$39:$D$758,СВЦЭМ!$A$39:$A$758,$A38,СВЦЭМ!$B$39:$B$758,V$11)+'СЕТ СН'!$F$14+СВЦЭМ!$D$10+'СЕТ СН'!$F$5-'СЕТ СН'!$F$24</f>
        <v>2929.3691053000002</v>
      </c>
      <c r="W38" s="36">
        <f>SUMIFS(СВЦЭМ!$D$39:$D$758,СВЦЭМ!$A$39:$A$758,$A38,СВЦЭМ!$B$39:$B$758,W$11)+'СЕТ СН'!$F$14+СВЦЭМ!$D$10+'СЕТ СН'!$F$5-'СЕТ СН'!$F$24</f>
        <v>2924.6443991199999</v>
      </c>
      <c r="X38" s="36">
        <f>SUMIFS(СВЦЭМ!$D$39:$D$758,СВЦЭМ!$A$39:$A$758,$A38,СВЦЭМ!$B$39:$B$758,X$11)+'СЕТ СН'!$F$14+СВЦЭМ!$D$10+'СЕТ СН'!$F$5-'СЕТ СН'!$F$24</f>
        <v>3017.5261007099998</v>
      </c>
      <c r="Y38" s="36">
        <f>SUMIFS(СВЦЭМ!$D$39:$D$758,СВЦЭМ!$A$39:$A$758,$A38,СВЦЭМ!$B$39:$B$758,Y$11)+'СЕТ СН'!$F$14+СВЦЭМ!$D$10+'СЕТ СН'!$F$5-'СЕТ СН'!$F$24</f>
        <v>3107.24194532</v>
      </c>
    </row>
    <row r="39" spans="1:27" ht="15.75" x14ac:dyDescent="0.2">
      <c r="A39" s="35">
        <f t="shared" si="0"/>
        <v>45410</v>
      </c>
      <c r="B39" s="36">
        <f>SUMIFS(СВЦЭМ!$D$39:$D$758,СВЦЭМ!$A$39:$A$758,$A39,СВЦЭМ!$B$39:$B$758,B$11)+'СЕТ СН'!$F$14+СВЦЭМ!$D$10+'СЕТ СН'!$F$5-'СЕТ СН'!$F$24</f>
        <v>3154.1476850299996</v>
      </c>
      <c r="C39" s="36">
        <f>SUMIFS(СВЦЭМ!$D$39:$D$758,СВЦЭМ!$A$39:$A$758,$A39,СВЦЭМ!$B$39:$B$758,C$11)+'СЕТ СН'!$F$14+СВЦЭМ!$D$10+'СЕТ СН'!$F$5-'СЕТ СН'!$F$24</f>
        <v>2957.0864957499998</v>
      </c>
      <c r="D39" s="36">
        <f>SUMIFS(СВЦЭМ!$D$39:$D$758,СВЦЭМ!$A$39:$A$758,$A39,СВЦЭМ!$B$39:$B$758,D$11)+'СЕТ СН'!$F$14+СВЦЭМ!$D$10+'СЕТ СН'!$F$5-'СЕТ СН'!$F$24</f>
        <v>2989.1586657799999</v>
      </c>
      <c r="E39" s="36">
        <f>SUMIFS(СВЦЭМ!$D$39:$D$758,СВЦЭМ!$A$39:$A$758,$A39,СВЦЭМ!$B$39:$B$758,E$11)+'СЕТ СН'!$F$14+СВЦЭМ!$D$10+'СЕТ СН'!$F$5-'СЕТ СН'!$F$24</f>
        <v>3003.1932282299999</v>
      </c>
      <c r="F39" s="36">
        <f>SUMIFS(СВЦЭМ!$D$39:$D$758,СВЦЭМ!$A$39:$A$758,$A39,СВЦЭМ!$B$39:$B$758,F$11)+'СЕТ СН'!$F$14+СВЦЭМ!$D$10+'СЕТ СН'!$F$5-'СЕТ СН'!$F$24</f>
        <v>3025.1183524600001</v>
      </c>
      <c r="G39" s="36">
        <f>SUMIFS(СВЦЭМ!$D$39:$D$758,СВЦЭМ!$A$39:$A$758,$A39,СВЦЭМ!$B$39:$B$758,G$11)+'СЕТ СН'!$F$14+СВЦЭМ!$D$10+'СЕТ СН'!$F$5-'СЕТ СН'!$F$24</f>
        <v>3011.7807050000001</v>
      </c>
      <c r="H39" s="36">
        <f>SUMIFS(СВЦЭМ!$D$39:$D$758,СВЦЭМ!$A$39:$A$758,$A39,СВЦЭМ!$B$39:$B$758,H$11)+'СЕТ СН'!$F$14+СВЦЭМ!$D$10+'СЕТ СН'!$F$5-'СЕТ СН'!$F$24</f>
        <v>3115.9587882799997</v>
      </c>
      <c r="I39" s="36">
        <f>SUMIFS(СВЦЭМ!$D$39:$D$758,СВЦЭМ!$A$39:$A$758,$A39,СВЦЭМ!$B$39:$B$758,I$11)+'СЕТ СН'!$F$14+СВЦЭМ!$D$10+'СЕТ СН'!$F$5-'СЕТ СН'!$F$24</f>
        <v>3050.9467595799997</v>
      </c>
      <c r="J39" s="36">
        <f>SUMIFS(СВЦЭМ!$D$39:$D$758,СВЦЭМ!$A$39:$A$758,$A39,СВЦЭМ!$B$39:$B$758,J$11)+'СЕТ СН'!$F$14+СВЦЭМ!$D$10+'СЕТ СН'!$F$5-'СЕТ СН'!$F$24</f>
        <v>2919.8082751100001</v>
      </c>
      <c r="K39" s="36">
        <f>SUMIFS(СВЦЭМ!$D$39:$D$758,СВЦЭМ!$A$39:$A$758,$A39,СВЦЭМ!$B$39:$B$758,K$11)+'СЕТ СН'!$F$14+СВЦЭМ!$D$10+'СЕТ СН'!$F$5-'СЕТ СН'!$F$24</f>
        <v>2865.8103674499998</v>
      </c>
      <c r="L39" s="36">
        <f>SUMIFS(СВЦЭМ!$D$39:$D$758,СВЦЭМ!$A$39:$A$758,$A39,СВЦЭМ!$B$39:$B$758,L$11)+'СЕТ СН'!$F$14+СВЦЭМ!$D$10+'СЕТ СН'!$F$5-'СЕТ СН'!$F$24</f>
        <v>2852.9300855700003</v>
      </c>
      <c r="M39" s="36">
        <f>SUMIFS(СВЦЭМ!$D$39:$D$758,СВЦЭМ!$A$39:$A$758,$A39,СВЦЭМ!$B$39:$B$758,M$11)+'СЕТ СН'!$F$14+СВЦЭМ!$D$10+'СЕТ СН'!$F$5-'СЕТ СН'!$F$24</f>
        <v>2890.8135308400001</v>
      </c>
      <c r="N39" s="36">
        <f>SUMIFS(СВЦЭМ!$D$39:$D$758,СВЦЭМ!$A$39:$A$758,$A39,СВЦЭМ!$B$39:$B$758,N$11)+'СЕТ СН'!$F$14+СВЦЭМ!$D$10+'СЕТ СН'!$F$5-'СЕТ СН'!$F$24</f>
        <v>2894.9281921399997</v>
      </c>
      <c r="O39" s="36">
        <f>SUMIFS(СВЦЭМ!$D$39:$D$758,СВЦЭМ!$A$39:$A$758,$A39,СВЦЭМ!$B$39:$B$758,O$11)+'СЕТ СН'!$F$14+СВЦЭМ!$D$10+'СЕТ СН'!$F$5-'СЕТ СН'!$F$24</f>
        <v>2920.9641140100002</v>
      </c>
      <c r="P39" s="36">
        <f>SUMIFS(СВЦЭМ!$D$39:$D$758,СВЦЭМ!$A$39:$A$758,$A39,СВЦЭМ!$B$39:$B$758,P$11)+'СЕТ СН'!$F$14+СВЦЭМ!$D$10+'СЕТ СН'!$F$5-'СЕТ СН'!$F$24</f>
        <v>2936.0105712699997</v>
      </c>
      <c r="Q39" s="36">
        <f>SUMIFS(СВЦЭМ!$D$39:$D$758,СВЦЭМ!$A$39:$A$758,$A39,СВЦЭМ!$B$39:$B$758,Q$11)+'СЕТ СН'!$F$14+СВЦЭМ!$D$10+'СЕТ СН'!$F$5-'СЕТ СН'!$F$24</f>
        <v>2949.9756787599999</v>
      </c>
      <c r="R39" s="36">
        <f>SUMIFS(СВЦЭМ!$D$39:$D$758,СВЦЭМ!$A$39:$A$758,$A39,СВЦЭМ!$B$39:$B$758,R$11)+'СЕТ СН'!$F$14+СВЦЭМ!$D$10+'СЕТ СН'!$F$5-'СЕТ СН'!$F$24</f>
        <v>2983.2611529000001</v>
      </c>
      <c r="S39" s="36">
        <f>SUMIFS(СВЦЭМ!$D$39:$D$758,СВЦЭМ!$A$39:$A$758,$A39,СВЦЭМ!$B$39:$B$758,S$11)+'СЕТ СН'!$F$14+СВЦЭМ!$D$10+'СЕТ СН'!$F$5-'СЕТ СН'!$F$24</f>
        <v>2966.1111827200002</v>
      </c>
      <c r="T39" s="36">
        <f>SUMIFS(СВЦЭМ!$D$39:$D$758,СВЦЭМ!$A$39:$A$758,$A39,СВЦЭМ!$B$39:$B$758,T$11)+'СЕТ СН'!$F$14+СВЦЭМ!$D$10+'СЕТ СН'!$F$5-'СЕТ СН'!$F$24</f>
        <v>2933.86632801</v>
      </c>
      <c r="U39" s="36">
        <f>SUMIFS(СВЦЭМ!$D$39:$D$758,СВЦЭМ!$A$39:$A$758,$A39,СВЦЭМ!$B$39:$B$758,U$11)+'СЕТ СН'!$F$14+СВЦЭМ!$D$10+'СЕТ СН'!$F$5-'СЕТ СН'!$F$24</f>
        <v>2928.1558936299998</v>
      </c>
      <c r="V39" s="36">
        <f>SUMIFS(СВЦЭМ!$D$39:$D$758,СВЦЭМ!$A$39:$A$758,$A39,СВЦЭМ!$B$39:$B$758,V$11)+'СЕТ СН'!$F$14+СВЦЭМ!$D$10+'СЕТ СН'!$F$5-'СЕТ СН'!$F$24</f>
        <v>2883.2934199800002</v>
      </c>
      <c r="W39" s="36">
        <f>SUMIFS(СВЦЭМ!$D$39:$D$758,СВЦЭМ!$A$39:$A$758,$A39,СВЦЭМ!$B$39:$B$758,W$11)+'СЕТ СН'!$F$14+СВЦЭМ!$D$10+'СЕТ СН'!$F$5-'СЕТ СН'!$F$24</f>
        <v>2862.1281776400001</v>
      </c>
      <c r="X39" s="36">
        <f>SUMIFS(СВЦЭМ!$D$39:$D$758,СВЦЭМ!$A$39:$A$758,$A39,СВЦЭМ!$B$39:$B$758,X$11)+'СЕТ СН'!$F$14+СВЦЭМ!$D$10+'СЕТ СН'!$F$5-'СЕТ СН'!$F$24</f>
        <v>2891.2941967400002</v>
      </c>
      <c r="Y39" s="36">
        <f>SUMIFS(СВЦЭМ!$D$39:$D$758,СВЦЭМ!$A$39:$A$758,$A39,СВЦЭМ!$B$39:$B$758,Y$11)+'СЕТ СН'!$F$14+СВЦЭМ!$D$10+'СЕТ СН'!$F$5-'СЕТ СН'!$F$24</f>
        <v>2964.9612291399999</v>
      </c>
    </row>
    <row r="40" spans="1:27" ht="15.75" x14ac:dyDescent="0.2">
      <c r="A40" s="35">
        <f t="shared" si="0"/>
        <v>45411</v>
      </c>
      <c r="B40" s="36">
        <f>SUMIFS(СВЦЭМ!$D$39:$D$758,СВЦЭМ!$A$39:$A$758,$A40,СВЦЭМ!$B$39:$B$758,B$11)+'СЕТ СН'!$F$14+СВЦЭМ!$D$10+'СЕТ СН'!$F$5-'СЕТ СН'!$F$24</f>
        <v>2841.1430893899997</v>
      </c>
      <c r="C40" s="36">
        <f>SUMIFS(СВЦЭМ!$D$39:$D$758,СВЦЭМ!$A$39:$A$758,$A40,СВЦЭМ!$B$39:$B$758,C$11)+'СЕТ СН'!$F$14+СВЦЭМ!$D$10+'СЕТ СН'!$F$5-'СЕТ СН'!$F$24</f>
        <v>2926.8545624999997</v>
      </c>
      <c r="D40" s="36">
        <f>SUMIFS(СВЦЭМ!$D$39:$D$758,СВЦЭМ!$A$39:$A$758,$A40,СВЦЭМ!$B$39:$B$758,D$11)+'СЕТ СН'!$F$14+СВЦЭМ!$D$10+'СЕТ СН'!$F$5-'СЕТ СН'!$F$24</f>
        <v>2992.1036415399999</v>
      </c>
      <c r="E40" s="36">
        <f>SUMIFS(СВЦЭМ!$D$39:$D$758,СВЦЭМ!$A$39:$A$758,$A40,СВЦЭМ!$B$39:$B$758,E$11)+'СЕТ СН'!$F$14+СВЦЭМ!$D$10+'СЕТ СН'!$F$5-'СЕТ СН'!$F$24</f>
        <v>3005.98292812</v>
      </c>
      <c r="F40" s="36">
        <f>SUMIFS(СВЦЭМ!$D$39:$D$758,СВЦЭМ!$A$39:$A$758,$A40,СВЦЭМ!$B$39:$B$758,F$11)+'СЕТ СН'!$F$14+СВЦЭМ!$D$10+'СЕТ СН'!$F$5-'СЕТ СН'!$F$24</f>
        <v>3011.5977066699998</v>
      </c>
      <c r="G40" s="36">
        <f>SUMIFS(СВЦЭМ!$D$39:$D$758,СВЦЭМ!$A$39:$A$758,$A40,СВЦЭМ!$B$39:$B$758,G$11)+'СЕТ СН'!$F$14+СВЦЭМ!$D$10+'СЕТ СН'!$F$5-'СЕТ СН'!$F$24</f>
        <v>2991.7451159800003</v>
      </c>
      <c r="H40" s="36">
        <f>SUMIFS(СВЦЭМ!$D$39:$D$758,СВЦЭМ!$A$39:$A$758,$A40,СВЦЭМ!$B$39:$B$758,H$11)+'СЕТ СН'!$F$14+СВЦЭМ!$D$10+'СЕТ СН'!$F$5-'СЕТ СН'!$F$24</f>
        <v>2980.2815681500001</v>
      </c>
      <c r="I40" s="36">
        <f>SUMIFS(СВЦЭМ!$D$39:$D$758,СВЦЭМ!$A$39:$A$758,$A40,СВЦЭМ!$B$39:$B$758,I$11)+'СЕТ СН'!$F$14+СВЦЭМ!$D$10+'СЕТ СН'!$F$5-'СЕТ СН'!$F$24</f>
        <v>2936.5564909100003</v>
      </c>
      <c r="J40" s="36">
        <f>SUMIFS(СВЦЭМ!$D$39:$D$758,СВЦЭМ!$A$39:$A$758,$A40,СВЦЭМ!$B$39:$B$758,J$11)+'СЕТ СН'!$F$14+СВЦЭМ!$D$10+'СЕТ СН'!$F$5-'СЕТ СН'!$F$24</f>
        <v>2841.7299990700003</v>
      </c>
      <c r="K40" s="36">
        <f>SUMIFS(СВЦЭМ!$D$39:$D$758,СВЦЭМ!$A$39:$A$758,$A40,СВЦЭМ!$B$39:$B$758,K$11)+'СЕТ СН'!$F$14+СВЦЭМ!$D$10+'СЕТ СН'!$F$5-'СЕТ СН'!$F$24</f>
        <v>2781.30221024</v>
      </c>
      <c r="L40" s="36">
        <f>SUMIFS(СВЦЭМ!$D$39:$D$758,СВЦЭМ!$A$39:$A$758,$A40,СВЦЭМ!$B$39:$B$758,L$11)+'СЕТ СН'!$F$14+СВЦЭМ!$D$10+'СЕТ СН'!$F$5-'СЕТ СН'!$F$24</f>
        <v>2735.7709693199999</v>
      </c>
      <c r="M40" s="36">
        <f>SUMIFS(СВЦЭМ!$D$39:$D$758,СВЦЭМ!$A$39:$A$758,$A40,СВЦЭМ!$B$39:$B$758,M$11)+'СЕТ СН'!$F$14+СВЦЭМ!$D$10+'СЕТ СН'!$F$5-'СЕТ СН'!$F$24</f>
        <v>2732.0906675300002</v>
      </c>
      <c r="N40" s="36">
        <f>SUMIFS(СВЦЭМ!$D$39:$D$758,СВЦЭМ!$A$39:$A$758,$A40,СВЦЭМ!$B$39:$B$758,N$11)+'СЕТ СН'!$F$14+СВЦЭМ!$D$10+'СЕТ СН'!$F$5-'СЕТ СН'!$F$24</f>
        <v>2763.40538797</v>
      </c>
      <c r="O40" s="36">
        <f>SUMIFS(СВЦЭМ!$D$39:$D$758,СВЦЭМ!$A$39:$A$758,$A40,СВЦЭМ!$B$39:$B$758,O$11)+'СЕТ СН'!$F$14+СВЦЭМ!$D$10+'СЕТ СН'!$F$5-'СЕТ СН'!$F$24</f>
        <v>2770.7819783699997</v>
      </c>
      <c r="P40" s="36">
        <f>SUMIFS(СВЦЭМ!$D$39:$D$758,СВЦЭМ!$A$39:$A$758,$A40,СВЦЭМ!$B$39:$B$758,P$11)+'СЕТ СН'!$F$14+СВЦЭМ!$D$10+'СЕТ СН'!$F$5-'СЕТ СН'!$F$24</f>
        <v>2779.8194439600002</v>
      </c>
      <c r="Q40" s="36">
        <f>SUMIFS(СВЦЭМ!$D$39:$D$758,СВЦЭМ!$A$39:$A$758,$A40,СВЦЭМ!$B$39:$B$758,Q$11)+'СЕТ СН'!$F$14+СВЦЭМ!$D$10+'СЕТ СН'!$F$5-'СЕТ СН'!$F$24</f>
        <v>2806.5136881899998</v>
      </c>
      <c r="R40" s="36">
        <f>SUMIFS(СВЦЭМ!$D$39:$D$758,СВЦЭМ!$A$39:$A$758,$A40,СВЦЭМ!$B$39:$B$758,R$11)+'СЕТ СН'!$F$14+СВЦЭМ!$D$10+'СЕТ СН'!$F$5-'СЕТ СН'!$F$24</f>
        <v>2830.9823959300002</v>
      </c>
      <c r="S40" s="36">
        <f>SUMIFS(СВЦЭМ!$D$39:$D$758,СВЦЭМ!$A$39:$A$758,$A40,СВЦЭМ!$B$39:$B$758,S$11)+'СЕТ СН'!$F$14+СВЦЭМ!$D$10+'СЕТ СН'!$F$5-'СЕТ СН'!$F$24</f>
        <v>2821.2558823099998</v>
      </c>
      <c r="T40" s="36">
        <f>SUMIFS(СВЦЭМ!$D$39:$D$758,СВЦЭМ!$A$39:$A$758,$A40,СВЦЭМ!$B$39:$B$758,T$11)+'СЕТ СН'!$F$14+СВЦЭМ!$D$10+'СЕТ СН'!$F$5-'СЕТ СН'!$F$24</f>
        <v>2802.6392646100003</v>
      </c>
      <c r="U40" s="36">
        <f>SUMIFS(СВЦЭМ!$D$39:$D$758,СВЦЭМ!$A$39:$A$758,$A40,СВЦЭМ!$B$39:$B$758,U$11)+'СЕТ СН'!$F$14+СВЦЭМ!$D$10+'СЕТ СН'!$F$5-'СЕТ СН'!$F$24</f>
        <v>2818.5348032399997</v>
      </c>
      <c r="V40" s="36">
        <f>SUMIFS(СВЦЭМ!$D$39:$D$758,СВЦЭМ!$A$39:$A$758,$A40,СВЦЭМ!$B$39:$B$758,V$11)+'СЕТ СН'!$F$14+СВЦЭМ!$D$10+'СЕТ СН'!$F$5-'СЕТ СН'!$F$24</f>
        <v>2766.0665823700001</v>
      </c>
      <c r="W40" s="36">
        <f>SUMIFS(СВЦЭМ!$D$39:$D$758,СВЦЭМ!$A$39:$A$758,$A40,СВЦЭМ!$B$39:$B$758,W$11)+'СЕТ СН'!$F$14+СВЦЭМ!$D$10+'СЕТ СН'!$F$5-'СЕТ СН'!$F$24</f>
        <v>2752.1942780099998</v>
      </c>
      <c r="X40" s="36">
        <f>SUMIFS(СВЦЭМ!$D$39:$D$758,СВЦЭМ!$A$39:$A$758,$A40,СВЦЭМ!$B$39:$B$758,X$11)+'СЕТ СН'!$F$14+СВЦЭМ!$D$10+'СЕТ СН'!$F$5-'СЕТ СН'!$F$24</f>
        <v>2782.30550146</v>
      </c>
      <c r="Y40" s="36">
        <f>SUMIFS(СВЦЭМ!$D$39:$D$758,СВЦЭМ!$A$39:$A$758,$A40,СВЦЭМ!$B$39:$B$758,Y$11)+'СЕТ СН'!$F$14+СВЦЭМ!$D$10+'СЕТ СН'!$F$5-'СЕТ СН'!$F$24</f>
        <v>2860.8103711599997</v>
      </c>
    </row>
    <row r="41" spans="1:27" ht="15.75" x14ac:dyDescent="0.2">
      <c r="A41" s="35">
        <f t="shared" si="0"/>
        <v>45412</v>
      </c>
      <c r="B41" s="36">
        <f>SUMIFS(СВЦЭМ!$D$39:$D$758,СВЦЭМ!$A$39:$A$758,$A41,СВЦЭМ!$B$39:$B$758,B$11)+'СЕТ СН'!$F$14+СВЦЭМ!$D$10+'СЕТ СН'!$F$5-'СЕТ СН'!$F$24</f>
        <v>2926.9680678300001</v>
      </c>
      <c r="C41" s="36">
        <f>SUMIFS(СВЦЭМ!$D$39:$D$758,СВЦЭМ!$A$39:$A$758,$A41,СВЦЭМ!$B$39:$B$758,C$11)+'СЕТ СН'!$F$14+СВЦЭМ!$D$10+'СЕТ СН'!$F$5-'СЕТ СН'!$F$24</f>
        <v>3018.2056507500001</v>
      </c>
      <c r="D41" s="36">
        <f>SUMIFS(СВЦЭМ!$D$39:$D$758,СВЦЭМ!$A$39:$A$758,$A41,СВЦЭМ!$B$39:$B$758,D$11)+'СЕТ СН'!$F$14+СВЦЭМ!$D$10+'СЕТ СН'!$F$5-'СЕТ СН'!$F$24</f>
        <v>3064.4752580100003</v>
      </c>
      <c r="E41" s="36">
        <f>SUMIFS(СВЦЭМ!$D$39:$D$758,СВЦЭМ!$A$39:$A$758,$A41,СВЦЭМ!$B$39:$B$758,E$11)+'СЕТ СН'!$F$14+СВЦЭМ!$D$10+'СЕТ СН'!$F$5-'СЕТ СН'!$F$24</f>
        <v>3088.7242998800002</v>
      </c>
      <c r="F41" s="36">
        <f>SUMIFS(СВЦЭМ!$D$39:$D$758,СВЦЭМ!$A$39:$A$758,$A41,СВЦЭМ!$B$39:$B$758,F$11)+'СЕТ СН'!$F$14+СВЦЭМ!$D$10+'СЕТ СН'!$F$5-'СЕТ СН'!$F$24</f>
        <v>3096.0988927600001</v>
      </c>
      <c r="G41" s="36">
        <f>SUMIFS(СВЦЭМ!$D$39:$D$758,СВЦЭМ!$A$39:$A$758,$A41,СВЦЭМ!$B$39:$B$758,G$11)+'СЕТ СН'!$F$14+СВЦЭМ!$D$10+'СЕТ СН'!$F$5-'СЕТ СН'!$F$24</f>
        <v>3086.9341908799997</v>
      </c>
      <c r="H41" s="36">
        <f>SUMIFS(СВЦЭМ!$D$39:$D$758,СВЦЭМ!$A$39:$A$758,$A41,СВЦЭМ!$B$39:$B$758,H$11)+'СЕТ СН'!$F$14+СВЦЭМ!$D$10+'СЕТ СН'!$F$5-'СЕТ СН'!$F$24</f>
        <v>3067.4205337200001</v>
      </c>
      <c r="I41" s="36">
        <f>SUMIFS(СВЦЭМ!$D$39:$D$758,СВЦЭМ!$A$39:$A$758,$A41,СВЦЭМ!$B$39:$B$758,I$11)+'СЕТ СН'!$F$14+СВЦЭМ!$D$10+'СЕТ СН'!$F$5-'СЕТ СН'!$F$24</f>
        <v>2976.96930479</v>
      </c>
      <c r="J41" s="36">
        <f>SUMIFS(СВЦЭМ!$D$39:$D$758,СВЦЭМ!$A$39:$A$758,$A41,СВЦЭМ!$B$39:$B$758,J$11)+'СЕТ СН'!$F$14+СВЦЭМ!$D$10+'СЕТ СН'!$F$5-'СЕТ СН'!$F$24</f>
        <v>2910.8598931500001</v>
      </c>
      <c r="K41" s="36">
        <f>SUMIFS(СВЦЭМ!$D$39:$D$758,СВЦЭМ!$A$39:$A$758,$A41,СВЦЭМ!$B$39:$B$758,K$11)+'СЕТ СН'!$F$14+СВЦЭМ!$D$10+'СЕТ СН'!$F$5-'СЕТ СН'!$F$24</f>
        <v>2857.51984189</v>
      </c>
      <c r="L41" s="36">
        <f>SUMIFS(СВЦЭМ!$D$39:$D$758,СВЦЭМ!$A$39:$A$758,$A41,СВЦЭМ!$B$39:$B$758,L$11)+'СЕТ СН'!$F$14+СВЦЭМ!$D$10+'СЕТ СН'!$F$5-'СЕТ СН'!$F$24</f>
        <v>2804.0780307200002</v>
      </c>
      <c r="M41" s="36">
        <f>SUMIFS(СВЦЭМ!$D$39:$D$758,СВЦЭМ!$A$39:$A$758,$A41,СВЦЭМ!$B$39:$B$758,M$11)+'СЕТ СН'!$F$14+СВЦЭМ!$D$10+'СЕТ СН'!$F$5-'СЕТ СН'!$F$24</f>
        <v>2800.1108227</v>
      </c>
      <c r="N41" s="36">
        <f>SUMIFS(СВЦЭМ!$D$39:$D$758,СВЦЭМ!$A$39:$A$758,$A41,СВЦЭМ!$B$39:$B$758,N$11)+'СЕТ СН'!$F$14+СВЦЭМ!$D$10+'СЕТ СН'!$F$5-'СЕТ СН'!$F$24</f>
        <v>2843.2006363199998</v>
      </c>
      <c r="O41" s="36">
        <f>SUMIFS(СВЦЭМ!$D$39:$D$758,СВЦЭМ!$A$39:$A$758,$A41,СВЦЭМ!$B$39:$B$758,O$11)+'СЕТ СН'!$F$14+СВЦЭМ!$D$10+'СЕТ СН'!$F$5-'СЕТ СН'!$F$24</f>
        <v>2846.5505618699999</v>
      </c>
      <c r="P41" s="36">
        <f>SUMIFS(СВЦЭМ!$D$39:$D$758,СВЦЭМ!$A$39:$A$758,$A41,СВЦЭМ!$B$39:$B$758,P$11)+'СЕТ СН'!$F$14+СВЦЭМ!$D$10+'СЕТ СН'!$F$5-'СЕТ СН'!$F$24</f>
        <v>2861.0114087100001</v>
      </c>
      <c r="Q41" s="36">
        <f>SUMIFS(СВЦЭМ!$D$39:$D$758,СВЦЭМ!$A$39:$A$758,$A41,СВЦЭМ!$B$39:$B$758,Q$11)+'СЕТ СН'!$F$14+СВЦЭМ!$D$10+'СЕТ СН'!$F$5-'СЕТ СН'!$F$24</f>
        <v>2879.7623816699997</v>
      </c>
      <c r="R41" s="36">
        <f>SUMIFS(СВЦЭМ!$D$39:$D$758,СВЦЭМ!$A$39:$A$758,$A41,СВЦЭМ!$B$39:$B$758,R$11)+'СЕТ СН'!$F$14+СВЦЭМ!$D$10+'СЕТ СН'!$F$5-'СЕТ СН'!$F$24</f>
        <v>2902.4113767099998</v>
      </c>
      <c r="S41" s="36">
        <f>SUMIFS(СВЦЭМ!$D$39:$D$758,СВЦЭМ!$A$39:$A$758,$A41,СВЦЭМ!$B$39:$B$758,S$11)+'СЕТ СН'!$F$14+СВЦЭМ!$D$10+'СЕТ СН'!$F$5-'СЕТ СН'!$F$24</f>
        <v>2890.4023789900002</v>
      </c>
      <c r="T41" s="36">
        <f>SUMIFS(СВЦЭМ!$D$39:$D$758,СВЦЭМ!$A$39:$A$758,$A41,СВЦЭМ!$B$39:$B$758,T$11)+'СЕТ СН'!$F$14+СВЦЭМ!$D$10+'СЕТ СН'!$F$5-'СЕТ СН'!$F$24</f>
        <v>2860.14382381</v>
      </c>
      <c r="U41" s="36">
        <f>SUMIFS(СВЦЭМ!$D$39:$D$758,СВЦЭМ!$A$39:$A$758,$A41,СВЦЭМ!$B$39:$B$758,U$11)+'СЕТ СН'!$F$14+СВЦЭМ!$D$10+'СЕТ СН'!$F$5-'СЕТ СН'!$F$24</f>
        <v>2860.0835292199999</v>
      </c>
      <c r="V41" s="36">
        <f>SUMIFS(СВЦЭМ!$D$39:$D$758,СВЦЭМ!$A$39:$A$758,$A41,СВЦЭМ!$B$39:$B$758,V$11)+'СЕТ СН'!$F$14+СВЦЭМ!$D$10+'СЕТ СН'!$F$5-'СЕТ СН'!$F$24</f>
        <v>2808.3774549099999</v>
      </c>
      <c r="W41" s="36">
        <f>SUMIFS(СВЦЭМ!$D$39:$D$758,СВЦЭМ!$A$39:$A$758,$A41,СВЦЭМ!$B$39:$B$758,W$11)+'СЕТ СН'!$F$14+СВЦЭМ!$D$10+'СЕТ СН'!$F$5-'СЕТ СН'!$F$24</f>
        <v>2789.82056779</v>
      </c>
      <c r="X41" s="36">
        <f>SUMIFS(СВЦЭМ!$D$39:$D$758,СВЦЭМ!$A$39:$A$758,$A41,СВЦЭМ!$B$39:$B$758,X$11)+'СЕТ СН'!$F$14+СВЦЭМ!$D$10+'СЕТ СН'!$F$5-'СЕТ СН'!$F$24</f>
        <v>2840.2371058999997</v>
      </c>
      <c r="Y41" s="36">
        <f>SUMIFS(СВЦЭМ!$D$39:$D$758,СВЦЭМ!$A$39:$A$758,$A41,СВЦЭМ!$B$39:$B$758,Y$11)+'СЕТ СН'!$F$14+СВЦЭМ!$D$10+'СЕТ СН'!$F$5-'СЕТ СН'!$F$24</f>
        <v>2874.9470938499999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СН'!$G$14+СВЦЭМ!$D$10+'СЕТ СН'!$G$5-'СЕТ СН'!$G$24</f>
        <v>4158.5053043999997</v>
      </c>
      <c r="C48" s="36">
        <f>SUMIFS(СВЦЭМ!$D$39:$D$758,СВЦЭМ!$A$39:$A$758,$A48,СВЦЭМ!$B$39:$B$758,C$47)+'СЕТ СН'!$G$14+СВЦЭМ!$D$10+'СЕТ СН'!$G$5-'СЕТ СН'!$G$24</f>
        <v>4173.2544613499995</v>
      </c>
      <c r="D48" s="36">
        <f>SUMIFS(СВЦЭМ!$D$39:$D$758,СВЦЭМ!$A$39:$A$758,$A48,СВЦЭМ!$B$39:$B$758,D$47)+'СЕТ СН'!$G$14+СВЦЭМ!$D$10+'СЕТ СН'!$G$5-'СЕТ СН'!$G$24</f>
        <v>4188.09583613</v>
      </c>
      <c r="E48" s="36">
        <f>SUMIFS(СВЦЭМ!$D$39:$D$758,СВЦЭМ!$A$39:$A$758,$A48,СВЦЭМ!$B$39:$B$758,E$47)+'СЕТ СН'!$G$14+СВЦЭМ!$D$10+'СЕТ СН'!$G$5-'СЕТ СН'!$G$24</f>
        <v>4203.4795531099999</v>
      </c>
      <c r="F48" s="36">
        <f>SUMIFS(СВЦЭМ!$D$39:$D$758,СВЦЭМ!$A$39:$A$758,$A48,СВЦЭМ!$B$39:$B$758,F$47)+'СЕТ СН'!$G$14+СВЦЭМ!$D$10+'СЕТ СН'!$G$5-'СЕТ СН'!$G$24</f>
        <v>4181.2371982699997</v>
      </c>
      <c r="G48" s="36">
        <f>SUMIFS(СВЦЭМ!$D$39:$D$758,СВЦЭМ!$A$39:$A$758,$A48,СВЦЭМ!$B$39:$B$758,G$47)+'СЕТ СН'!$G$14+СВЦЭМ!$D$10+'СЕТ СН'!$G$5-'СЕТ СН'!$G$24</f>
        <v>4220.08308468</v>
      </c>
      <c r="H48" s="36">
        <f>SUMIFS(СВЦЭМ!$D$39:$D$758,СВЦЭМ!$A$39:$A$758,$A48,СВЦЭМ!$B$39:$B$758,H$47)+'СЕТ СН'!$G$14+СВЦЭМ!$D$10+'СЕТ СН'!$G$5-'СЕТ СН'!$G$24</f>
        <v>4113.6196600499998</v>
      </c>
      <c r="I48" s="36">
        <f>SUMIFS(СВЦЭМ!$D$39:$D$758,СВЦЭМ!$A$39:$A$758,$A48,СВЦЭМ!$B$39:$B$758,I$47)+'СЕТ СН'!$G$14+СВЦЭМ!$D$10+'СЕТ СН'!$G$5-'СЕТ СН'!$G$24</f>
        <v>4045.4007425299997</v>
      </c>
      <c r="J48" s="36">
        <f>SUMIFS(СВЦЭМ!$D$39:$D$758,СВЦЭМ!$A$39:$A$758,$A48,СВЦЭМ!$B$39:$B$758,J$47)+'СЕТ СН'!$G$14+СВЦЭМ!$D$10+'СЕТ СН'!$G$5-'СЕТ СН'!$G$24</f>
        <v>4002.9082648599997</v>
      </c>
      <c r="K48" s="36">
        <f>SUMIFS(СВЦЭМ!$D$39:$D$758,СВЦЭМ!$A$39:$A$758,$A48,СВЦЭМ!$B$39:$B$758,K$47)+'СЕТ СН'!$G$14+СВЦЭМ!$D$10+'СЕТ СН'!$G$5-'СЕТ СН'!$G$24</f>
        <v>3964.0691896799999</v>
      </c>
      <c r="L48" s="36">
        <f>SUMIFS(СВЦЭМ!$D$39:$D$758,СВЦЭМ!$A$39:$A$758,$A48,СВЦЭМ!$B$39:$B$758,L$47)+'СЕТ СН'!$G$14+СВЦЭМ!$D$10+'СЕТ СН'!$G$5-'СЕТ СН'!$G$24</f>
        <v>3976.9296475900001</v>
      </c>
      <c r="M48" s="36">
        <f>SUMIFS(СВЦЭМ!$D$39:$D$758,СВЦЭМ!$A$39:$A$758,$A48,СВЦЭМ!$B$39:$B$758,M$47)+'СЕТ СН'!$G$14+СВЦЭМ!$D$10+'СЕТ СН'!$G$5-'СЕТ СН'!$G$24</f>
        <v>3999.7403322599998</v>
      </c>
      <c r="N48" s="36">
        <f>SUMIFS(СВЦЭМ!$D$39:$D$758,СВЦЭМ!$A$39:$A$758,$A48,СВЦЭМ!$B$39:$B$758,N$47)+'СЕТ СН'!$G$14+СВЦЭМ!$D$10+'СЕТ СН'!$G$5-'СЕТ СН'!$G$24</f>
        <v>4015.2343641699999</v>
      </c>
      <c r="O48" s="36">
        <f>SUMIFS(СВЦЭМ!$D$39:$D$758,СВЦЭМ!$A$39:$A$758,$A48,СВЦЭМ!$B$39:$B$758,O$47)+'СЕТ СН'!$G$14+СВЦЭМ!$D$10+'СЕТ СН'!$G$5-'СЕТ СН'!$G$24</f>
        <v>4041.0491971699998</v>
      </c>
      <c r="P48" s="36">
        <f>SUMIFS(СВЦЭМ!$D$39:$D$758,СВЦЭМ!$A$39:$A$758,$A48,СВЦЭМ!$B$39:$B$758,P$47)+'СЕТ СН'!$G$14+СВЦЭМ!$D$10+'СЕТ СН'!$G$5-'СЕТ СН'!$G$24</f>
        <v>4067.9650760599998</v>
      </c>
      <c r="Q48" s="36">
        <f>SUMIFS(СВЦЭМ!$D$39:$D$758,СВЦЭМ!$A$39:$A$758,$A48,СВЦЭМ!$B$39:$B$758,Q$47)+'СЕТ СН'!$G$14+СВЦЭМ!$D$10+'СЕТ СН'!$G$5-'СЕТ СН'!$G$24</f>
        <v>4075.4269592599999</v>
      </c>
      <c r="R48" s="36">
        <f>SUMIFS(СВЦЭМ!$D$39:$D$758,СВЦЭМ!$A$39:$A$758,$A48,СВЦЭМ!$B$39:$B$758,R$47)+'СЕТ СН'!$G$14+СВЦЭМ!$D$10+'СЕТ СН'!$G$5-'СЕТ СН'!$G$24</f>
        <v>4079.0304185599998</v>
      </c>
      <c r="S48" s="36">
        <f>SUMIFS(СВЦЭМ!$D$39:$D$758,СВЦЭМ!$A$39:$A$758,$A48,СВЦЭМ!$B$39:$B$758,S$47)+'СЕТ СН'!$G$14+СВЦЭМ!$D$10+'СЕТ СН'!$G$5-'СЕТ СН'!$G$24</f>
        <v>4056.8585310399999</v>
      </c>
      <c r="T48" s="36">
        <f>SUMIFS(СВЦЭМ!$D$39:$D$758,СВЦЭМ!$A$39:$A$758,$A48,СВЦЭМ!$B$39:$B$758,T$47)+'СЕТ СН'!$G$14+СВЦЭМ!$D$10+'СЕТ СН'!$G$5-'СЕТ СН'!$G$24</f>
        <v>4011.6099447799998</v>
      </c>
      <c r="U48" s="36">
        <f>SUMIFS(СВЦЭМ!$D$39:$D$758,СВЦЭМ!$A$39:$A$758,$A48,СВЦЭМ!$B$39:$B$758,U$47)+'СЕТ СН'!$G$14+СВЦЭМ!$D$10+'СЕТ СН'!$G$5-'СЕТ СН'!$G$24</f>
        <v>3969.9419700500002</v>
      </c>
      <c r="V48" s="36">
        <f>SUMIFS(СВЦЭМ!$D$39:$D$758,СВЦЭМ!$A$39:$A$758,$A48,СВЦЭМ!$B$39:$B$758,V$47)+'СЕТ СН'!$G$14+СВЦЭМ!$D$10+'СЕТ СН'!$G$5-'СЕТ СН'!$G$24</f>
        <v>3962.39303311</v>
      </c>
      <c r="W48" s="36">
        <f>SUMIFS(СВЦЭМ!$D$39:$D$758,СВЦЭМ!$A$39:$A$758,$A48,СВЦЭМ!$B$39:$B$758,W$47)+'СЕТ СН'!$G$14+СВЦЭМ!$D$10+'СЕТ СН'!$G$5-'СЕТ СН'!$G$24</f>
        <v>3950.8581914799997</v>
      </c>
      <c r="X48" s="36">
        <f>SUMIFS(СВЦЭМ!$D$39:$D$758,СВЦЭМ!$A$39:$A$758,$A48,СВЦЭМ!$B$39:$B$758,X$47)+'СЕТ СН'!$G$14+СВЦЭМ!$D$10+'СЕТ СН'!$G$5-'СЕТ СН'!$G$24</f>
        <v>3988.2199527900002</v>
      </c>
      <c r="Y48" s="36">
        <f>SUMIFS(СВЦЭМ!$D$39:$D$758,СВЦЭМ!$A$39:$A$758,$A48,СВЦЭМ!$B$39:$B$758,Y$47)+'СЕТ СН'!$G$14+СВЦЭМ!$D$10+'СЕТ СН'!$G$5-'СЕТ СН'!$G$24</f>
        <v>4030.5650383799998</v>
      </c>
      <c r="AA48" s="45"/>
    </row>
    <row r="49" spans="1:25" ht="15.75" x14ac:dyDescent="0.2">
      <c r="A49" s="35">
        <f>A48+1</f>
        <v>45384</v>
      </c>
      <c r="B49" s="36">
        <f>SUMIFS(СВЦЭМ!$D$39:$D$758,СВЦЭМ!$A$39:$A$758,$A49,СВЦЭМ!$B$39:$B$758,B$47)+'СЕТ СН'!$G$14+СВЦЭМ!$D$10+'СЕТ СН'!$G$5-'СЕТ СН'!$G$24</f>
        <v>3950.3039459500001</v>
      </c>
      <c r="C49" s="36">
        <f>SUMIFS(СВЦЭМ!$D$39:$D$758,СВЦЭМ!$A$39:$A$758,$A49,СВЦЭМ!$B$39:$B$758,C$47)+'СЕТ СН'!$G$14+СВЦЭМ!$D$10+'СЕТ СН'!$G$5-'СЕТ СН'!$G$24</f>
        <v>4013.48906171</v>
      </c>
      <c r="D49" s="36">
        <f>SUMIFS(СВЦЭМ!$D$39:$D$758,СВЦЭМ!$A$39:$A$758,$A49,СВЦЭМ!$B$39:$B$758,D$47)+'СЕТ СН'!$G$14+СВЦЭМ!$D$10+'СЕТ СН'!$G$5-'СЕТ СН'!$G$24</f>
        <v>4072.8822552399997</v>
      </c>
      <c r="E49" s="36">
        <f>SUMIFS(СВЦЭМ!$D$39:$D$758,СВЦЭМ!$A$39:$A$758,$A49,СВЦЭМ!$B$39:$B$758,E$47)+'СЕТ СН'!$G$14+СВЦЭМ!$D$10+'СЕТ СН'!$G$5-'СЕТ СН'!$G$24</f>
        <v>4090.4670520699997</v>
      </c>
      <c r="F49" s="36">
        <f>SUMIFS(СВЦЭМ!$D$39:$D$758,СВЦЭМ!$A$39:$A$758,$A49,СВЦЭМ!$B$39:$B$758,F$47)+'СЕТ СН'!$G$14+СВЦЭМ!$D$10+'СЕТ СН'!$G$5-'СЕТ СН'!$G$24</f>
        <v>4085.9678763799998</v>
      </c>
      <c r="G49" s="36">
        <f>SUMIFS(СВЦЭМ!$D$39:$D$758,СВЦЭМ!$A$39:$A$758,$A49,СВЦЭМ!$B$39:$B$758,G$47)+'СЕТ СН'!$G$14+СВЦЭМ!$D$10+'СЕТ СН'!$G$5-'СЕТ СН'!$G$24</f>
        <v>4081.8660828099996</v>
      </c>
      <c r="H49" s="36">
        <f>SUMIFS(СВЦЭМ!$D$39:$D$758,СВЦЭМ!$A$39:$A$758,$A49,СВЦЭМ!$B$39:$B$758,H$47)+'СЕТ СН'!$G$14+СВЦЭМ!$D$10+'СЕТ СН'!$G$5-'СЕТ СН'!$G$24</f>
        <v>4026.6771051400001</v>
      </c>
      <c r="I49" s="36">
        <f>SUMIFS(СВЦЭМ!$D$39:$D$758,СВЦЭМ!$A$39:$A$758,$A49,СВЦЭМ!$B$39:$B$758,I$47)+'СЕТ СН'!$G$14+СВЦЭМ!$D$10+'СЕТ СН'!$G$5-'СЕТ СН'!$G$24</f>
        <v>3991.2764021499997</v>
      </c>
      <c r="J49" s="36">
        <f>SUMIFS(СВЦЭМ!$D$39:$D$758,СВЦЭМ!$A$39:$A$758,$A49,СВЦЭМ!$B$39:$B$758,J$47)+'СЕТ СН'!$G$14+СВЦЭМ!$D$10+'СЕТ СН'!$G$5-'СЕТ СН'!$G$24</f>
        <v>3963.1282774000001</v>
      </c>
      <c r="K49" s="36">
        <f>SUMIFS(СВЦЭМ!$D$39:$D$758,СВЦЭМ!$A$39:$A$758,$A49,СВЦЭМ!$B$39:$B$758,K$47)+'СЕТ СН'!$G$14+СВЦЭМ!$D$10+'СЕТ СН'!$G$5-'СЕТ СН'!$G$24</f>
        <v>3925.5578503500001</v>
      </c>
      <c r="L49" s="36">
        <f>SUMIFS(СВЦЭМ!$D$39:$D$758,СВЦЭМ!$A$39:$A$758,$A49,СВЦЭМ!$B$39:$B$758,L$47)+'СЕТ СН'!$G$14+СВЦЭМ!$D$10+'СЕТ СН'!$G$5-'СЕТ СН'!$G$24</f>
        <v>3943.5957861100001</v>
      </c>
      <c r="M49" s="36">
        <f>SUMIFS(СВЦЭМ!$D$39:$D$758,СВЦЭМ!$A$39:$A$758,$A49,СВЦЭМ!$B$39:$B$758,M$47)+'СЕТ СН'!$G$14+СВЦЭМ!$D$10+'СЕТ СН'!$G$5-'СЕТ СН'!$G$24</f>
        <v>3966.2930560899999</v>
      </c>
      <c r="N49" s="36">
        <f>SUMIFS(СВЦЭМ!$D$39:$D$758,СВЦЭМ!$A$39:$A$758,$A49,СВЦЭМ!$B$39:$B$758,N$47)+'СЕТ СН'!$G$14+СВЦЭМ!$D$10+'СЕТ СН'!$G$5-'СЕТ СН'!$G$24</f>
        <v>3986.1038011999999</v>
      </c>
      <c r="O49" s="36">
        <f>SUMIFS(СВЦЭМ!$D$39:$D$758,СВЦЭМ!$A$39:$A$758,$A49,СВЦЭМ!$B$39:$B$758,O$47)+'СЕТ СН'!$G$14+СВЦЭМ!$D$10+'СЕТ СН'!$G$5-'СЕТ СН'!$G$24</f>
        <v>4004.9487034899998</v>
      </c>
      <c r="P49" s="36">
        <f>SUMIFS(СВЦЭМ!$D$39:$D$758,СВЦЭМ!$A$39:$A$758,$A49,СВЦЭМ!$B$39:$B$758,P$47)+'СЕТ СН'!$G$14+СВЦЭМ!$D$10+'СЕТ СН'!$G$5-'СЕТ СН'!$G$24</f>
        <v>4014.4871397399997</v>
      </c>
      <c r="Q49" s="36">
        <f>SUMIFS(СВЦЭМ!$D$39:$D$758,СВЦЭМ!$A$39:$A$758,$A49,СВЦЭМ!$B$39:$B$758,Q$47)+'СЕТ СН'!$G$14+СВЦЭМ!$D$10+'СЕТ СН'!$G$5-'СЕТ СН'!$G$24</f>
        <v>4026.4016622499998</v>
      </c>
      <c r="R49" s="36">
        <f>SUMIFS(СВЦЭМ!$D$39:$D$758,СВЦЭМ!$A$39:$A$758,$A49,СВЦЭМ!$B$39:$B$758,R$47)+'СЕТ СН'!$G$14+СВЦЭМ!$D$10+'СЕТ СН'!$G$5-'СЕТ СН'!$G$24</f>
        <v>4029.6230317099999</v>
      </c>
      <c r="S49" s="36">
        <f>SUMIFS(СВЦЭМ!$D$39:$D$758,СВЦЭМ!$A$39:$A$758,$A49,СВЦЭМ!$B$39:$B$758,S$47)+'СЕТ СН'!$G$14+СВЦЭМ!$D$10+'СЕТ СН'!$G$5-'СЕТ СН'!$G$24</f>
        <v>4017.3444013600001</v>
      </c>
      <c r="T49" s="36">
        <f>SUMIFS(СВЦЭМ!$D$39:$D$758,СВЦЭМ!$A$39:$A$758,$A49,СВЦЭМ!$B$39:$B$758,T$47)+'СЕТ СН'!$G$14+СВЦЭМ!$D$10+'СЕТ СН'!$G$5-'СЕТ СН'!$G$24</f>
        <v>3978.0480278699997</v>
      </c>
      <c r="U49" s="36">
        <f>SUMIFS(СВЦЭМ!$D$39:$D$758,СВЦЭМ!$A$39:$A$758,$A49,СВЦЭМ!$B$39:$B$758,U$47)+'СЕТ СН'!$G$14+СВЦЭМ!$D$10+'СЕТ СН'!$G$5-'СЕТ СН'!$G$24</f>
        <v>3953.6481678</v>
      </c>
      <c r="V49" s="36">
        <f>SUMIFS(СВЦЭМ!$D$39:$D$758,СВЦЭМ!$A$39:$A$758,$A49,СВЦЭМ!$B$39:$B$758,V$47)+'СЕТ СН'!$G$14+СВЦЭМ!$D$10+'СЕТ СН'!$G$5-'СЕТ СН'!$G$24</f>
        <v>3930.2746575299998</v>
      </c>
      <c r="W49" s="36">
        <f>SUMIFS(СВЦЭМ!$D$39:$D$758,СВЦЭМ!$A$39:$A$758,$A49,СВЦЭМ!$B$39:$B$758,W$47)+'СЕТ СН'!$G$14+СВЦЭМ!$D$10+'СЕТ СН'!$G$5-'СЕТ СН'!$G$24</f>
        <v>3908.0256988000001</v>
      </c>
      <c r="X49" s="36">
        <f>SUMIFS(СВЦЭМ!$D$39:$D$758,СВЦЭМ!$A$39:$A$758,$A49,СВЦЭМ!$B$39:$B$758,X$47)+'СЕТ СН'!$G$14+СВЦЭМ!$D$10+'СЕТ СН'!$G$5-'СЕТ СН'!$G$24</f>
        <v>3954.8220545200002</v>
      </c>
      <c r="Y49" s="36">
        <f>SUMIFS(СВЦЭМ!$D$39:$D$758,СВЦЭМ!$A$39:$A$758,$A49,СВЦЭМ!$B$39:$B$758,Y$47)+'СЕТ СН'!$G$14+СВЦЭМ!$D$10+'СЕТ СН'!$G$5-'СЕТ СН'!$G$24</f>
        <v>4007.3908754199997</v>
      </c>
    </row>
    <row r="50" spans="1:25" ht="15.75" x14ac:dyDescent="0.2">
      <c r="A50" s="35">
        <f t="shared" ref="A50:A77" si="1">A49+1</f>
        <v>45385</v>
      </c>
      <c r="B50" s="36">
        <f>SUMIFS(СВЦЭМ!$D$39:$D$758,СВЦЭМ!$A$39:$A$758,$A50,СВЦЭМ!$B$39:$B$758,B$47)+'СЕТ СН'!$G$14+СВЦЭМ!$D$10+'СЕТ СН'!$G$5-'СЕТ СН'!$G$24</f>
        <v>3966.5505118599999</v>
      </c>
      <c r="C50" s="36">
        <f>SUMIFS(СВЦЭМ!$D$39:$D$758,СВЦЭМ!$A$39:$A$758,$A50,СВЦЭМ!$B$39:$B$758,C$47)+'СЕТ СН'!$G$14+СВЦЭМ!$D$10+'СЕТ СН'!$G$5-'СЕТ СН'!$G$24</f>
        <v>4015.9586386000001</v>
      </c>
      <c r="D50" s="36">
        <f>SUMIFS(СВЦЭМ!$D$39:$D$758,СВЦЭМ!$A$39:$A$758,$A50,СВЦЭМ!$B$39:$B$758,D$47)+'СЕТ СН'!$G$14+СВЦЭМ!$D$10+'СЕТ СН'!$G$5-'СЕТ СН'!$G$24</f>
        <v>4062.1480260799999</v>
      </c>
      <c r="E50" s="36">
        <f>SUMIFS(СВЦЭМ!$D$39:$D$758,СВЦЭМ!$A$39:$A$758,$A50,СВЦЭМ!$B$39:$B$758,E$47)+'СЕТ СН'!$G$14+СВЦЭМ!$D$10+'СЕТ СН'!$G$5-'СЕТ СН'!$G$24</f>
        <v>4064.3919949799997</v>
      </c>
      <c r="F50" s="36">
        <f>SUMIFS(СВЦЭМ!$D$39:$D$758,СВЦЭМ!$A$39:$A$758,$A50,СВЦЭМ!$B$39:$B$758,F$47)+'СЕТ СН'!$G$14+СВЦЭМ!$D$10+'СЕТ СН'!$G$5-'СЕТ СН'!$G$24</f>
        <v>4034.2981245399997</v>
      </c>
      <c r="G50" s="36">
        <f>SUMIFS(СВЦЭМ!$D$39:$D$758,СВЦЭМ!$A$39:$A$758,$A50,СВЦЭМ!$B$39:$B$758,G$47)+'СЕТ СН'!$G$14+СВЦЭМ!$D$10+'СЕТ СН'!$G$5-'СЕТ СН'!$G$24</f>
        <v>4023.7239548199996</v>
      </c>
      <c r="H50" s="36">
        <f>SUMIFS(СВЦЭМ!$D$39:$D$758,СВЦЭМ!$A$39:$A$758,$A50,СВЦЭМ!$B$39:$B$758,H$47)+'СЕТ СН'!$G$14+СВЦЭМ!$D$10+'СЕТ СН'!$G$5-'СЕТ СН'!$G$24</f>
        <v>4001.2553907900001</v>
      </c>
      <c r="I50" s="36">
        <f>SUMIFS(СВЦЭМ!$D$39:$D$758,СВЦЭМ!$A$39:$A$758,$A50,СВЦЭМ!$B$39:$B$758,I$47)+'СЕТ СН'!$G$14+СВЦЭМ!$D$10+'СЕТ СН'!$G$5-'СЕТ СН'!$G$24</f>
        <v>3955.3054169300003</v>
      </c>
      <c r="J50" s="36">
        <f>SUMIFS(СВЦЭМ!$D$39:$D$758,СВЦЭМ!$A$39:$A$758,$A50,СВЦЭМ!$B$39:$B$758,J$47)+'СЕТ СН'!$G$14+СВЦЭМ!$D$10+'СЕТ СН'!$G$5-'СЕТ СН'!$G$24</f>
        <v>3893.8740045</v>
      </c>
      <c r="K50" s="36">
        <f>SUMIFS(СВЦЭМ!$D$39:$D$758,СВЦЭМ!$A$39:$A$758,$A50,СВЦЭМ!$B$39:$B$758,K$47)+'СЕТ СН'!$G$14+СВЦЭМ!$D$10+'СЕТ СН'!$G$5-'СЕТ СН'!$G$24</f>
        <v>3867.2940286499997</v>
      </c>
      <c r="L50" s="36">
        <f>SUMIFS(СВЦЭМ!$D$39:$D$758,СВЦЭМ!$A$39:$A$758,$A50,СВЦЭМ!$B$39:$B$758,L$47)+'СЕТ СН'!$G$14+СВЦЭМ!$D$10+'СЕТ СН'!$G$5-'СЕТ СН'!$G$24</f>
        <v>3856.8079437400002</v>
      </c>
      <c r="M50" s="36">
        <f>SUMIFS(СВЦЭМ!$D$39:$D$758,СВЦЭМ!$A$39:$A$758,$A50,СВЦЭМ!$B$39:$B$758,M$47)+'СЕТ СН'!$G$14+СВЦЭМ!$D$10+'СЕТ СН'!$G$5-'СЕТ СН'!$G$24</f>
        <v>3869.0683342699999</v>
      </c>
      <c r="N50" s="36">
        <f>SUMIFS(СВЦЭМ!$D$39:$D$758,СВЦЭМ!$A$39:$A$758,$A50,СВЦЭМ!$B$39:$B$758,N$47)+'СЕТ СН'!$G$14+СВЦЭМ!$D$10+'СЕТ СН'!$G$5-'СЕТ СН'!$G$24</f>
        <v>3880.5635425099999</v>
      </c>
      <c r="O50" s="36">
        <f>SUMIFS(СВЦЭМ!$D$39:$D$758,СВЦЭМ!$A$39:$A$758,$A50,СВЦЭМ!$B$39:$B$758,O$47)+'СЕТ СН'!$G$14+СВЦЭМ!$D$10+'СЕТ СН'!$G$5-'СЕТ СН'!$G$24</f>
        <v>3889.0667336699998</v>
      </c>
      <c r="P50" s="36">
        <f>SUMIFS(СВЦЭМ!$D$39:$D$758,СВЦЭМ!$A$39:$A$758,$A50,СВЦЭМ!$B$39:$B$758,P$47)+'СЕТ СН'!$G$14+СВЦЭМ!$D$10+'СЕТ СН'!$G$5-'СЕТ СН'!$G$24</f>
        <v>3927.2293253500002</v>
      </c>
      <c r="Q50" s="36">
        <f>SUMIFS(СВЦЭМ!$D$39:$D$758,СВЦЭМ!$A$39:$A$758,$A50,СВЦЭМ!$B$39:$B$758,Q$47)+'СЕТ СН'!$G$14+СВЦЭМ!$D$10+'СЕТ СН'!$G$5-'СЕТ СН'!$G$24</f>
        <v>3948.7472909799999</v>
      </c>
      <c r="R50" s="36">
        <f>SUMIFS(СВЦЭМ!$D$39:$D$758,СВЦЭМ!$A$39:$A$758,$A50,СВЦЭМ!$B$39:$B$758,R$47)+'СЕТ СН'!$G$14+СВЦЭМ!$D$10+'СЕТ СН'!$G$5-'СЕТ СН'!$G$24</f>
        <v>3962.9507097599999</v>
      </c>
      <c r="S50" s="36">
        <f>SUMIFS(СВЦЭМ!$D$39:$D$758,СВЦЭМ!$A$39:$A$758,$A50,СВЦЭМ!$B$39:$B$758,S$47)+'СЕТ СН'!$G$14+СВЦЭМ!$D$10+'СЕТ СН'!$G$5-'СЕТ СН'!$G$24</f>
        <v>3944.10398072</v>
      </c>
      <c r="T50" s="36">
        <f>SUMIFS(СВЦЭМ!$D$39:$D$758,СВЦЭМ!$A$39:$A$758,$A50,СВЦЭМ!$B$39:$B$758,T$47)+'СЕТ СН'!$G$14+СВЦЭМ!$D$10+'СЕТ СН'!$G$5-'СЕТ СН'!$G$24</f>
        <v>3918.7314476700003</v>
      </c>
      <c r="U50" s="36">
        <f>SUMIFS(СВЦЭМ!$D$39:$D$758,СВЦЭМ!$A$39:$A$758,$A50,СВЦЭМ!$B$39:$B$758,U$47)+'СЕТ СН'!$G$14+СВЦЭМ!$D$10+'СЕТ СН'!$G$5-'СЕТ СН'!$G$24</f>
        <v>3889.2985152599999</v>
      </c>
      <c r="V50" s="36">
        <f>SUMIFS(СВЦЭМ!$D$39:$D$758,СВЦЭМ!$A$39:$A$758,$A50,СВЦЭМ!$B$39:$B$758,V$47)+'СЕТ СН'!$G$14+СВЦЭМ!$D$10+'СЕТ СН'!$G$5-'СЕТ СН'!$G$24</f>
        <v>3863.5060948199998</v>
      </c>
      <c r="W50" s="36">
        <f>SUMIFS(СВЦЭМ!$D$39:$D$758,СВЦЭМ!$A$39:$A$758,$A50,СВЦЭМ!$B$39:$B$758,W$47)+'СЕТ СН'!$G$14+СВЦЭМ!$D$10+'СЕТ СН'!$G$5-'СЕТ СН'!$G$24</f>
        <v>3852.1855540400002</v>
      </c>
      <c r="X50" s="36">
        <f>SUMIFS(СВЦЭМ!$D$39:$D$758,СВЦЭМ!$A$39:$A$758,$A50,СВЦЭМ!$B$39:$B$758,X$47)+'СЕТ СН'!$G$14+СВЦЭМ!$D$10+'СЕТ СН'!$G$5-'СЕТ СН'!$G$24</f>
        <v>3891.8026940999998</v>
      </c>
      <c r="Y50" s="36">
        <f>SUMIFS(СВЦЭМ!$D$39:$D$758,СВЦЭМ!$A$39:$A$758,$A50,СВЦЭМ!$B$39:$B$758,Y$47)+'СЕТ СН'!$G$14+СВЦЭМ!$D$10+'СЕТ СН'!$G$5-'СЕТ СН'!$G$24</f>
        <v>3953.2788809900003</v>
      </c>
    </row>
    <row r="51" spans="1:25" ht="15.75" x14ac:dyDescent="0.2">
      <c r="A51" s="35">
        <f t="shared" si="1"/>
        <v>45386</v>
      </c>
      <c r="B51" s="36">
        <f>SUMIFS(СВЦЭМ!$D$39:$D$758,СВЦЭМ!$A$39:$A$758,$A51,СВЦЭМ!$B$39:$B$758,B$47)+'СЕТ СН'!$G$14+СВЦЭМ!$D$10+'СЕТ СН'!$G$5-'СЕТ СН'!$G$24</f>
        <v>4125.2626562799996</v>
      </c>
      <c r="C51" s="36">
        <f>SUMIFS(СВЦЭМ!$D$39:$D$758,СВЦЭМ!$A$39:$A$758,$A51,СВЦЭМ!$B$39:$B$758,C$47)+'СЕТ СН'!$G$14+СВЦЭМ!$D$10+'СЕТ СН'!$G$5-'СЕТ СН'!$G$24</f>
        <v>4085.3474858299996</v>
      </c>
      <c r="D51" s="36">
        <f>SUMIFS(СВЦЭМ!$D$39:$D$758,СВЦЭМ!$A$39:$A$758,$A51,СВЦЭМ!$B$39:$B$758,D$47)+'СЕТ СН'!$G$14+СВЦЭМ!$D$10+'СЕТ СН'!$G$5-'СЕТ СН'!$G$24</f>
        <v>4112.5512528899999</v>
      </c>
      <c r="E51" s="36">
        <f>SUMIFS(СВЦЭМ!$D$39:$D$758,СВЦЭМ!$A$39:$A$758,$A51,СВЦЭМ!$B$39:$B$758,E$47)+'СЕТ СН'!$G$14+СВЦЭМ!$D$10+'СЕТ СН'!$G$5-'СЕТ СН'!$G$24</f>
        <v>4126.4181105400003</v>
      </c>
      <c r="F51" s="36">
        <f>SUMIFS(СВЦЭМ!$D$39:$D$758,СВЦЭМ!$A$39:$A$758,$A51,СВЦЭМ!$B$39:$B$758,F$47)+'СЕТ СН'!$G$14+СВЦЭМ!$D$10+'СЕТ СН'!$G$5-'СЕТ СН'!$G$24</f>
        <v>4117.58477219</v>
      </c>
      <c r="G51" s="36">
        <f>SUMIFS(СВЦЭМ!$D$39:$D$758,СВЦЭМ!$A$39:$A$758,$A51,СВЦЭМ!$B$39:$B$758,G$47)+'СЕТ СН'!$G$14+СВЦЭМ!$D$10+'СЕТ СН'!$G$5-'СЕТ СН'!$G$24</f>
        <v>4077.3510594899999</v>
      </c>
      <c r="H51" s="36">
        <f>SUMIFS(СВЦЭМ!$D$39:$D$758,СВЦЭМ!$A$39:$A$758,$A51,СВЦЭМ!$B$39:$B$758,H$47)+'СЕТ СН'!$G$14+СВЦЭМ!$D$10+'СЕТ СН'!$G$5-'СЕТ СН'!$G$24</f>
        <v>4020.7733460299996</v>
      </c>
      <c r="I51" s="36">
        <f>SUMIFS(СВЦЭМ!$D$39:$D$758,СВЦЭМ!$A$39:$A$758,$A51,СВЦЭМ!$B$39:$B$758,I$47)+'СЕТ СН'!$G$14+СВЦЭМ!$D$10+'СЕТ СН'!$G$5-'СЕТ СН'!$G$24</f>
        <v>3959.6011205300001</v>
      </c>
      <c r="J51" s="36">
        <f>SUMIFS(СВЦЭМ!$D$39:$D$758,СВЦЭМ!$A$39:$A$758,$A51,СВЦЭМ!$B$39:$B$758,J$47)+'СЕТ СН'!$G$14+СВЦЭМ!$D$10+'СЕТ СН'!$G$5-'СЕТ СН'!$G$24</f>
        <v>3936.59147351</v>
      </c>
      <c r="K51" s="36">
        <f>SUMIFS(СВЦЭМ!$D$39:$D$758,СВЦЭМ!$A$39:$A$758,$A51,СВЦЭМ!$B$39:$B$758,K$47)+'СЕТ СН'!$G$14+СВЦЭМ!$D$10+'СЕТ СН'!$G$5-'СЕТ СН'!$G$24</f>
        <v>3928.0027775500002</v>
      </c>
      <c r="L51" s="36">
        <f>SUMIFS(СВЦЭМ!$D$39:$D$758,СВЦЭМ!$A$39:$A$758,$A51,СВЦЭМ!$B$39:$B$758,L$47)+'СЕТ СН'!$G$14+СВЦЭМ!$D$10+'СЕТ СН'!$G$5-'СЕТ СН'!$G$24</f>
        <v>3947.4299871000003</v>
      </c>
      <c r="M51" s="36">
        <f>SUMIFS(СВЦЭМ!$D$39:$D$758,СВЦЭМ!$A$39:$A$758,$A51,СВЦЭМ!$B$39:$B$758,M$47)+'СЕТ СН'!$G$14+СВЦЭМ!$D$10+'СЕТ СН'!$G$5-'СЕТ СН'!$G$24</f>
        <v>3990.9334713400003</v>
      </c>
      <c r="N51" s="36">
        <f>SUMIFS(СВЦЭМ!$D$39:$D$758,СВЦЭМ!$A$39:$A$758,$A51,СВЦЭМ!$B$39:$B$758,N$47)+'СЕТ СН'!$G$14+СВЦЭМ!$D$10+'СЕТ СН'!$G$5-'СЕТ СН'!$G$24</f>
        <v>3996.3793467800001</v>
      </c>
      <c r="O51" s="36">
        <f>SUMIFS(СВЦЭМ!$D$39:$D$758,СВЦЭМ!$A$39:$A$758,$A51,СВЦЭМ!$B$39:$B$758,O$47)+'СЕТ СН'!$G$14+СВЦЭМ!$D$10+'СЕТ СН'!$G$5-'СЕТ СН'!$G$24</f>
        <v>4007.5712106599999</v>
      </c>
      <c r="P51" s="36">
        <f>SUMIFS(СВЦЭМ!$D$39:$D$758,СВЦЭМ!$A$39:$A$758,$A51,СВЦЭМ!$B$39:$B$758,P$47)+'СЕТ СН'!$G$14+СВЦЭМ!$D$10+'СЕТ СН'!$G$5-'СЕТ СН'!$G$24</f>
        <v>4008.9021319499998</v>
      </c>
      <c r="Q51" s="36">
        <f>SUMIFS(СВЦЭМ!$D$39:$D$758,СВЦЭМ!$A$39:$A$758,$A51,СВЦЭМ!$B$39:$B$758,Q$47)+'СЕТ СН'!$G$14+СВЦЭМ!$D$10+'СЕТ СН'!$G$5-'СЕТ СН'!$G$24</f>
        <v>4066.2097624899998</v>
      </c>
      <c r="R51" s="36">
        <f>SUMIFS(СВЦЭМ!$D$39:$D$758,СВЦЭМ!$A$39:$A$758,$A51,СВЦЭМ!$B$39:$B$758,R$47)+'СЕТ СН'!$G$14+СВЦЭМ!$D$10+'СЕТ СН'!$G$5-'СЕТ СН'!$G$24</f>
        <v>4066.5696813499999</v>
      </c>
      <c r="S51" s="36">
        <f>SUMIFS(СВЦЭМ!$D$39:$D$758,СВЦЭМ!$A$39:$A$758,$A51,СВЦЭМ!$B$39:$B$758,S$47)+'СЕТ СН'!$G$14+СВЦЭМ!$D$10+'СЕТ СН'!$G$5-'СЕТ СН'!$G$24</f>
        <v>4028.1653130599998</v>
      </c>
      <c r="T51" s="36">
        <f>SUMIFS(СВЦЭМ!$D$39:$D$758,СВЦЭМ!$A$39:$A$758,$A51,СВЦЭМ!$B$39:$B$758,T$47)+'СЕТ СН'!$G$14+СВЦЭМ!$D$10+'СЕТ СН'!$G$5-'СЕТ СН'!$G$24</f>
        <v>3962.9847669400001</v>
      </c>
      <c r="U51" s="36">
        <f>SUMIFS(СВЦЭМ!$D$39:$D$758,СВЦЭМ!$A$39:$A$758,$A51,СВЦЭМ!$B$39:$B$758,U$47)+'СЕТ СН'!$G$14+СВЦЭМ!$D$10+'СЕТ СН'!$G$5-'СЕТ СН'!$G$24</f>
        <v>3945.6646404200001</v>
      </c>
      <c r="V51" s="36">
        <f>SUMIFS(СВЦЭМ!$D$39:$D$758,СВЦЭМ!$A$39:$A$758,$A51,СВЦЭМ!$B$39:$B$758,V$47)+'СЕТ СН'!$G$14+СВЦЭМ!$D$10+'СЕТ СН'!$G$5-'СЕТ СН'!$G$24</f>
        <v>3925.3409316699999</v>
      </c>
      <c r="W51" s="36">
        <f>SUMIFS(СВЦЭМ!$D$39:$D$758,СВЦЭМ!$A$39:$A$758,$A51,СВЦЭМ!$B$39:$B$758,W$47)+'СЕТ СН'!$G$14+СВЦЭМ!$D$10+'СЕТ СН'!$G$5-'СЕТ СН'!$G$24</f>
        <v>3911.7692813000003</v>
      </c>
      <c r="X51" s="36">
        <f>SUMIFS(СВЦЭМ!$D$39:$D$758,СВЦЭМ!$A$39:$A$758,$A51,СВЦЭМ!$B$39:$B$758,X$47)+'СЕТ СН'!$G$14+СВЦЭМ!$D$10+'СЕТ СН'!$G$5-'СЕТ СН'!$G$24</f>
        <v>3947.9711532399997</v>
      </c>
      <c r="Y51" s="36">
        <f>SUMIFS(СВЦЭМ!$D$39:$D$758,СВЦЭМ!$A$39:$A$758,$A51,СВЦЭМ!$B$39:$B$758,Y$47)+'СЕТ СН'!$G$14+СВЦЭМ!$D$10+'СЕТ СН'!$G$5-'СЕТ СН'!$G$24</f>
        <v>4003.6035281499999</v>
      </c>
    </row>
    <row r="52" spans="1:25" ht="15.75" x14ac:dyDescent="0.2">
      <c r="A52" s="35">
        <f t="shared" si="1"/>
        <v>45387</v>
      </c>
      <c r="B52" s="36">
        <f>SUMIFS(СВЦЭМ!$D$39:$D$758,СВЦЭМ!$A$39:$A$758,$A52,СВЦЭМ!$B$39:$B$758,B$47)+'СЕТ СН'!$G$14+СВЦЭМ!$D$10+'СЕТ СН'!$G$5-'СЕТ СН'!$G$24</f>
        <v>3991.46210733</v>
      </c>
      <c r="C52" s="36">
        <f>SUMIFS(СВЦЭМ!$D$39:$D$758,СВЦЭМ!$A$39:$A$758,$A52,СВЦЭМ!$B$39:$B$758,C$47)+'СЕТ СН'!$G$14+СВЦЭМ!$D$10+'СЕТ СН'!$G$5-'СЕТ СН'!$G$24</f>
        <v>4024.9665354700001</v>
      </c>
      <c r="D52" s="36">
        <f>SUMIFS(СВЦЭМ!$D$39:$D$758,СВЦЭМ!$A$39:$A$758,$A52,СВЦЭМ!$B$39:$B$758,D$47)+'СЕТ СН'!$G$14+СВЦЭМ!$D$10+'СЕТ СН'!$G$5-'СЕТ СН'!$G$24</f>
        <v>4053.6933355799997</v>
      </c>
      <c r="E52" s="36">
        <f>SUMIFS(СВЦЭМ!$D$39:$D$758,СВЦЭМ!$A$39:$A$758,$A52,СВЦЭМ!$B$39:$B$758,E$47)+'СЕТ СН'!$G$14+СВЦЭМ!$D$10+'СЕТ СН'!$G$5-'СЕТ СН'!$G$24</f>
        <v>4067.98861369</v>
      </c>
      <c r="F52" s="36">
        <f>SUMIFS(СВЦЭМ!$D$39:$D$758,СВЦЭМ!$A$39:$A$758,$A52,СВЦЭМ!$B$39:$B$758,F$47)+'СЕТ СН'!$G$14+СВЦЭМ!$D$10+'СЕТ СН'!$G$5-'СЕТ СН'!$G$24</f>
        <v>4061.4226319299996</v>
      </c>
      <c r="G52" s="36">
        <f>SUMIFS(СВЦЭМ!$D$39:$D$758,СВЦЭМ!$A$39:$A$758,$A52,СВЦЭМ!$B$39:$B$758,G$47)+'СЕТ СН'!$G$14+СВЦЭМ!$D$10+'СЕТ СН'!$G$5-'СЕТ СН'!$G$24</f>
        <v>4027.0207983800001</v>
      </c>
      <c r="H52" s="36">
        <f>SUMIFS(СВЦЭМ!$D$39:$D$758,СВЦЭМ!$A$39:$A$758,$A52,СВЦЭМ!$B$39:$B$758,H$47)+'СЕТ СН'!$G$14+СВЦЭМ!$D$10+'СЕТ СН'!$G$5-'СЕТ СН'!$G$24</f>
        <v>3969.8177104699998</v>
      </c>
      <c r="I52" s="36">
        <f>SUMIFS(СВЦЭМ!$D$39:$D$758,СВЦЭМ!$A$39:$A$758,$A52,СВЦЭМ!$B$39:$B$758,I$47)+'СЕТ СН'!$G$14+СВЦЭМ!$D$10+'СЕТ СН'!$G$5-'СЕТ СН'!$G$24</f>
        <v>3952.00533903</v>
      </c>
      <c r="J52" s="36">
        <f>SUMIFS(СВЦЭМ!$D$39:$D$758,СВЦЭМ!$A$39:$A$758,$A52,СВЦЭМ!$B$39:$B$758,J$47)+'СЕТ СН'!$G$14+СВЦЭМ!$D$10+'СЕТ СН'!$G$5-'СЕТ СН'!$G$24</f>
        <v>3908.5124027100001</v>
      </c>
      <c r="K52" s="36">
        <f>SUMIFS(СВЦЭМ!$D$39:$D$758,СВЦЭМ!$A$39:$A$758,$A52,СВЦЭМ!$B$39:$B$758,K$47)+'СЕТ СН'!$G$14+СВЦЭМ!$D$10+'СЕТ СН'!$G$5-'СЕТ СН'!$G$24</f>
        <v>3897.0530869900003</v>
      </c>
      <c r="L52" s="36">
        <f>SUMIFS(СВЦЭМ!$D$39:$D$758,СВЦЭМ!$A$39:$A$758,$A52,СВЦЭМ!$B$39:$B$758,L$47)+'СЕТ СН'!$G$14+СВЦЭМ!$D$10+'СЕТ СН'!$G$5-'СЕТ СН'!$G$24</f>
        <v>3907.0726149299999</v>
      </c>
      <c r="M52" s="36">
        <f>SUMIFS(СВЦЭМ!$D$39:$D$758,СВЦЭМ!$A$39:$A$758,$A52,СВЦЭМ!$B$39:$B$758,M$47)+'СЕТ СН'!$G$14+СВЦЭМ!$D$10+'СЕТ СН'!$G$5-'СЕТ СН'!$G$24</f>
        <v>3927.4610815000001</v>
      </c>
      <c r="N52" s="36">
        <f>SUMIFS(СВЦЭМ!$D$39:$D$758,СВЦЭМ!$A$39:$A$758,$A52,СВЦЭМ!$B$39:$B$758,N$47)+'СЕТ СН'!$G$14+СВЦЭМ!$D$10+'СЕТ СН'!$G$5-'СЕТ СН'!$G$24</f>
        <v>3940.6984950400001</v>
      </c>
      <c r="O52" s="36">
        <f>SUMIFS(СВЦЭМ!$D$39:$D$758,СВЦЭМ!$A$39:$A$758,$A52,СВЦЭМ!$B$39:$B$758,O$47)+'СЕТ СН'!$G$14+СВЦЭМ!$D$10+'СЕТ СН'!$G$5-'СЕТ СН'!$G$24</f>
        <v>3944.0673591499999</v>
      </c>
      <c r="P52" s="36">
        <f>SUMIFS(СВЦЭМ!$D$39:$D$758,СВЦЭМ!$A$39:$A$758,$A52,СВЦЭМ!$B$39:$B$758,P$47)+'СЕТ СН'!$G$14+СВЦЭМ!$D$10+'СЕТ СН'!$G$5-'СЕТ СН'!$G$24</f>
        <v>3991.5525489800002</v>
      </c>
      <c r="Q52" s="36">
        <f>SUMIFS(СВЦЭМ!$D$39:$D$758,СВЦЭМ!$A$39:$A$758,$A52,СВЦЭМ!$B$39:$B$758,Q$47)+'СЕТ СН'!$G$14+СВЦЭМ!$D$10+'СЕТ СН'!$G$5-'СЕТ СН'!$G$24</f>
        <v>4017.8932613500001</v>
      </c>
      <c r="R52" s="36">
        <f>SUMIFS(СВЦЭМ!$D$39:$D$758,СВЦЭМ!$A$39:$A$758,$A52,СВЦЭМ!$B$39:$B$758,R$47)+'СЕТ СН'!$G$14+СВЦЭМ!$D$10+'СЕТ СН'!$G$5-'СЕТ СН'!$G$24</f>
        <v>3981.2229221500002</v>
      </c>
      <c r="S52" s="36">
        <f>SUMIFS(СВЦЭМ!$D$39:$D$758,СВЦЭМ!$A$39:$A$758,$A52,СВЦЭМ!$B$39:$B$758,S$47)+'СЕТ СН'!$G$14+СВЦЭМ!$D$10+'СЕТ СН'!$G$5-'СЕТ СН'!$G$24</f>
        <v>3963.0715064599999</v>
      </c>
      <c r="T52" s="36">
        <f>SUMIFS(СВЦЭМ!$D$39:$D$758,СВЦЭМ!$A$39:$A$758,$A52,СВЦЭМ!$B$39:$B$758,T$47)+'СЕТ СН'!$G$14+СВЦЭМ!$D$10+'СЕТ СН'!$G$5-'СЕТ СН'!$G$24</f>
        <v>3931.93617898</v>
      </c>
      <c r="U52" s="36">
        <f>SUMIFS(СВЦЭМ!$D$39:$D$758,СВЦЭМ!$A$39:$A$758,$A52,СВЦЭМ!$B$39:$B$758,U$47)+'СЕТ СН'!$G$14+СВЦЭМ!$D$10+'СЕТ СН'!$G$5-'СЕТ СН'!$G$24</f>
        <v>3915.3355416700001</v>
      </c>
      <c r="V52" s="36">
        <f>SUMIFS(СВЦЭМ!$D$39:$D$758,СВЦЭМ!$A$39:$A$758,$A52,СВЦЭМ!$B$39:$B$758,V$47)+'СЕТ СН'!$G$14+СВЦЭМ!$D$10+'СЕТ СН'!$G$5-'СЕТ СН'!$G$24</f>
        <v>3912.7999225499998</v>
      </c>
      <c r="W52" s="36">
        <f>SUMIFS(СВЦЭМ!$D$39:$D$758,СВЦЭМ!$A$39:$A$758,$A52,СВЦЭМ!$B$39:$B$758,W$47)+'СЕТ СН'!$G$14+СВЦЭМ!$D$10+'СЕТ СН'!$G$5-'СЕТ СН'!$G$24</f>
        <v>3916.2439716399999</v>
      </c>
      <c r="X52" s="36">
        <f>SUMIFS(СВЦЭМ!$D$39:$D$758,СВЦЭМ!$A$39:$A$758,$A52,СВЦЭМ!$B$39:$B$758,X$47)+'СЕТ СН'!$G$14+СВЦЭМ!$D$10+'СЕТ СН'!$G$5-'СЕТ СН'!$G$24</f>
        <v>3939.2507461800001</v>
      </c>
      <c r="Y52" s="36">
        <f>SUMIFS(СВЦЭМ!$D$39:$D$758,СВЦЭМ!$A$39:$A$758,$A52,СВЦЭМ!$B$39:$B$758,Y$47)+'СЕТ СН'!$G$14+СВЦЭМ!$D$10+'СЕТ СН'!$G$5-'СЕТ СН'!$G$24</f>
        <v>3979.9607738200002</v>
      </c>
    </row>
    <row r="53" spans="1:25" ht="15.75" x14ac:dyDescent="0.2">
      <c r="A53" s="35">
        <f t="shared" si="1"/>
        <v>45388</v>
      </c>
      <c r="B53" s="36">
        <f>SUMIFS(СВЦЭМ!$D$39:$D$758,СВЦЭМ!$A$39:$A$758,$A53,СВЦЭМ!$B$39:$B$758,B$47)+'СЕТ СН'!$G$14+СВЦЭМ!$D$10+'СЕТ СН'!$G$5-'СЕТ СН'!$G$24</f>
        <v>4031.1842478099998</v>
      </c>
      <c r="C53" s="36">
        <f>SUMIFS(СВЦЭМ!$D$39:$D$758,СВЦЭМ!$A$39:$A$758,$A53,СВЦЭМ!$B$39:$B$758,C$47)+'СЕТ СН'!$G$14+СВЦЭМ!$D$10+'СЕТ СН'!$G$5-'СЕТ СН'!$G$24</f>
        <v>4046.7795337299999</v>
      </c>
      <c r="D53" s="36">
        <f>SUMIFS(СВЦЭМ!$D$39:$D$758,СВЦЭМ!$A$39:$A$758,$A53,СВЦЭМ!$B$39:$B$758,D$47)+'СЕТ СН'!$G$14+СВЦЭМ!$D$10+'СЕТ СН'!$G$5-'СЕТ СН'!$G$24</f>
        <v>4047.6812854499999</v>
      </c>
      <c r="E53" s="36">
        <f>SUMIFS(СВЦЭМ!$D$39:$D$758,СВЦЭМ!$A$39:$A$758,$A53,СВЦЭМ!$B$39:$B$758,E$47)+'СЕТ СН'!$G$14+СВЦЭМ!$D$10+'СЕТ СН'!$G$5-'СЕТ СН'!$G$24</f>
        <v>4075.8761022199997</v>
      </c>
      <c r="F53" s="36">
        <f>SUMIFS(СВЦЭМ!$D$39:$D$758,СВЦЭМ!$A$39:$A$758,$A53,СВЦЭМ!$B$39:$B$758,F$47)+'СЕТ СН'!$G$14+СВЦЭМ!$D$10+'СЕТ СН'!$G$5-'СЕТ СН'!$G$24</f>
        <v>4079.6300015799998</v>
      </c>
      <c r="G53" s="36">
        <f>SUMIFS(СВЦЭМ!$D$39:$D$758,СВЦЭМ!$A$39:$A$758,$A53,СВЦЭМ!$B$39:$B$758,G$47)+'СЕТ СН'!$G$14+СВЦЭМ!$D$10+'СЕТ СН'!$G$5-'СЕТ СН'!$G$24</f>
        <v>4067.1968924799999</v>
      </c>
      <c r="H53" s="36">
        <f>SUMIFS(СВЦЭМ!$D$39:$D$758,СВЦЭМ!$A$39:$A$758,$A53,СВЦЭМ!$B$39:$B$758,H$47)+'СЕТ СН'!$G$14+СВЦЭМ!$D$10+'СЕТ СН'!$G$5-'СЕТ СН'!$G$24</f>
        <v>4042.86697929</v>
      </c>
      <c r="I53" s="36">
        <f>SUMIFS(СВЦЭМ!$D$39:$D$758,СВЦЭМ!$A$39:$A$758,$A53,СВЦЭМ!$B$39:$B$758,I$47)+'СЕТ СН'!$G$14+СВЦЭМ!$D$10+'СЕТ СН'!$G$5-'СЕТ СН'!$G$24</f>
        <v>3978.7294954899999</v>
      </c>
      <c r="J53" s="36">
        <f>SUMIFS(СВЦЭМ!$D$39:$D$758,СВЦЭМ!$A$39:$A$758,$A53,СВЦЭМ!$B$39:$B$758,J$47)+'СЕТ СН'!$G$14+СВЦЭМ!$D$10+'СЕТ СН'!$G$5-'СЕТ СН'!$G$24</f>
        <v>3951.7189806400002</v>
      </c>
      <c r="K53" s="36">
        <f>SUMIFS(СВЦЭМ!$D$39:$D$758,СВЦЭМ!$A$39:$A$758,$A53,СВЦЭМ!$B$39:$B$758,K$47)+'СЕТ СН'!$G$14+СВЦЭМ!$D$10+'СЕТ СН'!$G$5-'СЕТ СН'!$G$24</f>
        <v>3915.30656593</v>
      </c>
      <c r="L53" s="36">
        <f>SUMIFS(СВЦЭМ!$D$39:$D$758,СВЦЭМ!$A$39:$A$758,$A53,СВЦЭМ!$B$39:$B$758,L$47)+'СЕТ СН'!$G$14+СВЦЭМ!$D$10+'СЕТ СН'!$G$5-'СЕТ СН'!$G$24</f>
        <v>3902.3967173000001</v>
      </c>
      <c r="M53" s="36">
        <f>SUMIFS(СВЦЭМ!$D$39:$D$758,СВЦЭМ!$A$39:$A$758,$A53,СВЦЭМ!$B$39:$B$758,M$47)+'СЕТ СН'!$G$14+СВЦЭМ!$D$10+'СЕТ СН'!$G$5-'СЕТ СН'!$G$24</f>
        <v>3905.8170446900003</v>
      </c>
      <c r="N53" s="36">
        <f>SUMIFS(СВЦЭМ!$D$39:$D$758,СВЦЭМ!$A$39:$A$758,$A53,СВЦЭМ!$B$39:$B$758,N$47)+'СЕТ СН'!$G$14+СВЦЭМ!$D$10+'СЕТ СН'!$G$5-'СЕТ СН'!$G$24</f>
        <v>3905.20086434</v>
      </c>
      <c r="O53" s="36">
        <f>SUMIFS(СВЦЭМ!$D$39:$D$758,СВЦЭМ!$A$39:$A$758,$A53,СВЦЭМ!$B$39:$B$758,O$47)+'СЕТ СН'!$G$14+СВЦЭМ!$D$10+'СЕТ СН'!$G$5-'СЕТ СН'!$G$24</f>
        <v>3918.2879396400003</v>
      </c>
      <c r="P53" s="36">
        <f>SUMIFS(СВЦЭМ!$D$39:$D$758,СВЦЭМ!$A$39:$A$758,$A53,СВЦЭМ!$B$39:$B$758,P$47)+'СЕТ СН'!$G$14+СВЦЭМ!$D$10+'СЕТ СН'!$G$5-'СЕТ СН'!$G$24</f>
        <v>3938.9845825499997</v>
      </c>
      <c r="Q53" s="36">
        <f>SUMIFS(СВЦЭМ!$D$39:$D$758,СВЦЭМ!$A$39:$A$758,$A53,СВЦЭМ!$B$39:$B$758,Q$47)+'СЕТ СН'!$G$14+СВЦЭМ!$D$10+'СЕТ СН'!$G$5-'СЕТ СН'!$G$24</f>
        <v>3950.2142456900001</v>
      </c>
      <c r="R53" s="36">
        <f>SUMIFS(СВЦЭМ!$D$39:$D$758,СВЦЭМ!$A$39:$A$758,$A53,СВЦЭМ!$B$39:$B$758,R$47)+'СЕТ СН'!$G$14+СВЦЭМ!$D$10+'СЕТ СН'!$G$5-'СЕТ СН'!$G$24</f>
        <v>3962.4750764400001</v>
      </c>
      <c r="S53" s="36">
        <f>SUMIFS(СВЦЭМ!$D$39:$D$758,СВЦЭМ!$A$39:$A$758,$A53,СВЦЭМ!$B$39:$B$758,S$47)+'СЕТ СН'!$G$14+СВЦЭМ!$D$10+'СЕТ СН'!$G$5-'СЕТ СН'!$G$24</f>
        <v>3930.9106433799998</v>
      </c>
      <c r="T53" s="36">
        <f>SUMIFS(СВЦЭМ!$D$39:$D$758,СВЦЭМ!$A$39:$A$758,$A53,СВЦЭМ!$B$39:$B$758,T$47)+'СЕТ СН'!$G$14+СВЦЭМ!$D$10+'СЕТ СН'!$G$5-'СЕТ СН'!$G$24</f>
        <v>3900.2875206200001</v>
      </c>
      <c r="U53" s="36">
        <f>SUMIFS(СВЦЭМ!$D$39:$D$758,СВЦЭМ!$A$39:$A$758,$A53,СВЦЭМ!$B$39:$B$758,U$47)+'СЕТ СН'!$G$14+СВЦЭМ!$D$10+'СЕТ СН'!$G$5-'СЕТ СН'!$G$24</f>
        <v>3878.1680682799997</v>
      </c>
      <c r="V53" s="36">
        <f>SUMIFS(СВЦЭМ!$D$39:$D$758,СВЦЭМ!$A$39:$A$758,$A53,СВЦЭМ!$B$39:$B$758,V$47)+'СЕТ СН'!$G$14+СВЦЭМ!$D$10+'СЕТ СН'!$G$5-'СЕТ СН'!$G$24</f>
        <v>3856.1024369199999</v>
      </c>
      <c r="W53" s="36">
        <f>SUMIFS(СВЦЭМ!$D$39:$D$758,СВЦЭМ!$A$39:$A$758,$A53,СВЦЭМ!$B$39:$B$758,W$47)+'СЕТ СН'!$G$14+СВЦЭМ!$D$10+'СЕТ СН'!$G$5-'СЕТ СН'!$G$24</f>
        <v>3840.35957237</v>
      </c>
      <c r="X53" s="36">
        <f>SUMIFS(СВЦЭМ!$D$39:$D$758,СВЦЭМ!$A$39:$A$758,$A53,СВЦЭМ!$B$39:$B$758,X$47)+'СЕТ СН'!$G$14+СВЦЭМ!$D$10+'СЕТ СН'!$G$5-'СЕТ СН'!$G$24</f>
        <v>3888.0500926100003</v>
      </c>
      <c r="Y53" s="36">
        <f>SUMIFS(СВЦЭМ!$D$39:$D$758,СВЦЭМ!$A$39:$A$758,$A53,СВЦЭМ!$B$39:$B$758,Y$47)+'СЕТ СН'!$G$14+СВЦЭМ!$D$10+'СЕТ СН'!$G$5-'СЕТ СН'!$G$24</f>
        <v>3930.2101730200002</v>
      </c>
    </row>
    <row r="54" spans="1:25" ht="15.75" x14ac:dyDescent="0.2">
      <c r="A54" s="35">
        <f t="shared" si="1"/>
        <v>45389</v>
      </c>
      <c r="B54" s="36">
        <f>SUMIFS(СВЦЭМ!$D$39:$D$758,СВЦЭМ!$A$39:$A$758,$A54,СВЦЭМ!$B$39:$B$758,B$47)+'СЕТ СН'!$G$14+СВЦЭМ!$D$10+'СЕТ СН'!$G$5-'СЕТ СН'!$G$24</f>
        <v>4026.8769812999999</v>
      </c>
      <c r="C54" s="36">
        <f>SUMIFS(СВЦЭМ!$D$39:$D$758,СВЦЭМ!$A$39:$A$758,$A54,СВЦЭМ!$B$39:$B$758,C$47)+'СЕТ СН'!$G$14+СВЦЭМ!$D$10+'СЕТ СН'!$G$5-'СЕТ СН'!$G$24</f>
        <v>4070.5287055699996</v>
      </c>
      <c r="D54" s="36">
        <f>SUMIFS(СВЦЭМ!$D$39:$D$758,СВЦЭМ!$A$39:$A$758,$A54,СВЦЭМ!$B$39:$B$758,D$47)+'СЕТ СН'!$G$14+СВЦЭМ!$D$10+'СЕТ СН'!$G$5-'СЕТ СН'!$G$24</f>
        <v>4106.1799272899998</v>
      </c>
      <c r="E54" s="36">
        <f>SUMIFS(СВЦЭМ!$D$39:$D$758,СВЦЭМ!$A$39:$A$758,$A54,СВЦЭМ!$B$39:$B$758,E$47)+'СЕТ СН'!$G$14+СВЦЭМ!$D$10+'СЕТ СН'!$G$5-'СЕТ СН'!$G$24</f>
        <v>4091.5624298599996</v>
      </c>
      <c r="F54" s="36">
        <f>SUMIFS(СВЦЭМ!$D$39:$D$758,СВЦЭМ!$A$39:$A$758,$A54,СВЦЭМ!$B$39:$B$758,F$47)+'СЕТ СН'!$G$14+СВЦЭМ!$D$10+'СЕТ СН'!$G$5-'СЕТ СН'!$G$24</f>
        <v>4102.2803293099996</v>
      </c>
      <c r="G54" s="36">
        <f>SUMIFS(СВЦЭМ!$D$39:$D$758,СВЦЭМ!$A$39:$A$758,$A54,СВЦЭМ!$B$39:$B$758,G$47)+'СЕТ СН'!$G$14+СВЦЭМ!$D$10+'СЕТ СН'!$G$5-'СЕТ СН'!$G$24</f>
        <v>4102.6481469099999</v>
      </c>
      <c r="H54" s="36">
        <f>SUMIFS(СВЦЭМ!$D$39:$D$758,СВЦЭМ!$A$39:$A$758,$A54,СВЦЭМ!$B$39:$B$758,H$47)+'СЕТ СН'!$G$14+СВЦЭМ!$D$10+'СЕТ СН'!$G$5-'СЕТ СН'!$G$24</f>
        <v>4091.7648294999999</v>
      </c>
      <c r="I54" s="36">
        <f>SUMIFS(СВЦЭМ!$D$39:$D$758,СВЦЭМ!$A$39:$A$758,$A54,СВЦЭМ!$B$39:$B$758,I$47)+'СЕТ СН'!$G$14+СВЦЭМ!$D$10+'СЕТ СН'!$G$5-'СЕТ СН'!$G$24</f>
        <v>4028.3423489699999</v>
      </c>
      <c r="J54" s="36">
        <f>SUMIFS(СВЦЭМ!$D$39:$D$758,СВЦЭМ!$A$39:$A$758,$A54,СВЦЭМ!$B$39:$B$758,J$47)+'СЕТ СН'!$G$14+СВЦЭМ!$D$10+'СЕТ СН'!$G$5-'СЕТ СН'!$G$24</f>
        <v>3975.60086606</v>
      </c>
      <c r="K54" s="36">
        <f>SUMIFS(СВЦЭМ!$D$39:$D$758,СВЦЭМ!$A$39:$A$758,$A54,СВЦЭМ!$B$39:$B$758,K$47)+'СЕТ СН'!$G$14+СВЦЭМ!$D$10+'СЕТ СН'!$G$5-'СЕТ СН'!$G$24</f>
        <v>3918.4365898000001</v>
      </c>
      <c r="L54" s="36">
        <f>SUMIFS(СВЦЭМ!$D$39:$D$758,СВЦЭМ!$A$39:$A$758,$A54,СВЦЭМ!$B$39:$B$758,L$47)+'СЕТ СН'!$G$14+СВЦЭМ!$D$10+'СЕТ СН'!$G$5-'СЕТ СН'!$G$24</f>
        <v>3891.1797940500001</v>
      </c>
      <c r="M54" s="36">
        <f>SUMIFS(СВЦЭМ!$D$39:$D$758,СВЦЭМ!$A$39:$A$758,$A54,СВЦЭМ!$B$39:$B$758,M$47)+'СЕТ СН'!$G$14+СВЦЭМ!$D$10+'СЕТ СН'!$G$5-'СЕТ СН'!$G$24</f>
        <v>3896.5671155999999</v>
      </c>
      <c r="N54" s="36">
        <f>SUMIFS(СВЦЭМ!$D$39:$D$758,СВЦЭМ!$A$39:$A$758,$A54,СВЦЭМ!$B$39:$B$758,N$47)+'СЕТ СН'!$G$14+СВЦЭМ!$D$10+'СЕТ СН'!$G$5-'СЕТ СН'!$G$24</f>
        <v>3905.7413891599999</v>
      </c>
      <c r="O54" s="36">
        <f>SUMIFS(СВЦЭМ!$D$39:$D$758,СВЦЭМ!$A$39:$A$758,$A54,СВЦЭМ!$B$39:$B$758,O$47)+'СЕТ СН'!$G$14+СВЦЭМ!$D$10+'СЕТ СН'!$G$5-'СЕТ СН'!$G$24</f>
        <v>3931.36480076</v>
      </c>
      <c r="P54" s="36">
        <f>SUMIFS(СВЦЭМ!$D$39:$D$758,СВЦЭМ!$A$39:$A$758,$A54,СВЦЭМ!$B$39:$B$758,P$47)+'СЕТ СН'!$G$14+СВЦЭМ!$D$10+'СЕТ СН'!$G$5-'СЕТ СН'!$G$24</f>
        <v>3954.0667232699998</v>
      </c>
      <c r="Q54" s="36">
        <f>SUMIFS(СВЦЭМ!$D$39:$D$758,СВЦЭМ!$A$39:$A$758,$A54,СВЦЭМ!$B$39:$B$758,Q$47)+'СЕТ СН'!$G$14+СВЦЭМ!$D$10+'СЕТ СН'!$G$5-'СЕТ СН'!$G$24</f>
        <v>3966.7107983699998</v>
      </c>
      <c r="R54" s="36">
        <f>SUMIFS(СВЦЭМ!$D$39:$D$758,СВЦЭМ!$A$39:$A$758,$A54,СВЦЭМ!$B$39:$B$758,R$47)+'СЕТ СН'!$G$14+СВЦЭМ!$D$10+'СЕТ СН'!$G$5-'СЕТ СН'!$G$24</f>
        <v>3972.8199113800001</v>
      </c>
      <c r="S54" s="36">
        <f>SUMIFS(СВЦЭМ!$D$39:$D$758,СВЦЭМ!$A$39:$A$758,$A54,СВЦЭМ!$B$39:$B$758,S$47)+'СЕТ СН'!$G$14+СВЦЭМ!$D$10+'СЕТ СН'!$G$5-'СЕТ СН'!$G$24</f>
        <v>3945.29492931</v>
      </c>
      <c r="T54" s="36">
        <f>SUMIFS(СВЦЭМ!$D$39:$D$758,СВЦЭМ!$A$39:$A$758,$A54,СВЦЭМ!$B$39:$B$758,T$47)+'СЕТ СН'!$G$14+СВЦЭМ!$D$10+'СЕТ СН'!$G$5-'СЕТ СН'!$G$24</f>
        <v>3911.0566454300001</v>
      </c>
      <c r="U54" s="36">
        <f>SUMIFS(СВЦЭМ!$D$39:$D$758,СВЦЭМ!$A$39:$A$758,$A54,СВЦЭМ!$B$39:$B$758,U$47)+'СЕТ СН'!$G$14+СВЦЭМ!$D$10+'СЕТ СН'!$G$5-'СЕТ СН'!$G$24</f>
        <v>3913.19361544</v>
      </c>
      <c r="V54" s="36">
        <f>SUMIFS(СВЦЭМ!$D$39:$D$758,СВЦЭМ!$A$39:$A$758,$A54,СВЦЭМ!$B$39:$B$758,V$47)+'СЕТ СН'!$G$14+СВЦЭМ!$D$10+'СЕТ СН'!$G$5-'СЕТ СН'!$G$24</f>
        <v>3877.0098303</v>
      </c>
      <c r="W54" s="36">
        <f>SUMIFS(СВЦЭМ!$D$39:$D$758,СВЦЭМ!$A$39:$A$758,$A54,СВЦЭМ!$B$39:$B$758,W$47)+'СЕТ СН'!$G$14+СВЦЭМ!$D$10+'СЕТ СН'!$G$5-'СЕТ СН'!$G$24</f>
        <v>3858.5012136200003</v>
      </c>
      <c r="X54" s="36">
        <f>SUMIFS(СВЦЭМ!$D$39:$D$758,СВЦЭМ!$A$39:$A$758,$A54,СВЦЭМ!$B$39:$B$758,X$47)+'СЕТ СН'!$G$14+СВЦЭМ!$D$10+'СЕТ СН'!$G$5-'СЕТ СН'!$G$24</f>
        <v>3912.7805778900001</v>
      </c>
      <c r="Y54" s="36">
        <f>SUMIFS(СВЦЭМ!$D$39:$D$758,СВЦЭМ!$A$39:$A$758,$A54,СВЦЭМ!$B$39:$B$758,Y$47)+'СЕТ СН'!$G$14+СВЦЭМ!$D$10+'СЕТ СН'!$G$5-'СЕТ СН'!$G$24</f>
        <v>3944.2543170600002</v>
      </c>
    </row>
    <row r="55" spans="1:25" ht="15.75" x14ac:dyDescent="0.2">
      <c r="A55" s="35">
        <f t="shared" si="1"/>
        <v>45390</v>
      </c>
      <c r="B55" s="36">
        <f>SUMIFS(СВЦЭМ!$D$39:$D$758,СВЦЭМ!$A$39:$A$758,$A55,СВЦЭМ!$B$39:$B$758,B$47)+'СЕТ СН'!$G$14+СВЦЭМ!$D$10+'СЕТ СН'!$G$5-'СЕТ СН'!$G$24</f>
        <v>3916.48435728</v>
      </c>
      <c r="C55" s="36">
        <f>SUMIFS(СВЦЭМ!$D$39:$D$758,СВЦЭМ!$A$39:$A$758,$A55,СВЦЭМ!$B$39:$B$758,C$47)+'СЕТ СН'!$G$14+СВЦЭМ!$D$10+'СЕТ СН'!$G$5-'СЕТ СН'!$G$24</f>
        <v>3948.5375178700001</v>
      </c>
      <c r="D55" s="36">
        <f>SUMIFS(СВЦЭМ!$D$39:$D$758,СВЦЭМ!$A$39:$A$758,$A55,СВЦЭМ!$B$39:$B$758,D$47)+'СЕТ СН'!$G$14+СВЦЭМ!$D$10+'СЕТ СН'!$G$5-'СЕТ СН'!$G$24</f>
        <v>3969.93305156</v>
      </c>
      <c r="E55" s="36">
        <f>SUMIFS(СВЦЭМ!$D$39:$D$758,СВЦЭМ!$A$39:$A$758,$A55,СВЦЭМ!$B$39:$B$758,E$47)+'СЕТ СН'!$G$14+СВЦЭМ!$D$10+'СЕТ СН'!$G$5-'СЕТ СН'!$G$24</f>
        <v>3989.29593088</v>
      </c>
      <c r="F55" s="36">
        <f>SUMIFS(СВЦЭМ!$D$39:$D$758,СВЦЭМ!$A$39:$A$758,$A55,СВЦЭМ!$B$39:$B$758,F$47)+'СЕТ СН'!$G$14+СВЦЭМ!$D$10+'СЕТ СН'!$G$5-'СЕТ СН'!$G$24</f>
        <v>3965.6389406400003</v>
      </c>
      <c r="G55" s="36">
        <f>SUMIFS(СВЦЭМ!$D$39:$D$758,СВЦЭМ!$A$39:$A$758,$A55,СВЦЭМ!$B$39:$B$758,G$47)+'СЕТ СН'!$G$14+СВЦЭМ!$D$10+'СЕТ СН'!$G$5-'СЕТ СН'!$G$24</f>
        <v>3971.5560072200001</v>
      </c>
      <c r="H55" s="36">
        <f>SUMIFS(СВЦЭМ!$D$39:$D$758,СВЦЭМ!$A$39:$A$758,$A55,СВЦЭМ!$B$39:$B$758,H$47)+'СЕТ СН'!$G$14+СВЦЭМ!$D$10+'СЕТ СН'!$G$5-'СЕТ СН'!$G$24</f>
        <v>3931.8826976999999</v>
      </c>
      <c r="I55" s="36">
        <f>SUMIFS(СВЦЭМ!$D$39:$D$758,СВЦЭМ!$A$39:$A$758,$A55,СВЦЭМ!$B$39:$B$758,I$47)+'СЕТ СН'!$G$14+СВЦЭМ!$D$10+'СЕТ СН'!$G$5-'СЕТ СН'!$G$24</f>
        <v>3965.8053212100003</v>
      </c>
      <c r="J55" s="36">
        <f>SUMIFS(СВЦЭМ!$D$39:$D$758,СВЦЭМ!$A$39:$A$758,$A55,СВЦЭМ!$B$39:$B$758,J$47)+'СЕТ СН'!$G$14+СВЦЭМ!$D$10+'СЕТ СН'!$G$5-'СЕТ СН'!$G$24</f>
        <v>3912.6007181800001</v>
      </c>
      <c r="K55" s="36">
        <f>SUMIFS(СВЦЭМ!$D$39:$D$758,СВЦЭМ!$A$39:$A$758,$A55,СВЦЭМ!$B$39:$B$758,K$47)+'СЕТ СН'!$G$14+СВЦЭМ!$D$10+'СЕТ СН'!$G$5-'СЕТ СН'!$G$24</f>
        <v>3896.0335827399999</v>
      </c>
      <c r="L55" s="36">
        <f>SUMIFS(СВЦЭМ!$D$39:$D$758,СВЦЭМ!$A$39:$A$758,$A55,СВЦЭМ!$B$39:$B$758,L$47)+'СЕТ СН'!$G$14+СВЦЭМ!$D$10+'СЕТ СН'!$G$5-'СЕТ СН'!$G$24</f>
        <v>3897.2780576800001</v>
      </c>
      <c r="M55" s="36">
        <f>SUMIFS(СВЦЭМ!$D$39:$D$758,СВЦЭМ!$A$39:$A$758,$A55,СВЦЭМ!$B$39:$B$758,M$47)+'СЕТ СН'!$G$14+СВЦЭМ!$D$10+'СЕТ СН'!$G$5-'СЕТ СН'!$G$24</f>
        <v>3924.5368095700001</v>
      </c>
      <c r="N55" s="36">
        <f>SUMIFS(СВЦЭМ!$D$39:$D$758,СВЦЭМ!$A$39:$A$758,$A55,СВЦЭМ!$B$39:$B$758,N$47)+'СЕТ СН'!$G$14+СВЦЭМ!$D$10+'СЕТ СН'!$G$5-'СЕТ СН'!$G$24</f>
        <v>3941.2121076200001</v>
      </c>
      <c r="O55" s="36">
        <f>SUMIFS(СВЦЭМ!$D$39:$D$758,СВЦЭМ!$A$39:$A$758,$A55,СВЦЭМ!$B$39:$B$758,O$47)+'СЕТ СН'!$G$14+СВЦЭМ!$D$10+'СЕТ СН'!$G$5-'СЕТ СН'!$G$24</f>
        <v>3958.42371091</v>
      </c>
      <c r="P55" s="36">
        <f>SUMIFS(СВЦЭМ!$D$39:$D$758,СВЦЭМ!$A$39:$A$758,$A55,СВЦЭМ!$B$39:$B$758,P$47)+'СЕТ СН'!$G$14+СВЦЭМ!$D$10+'СЕТ СН'!$G$5-'СЕТ СН'!$G$24</f>
        <v>3973.1420332899997</v>
      </c>
      <c r="Q55" s="36">
        <f>SUMIFS(СВЦЭМ!$D$39:$D$758,СВЦЭМ!$A$39:$A$758,$A55,СВЦЭМ!$B$39:$B$758,Q$47)+'СЕТ СН'!$G$14+СВЦЭМ!$D$10+'СЕТ СН'!$G$5-'СЕТ СН'!$G$24</f>
        <v>3990.5337621200001</v>
      </c>
      <c r="R55" s="36">
        <f>SUMIFS(СВЦЭМ!$D$39:$D$758,СВЦЭМ!$A$39:$A$758,$A55,СВЦЭМ!$B$39:$B$758,R$47)+'СЕТ СН'!$G$14+СВЦЭМ!$D$10+'СЕТ СН'!$G$5-'СЕТ СН'!$G$24</f>
        <v>3996.3804586799997</v>
      </c>
      <c r="S55" s="36">
        <f>SUMIFS(СВЦЭМ!$D$39:$D$758,СВЦЭМ!$A$39:$A$758,$A55,СВЦЭМ!$B$39:$B$758,S$47)+'СЕТ СН'!$G$14+СВЦЭМ!$D$10+'СЕТ СН'!$G$5-'СЕТ СН'!$G$24</f>
        <v>3978.9963781000001</v>
      </c>
      <c r="T55" s="36">
        <f>SUMIFS(СВЦЭМ!$D$39:$D$758,СВЦЭМ!$A$39:$A$758,$A55,СВЦЭМ!$B$39:$B$758,T$47)+'СЕТ СН'!$G$14+СВЦЭМ!$D$10+'СЕТ СН'!$G$5-'СЕТ СН'!$G$24</f>
        <v>3958.22194494</v>
      </c>
      <c r="U55" s="36">
        <f>SUMIFS(СВЦЭМ!$D$39:$D$758,СВЦЭМ!$A$39:$A$758,$A55,СВЦЭМ!$B$39:$B$758,U$47)+'СЕТ СН'!$G$14+СВЦЭМ!$D$10+'СЕТ СН'!$G$5-'СЕТ СН'!$G$24</f>
        <v>3934.60316186</v>
      </c>
      <c r="V55" s="36">
        <f>SUMIFS(СВЦЭМ!$D$39:$D$758,СВЦЭМ!$A$39:$A$758,$A55,СВЦЭМ!$B$39:$B$758,V$47)+'СЕТ СН'!$G$14+СВЦЭМ!$D$10+'СЕТ СН'!$G$5-'СЕТ СН'!$G$24</f>
        <v>3929.9907983000003</v>
      </c>
      <c r="W55" s="36">
        <f>SUMIFS(СВЦЭМ!$D$39:$D$758,СВЦЭМ!$A$39:$A$758,$A55,СВЦЭМ!$B$39:$B$758,W$47)+'СЕТ СН'!$G$14+СВЦЭМ!$D$10+'СЕТ СН'!$G$5-'СЕТ СН'!$G$24</f>
        <v>3924.9173728599999</v>
      </c>
      <c r="X55" s="36">
        <f>SUMIFS(СВЦЭМ!$D$39:$D$758,СВЦЭМ!$A$39:$A$758,$A55,СВЦЭМ!$B$39:$B$758,X$47)+'СЕТ СН'!$G$14+СВЦЭМ!$D$10+'СЕТ СН'!$G$5-'СЕТ СН'!$G$24</f>
        <v>3961.8109408600003</v>
      </c>
      <c r="Y55" s="36">
        <f>SUMIFS(СВЦЭМ!$D$39:$D$758,СВЦЭМ!$A$39:$A$758,$A55,СВЦЭМ!$B$39:$B$758,Y$47)+'СЕТ СН'!$G$14+СВЦЭМ!$D$10+'СЕТ СН'!$G$5-'СЕТ СН'!$G$24</f>
        <v>3996.3844739300002</v>
      </c>
    </row>
    <row r="56" spans="1:25" ht="15.75" x14ac:dyDescent="0.2">
      <c r="A56" s="35">
        <f t="shared" si="1"/>
        <v>45391</v>
      </c>
      <c r="B56" s="36">
        <f>SUMIFS(СВЦЭМ!$D$39:$D$758,СВЦЭМ!$A$39:$A$758,$A56,СВЦЭМ!$B$39:$B$758,B$47)+'СЕТ СН'!$G$14+СВЦЭМ!$D$10+'СЕТ СН'!$G$5-'СЕТ СН'!$G$24</f>
        <v>3989.9005422999999</v>
      </c>
      <c r="C56" s="36">
        <f>SUMIFS(СВЦЭМ!$D$39:$D$758,СВЦЭМ!$A$39:$A$758,$A56,СВЦЭМ!$B$39:$B$758,C$47)+'СЕТ СН'!$G$14+СВЦЭМ!$D$10+'СЕТ СН'!$G$5-'СЕТ СН'!$G$24</f>
        <v>4032.9096882899998</v>
      </c>
      <c r="D56" s="36">
        <f>SUMIFS(СВЦЭМ!$D$39:$D$758,СВЦЭМ!$A$39:$A$758,$A56,СВЦЭМ!$B$39:$B$758,D$47)+'СЕТ СН'!$G$14+СВЦЭМ!$D$10+'СЕТ СН'!$G$5-'СЕТ СН'!$G$24</f>
        <v>4069.0068745799999</v>
      </c>
      <c r="E56" s="36">
        <f>SUMIFS(СВЦЭМ!$D$39:$D$758,СВЦЭМ!$A$39:$A$758,$A56,СВЦЭМ!$B$39:$B$758,E$47)+'СЕТ СН'!$G$14+СВЦЭМ!$D$10+'СЕТ СН'!$G$5-'СЕТ СН'!$G$24</f>
        <v>4089.3950283099998</v>
      </c>
      <c r="F56" s="36">
        <f>SUMIFS(СВЦЭМ!$D$39:$D$758,СВЦЭМ!$A$39:$A$758,$A56,СВЦЭМ!$B$39:$B$758,F$47)+'СЕТ СН'!$G$14+СВЦЭМ!$D$10+'СЕТ СН'!$G$5-'СЕТ СН'!$G$24</f>
        <v>4080.8541328199999</v>
      </c>
      <c r="G56" s="36">
        <f>SUMIFS(СВЦЭМ!$D$39:$D$758,СВЦЭМ!$A$39:$A$758,$A56,СВЦЭМ!$B$39:$B$758,G$47)+'СЕТ СН'!$G$14+СВЦЭМ!$D$10+'СЕТ СН'!$G$5-'СЕТ СН'!$G$24</f>
        <v>4058.8231280399996</v>
      </c>
      <c r="H56" s="36">
        <f>SUMIFS(СВЦЭМ!$D$39:$D$758,СВЦЭМ!$A$39:$A$758,$A56,СВЦЭМ!$B$39:$B$758,H$47)+'СЕТ СН'!$G$14+СВЦЭМ!$D$10+'СЕТ СН'!$G$5-'СЕТ СН'!$G$24</f>
        <v>4013.1696098100001</v>
      </c>
      <c r="I56" s="36">
        <f>SUMIFS(СВЦЭМ!$D$39:$D$758,СВЦЭМ!$A$39:$A$758,$A56,СВЦЭМ!$B$39:$B$758,I$47)+'СЕТ СН'!$G$14+СВЦЭМ!$D$10+'СЕТ СН'!$G$5-'СЕТ СН'!$G$24</f>
        <v>3965.38021381</v>
      </c>
      <c r="J56" s="36">
        <f>SUMIFS(СВЦЭМ!$D$39:$D$758,СВЦЭМ!$A$39:$A$758,$A56,СВЦЭМ!$B$39:$B$758,J$47)+'СЕТ СН'!$G$14+СВЦЭМ!$D$10+'СЕТ СН'!$G$5-'СЕТ СН'!$G$24</f>
        <v>3942.2803962099997</v>
      </c>
      <c r="K56" s="36">
        <f>SUMIFS(СВЦЭМ!$D$39:$D$758,СВЦЭМ!$A$39:$A$758,$A56,СВЦЭМ!$B$39:$B$758,K$47)+'СЕТ СН'!$G$14+СВЦЭМ!$D$10+'СЕТ СН'!$G$5-'СЕТ СН'!$G$24</f>
        <v>3927.0473305099999</v>
      </c>
      <c r="L56" s="36">
        <f>SUMIFS(СВЦЭМ!$D$39:$D$758,СВЦЭМ!$A$39:$A$758,$A56,СВЦЭМ!$B$39:$B$758,L$47)+'СЕТ СН'!$G$14+СВЦЭМ!$D$10+'СЕТ СН'!$G$5-'СЕТ СН'!$G$24</f>
        <v>3935.4616810500002</v>
      </c>
      <c r="M56" s="36">
        <f>SUMIFS(СВЦЭМ!$D$39:$D$758,СВЦЭМ!$A$39:$A$758,$A56,СВЦЭМ!$B$39:$B$758,M$47)+'СЕТ СН'!$G$14+СВЦЭМ!$D$10+'СЕТ СН'!$G$5-'СЕТ СН'!$G$24</f>
        <v>3954.9683795999999</v>
      </c>
      <c r="N56" s="36">
        <f>SUMIFS(СВЦЭМ!$D$39:$D$758,СВЦЭМ!$A$39:$A$758,$A56,СВЦЭМ!$B$39:$B$758,N$47)+'СЕТ СН'!$G$14+СВЦЭМ!$D$10+'СЕТ СН'!$G$5-'СЕТ СН'!$G$24</f>
        <v>3967.0396232200001</v>
      </c>
      <c r="O56" s="36">
        <f>SUMIFS(СВЦЭМ!$D$39:$D$758,СВЦЭМ!$A$39:$A$758,$A56,СВЦЭМ!$B$39:$B$758,O$47)+'СЕТ СН'!$G$14+СВЦЭМ!$D$10+'СЕТ СН'!$G$5-'СЕТ СН'!$G$24</f>
        <v>3982.5816356099999</v>
      </c>
      <c r="P56" s="36">
        <f>SUMIFS(СВЦЭМ!$D$39:$D$758,СВЦЭМ!$A$39:$A$758,$A56,СВЦЭМ!$B$39:$B$758,P$47)+'СЕТ СН'!$G$14+СВЦЭМ!$D$10+'СЕТ СН'!$G$5-'СЕТ СН'!$G$24</f>
        <v>3995.9525143400001</v>
      </c>
      <c r="Q56" s="36">
        <f>SUMIFS(СВЦЭМ!$D$39:$D$758,СВЦЭМ!$A$39:$A$758,$A56,СВЦЭМ!$B$39:$B$758,Q$47)+'СЕТ СН'!$G$14+СВЦЭМ!$D$10+'СЕТ СН'!$G$5-'СЕТ СН'!$G$24</f>
        <v>4012.3709229999995</v>
      </c>
      <c r="R56" s="36">
        <f>SUMIFS(СВЦЭМ!$D$39:$D$758,СВЦЭМ!$A$39:$A$758,$A56,СВЦЭМ!$B$39:$B$758,R$47)+'СЕТ СН'!$G$14+СВЦЭМ!$D$10+'СЕТ СН'!$G$5-'СЕТ СН'!$G$24</f>
        <v>4013.0756632799998</v>
      </c>
      <c r="S56" s="36">
        <f>SUMIFS(СВЦЭМ!$D$39:$D$758,СВЦЭМ!$A$39:$A$758,$A56,СВЦЭМ!$B$39:$B$758,S$47)+'СЕТ СН'!$G$14+СВЦЭМ!$D$10+'СЕТ СН'!$G$5-'СЕТ СН'!$G$24</f>
        <v>3997.8140836600001</v>
      </c>
      <c r="T56" s="36">
        <f>SUMIFS(СВЦЭМ!$D$39:$D$758,СВЦЭМ!$A$39:$A$758,$A56,СВЦЭМ!$B$39:$B$758,T$47)+'СЕТ СН'!$G$14+СВЦЭМ!$D$10+'СЕТ СН'!$G$5-'СЕТ СН'!$G$24</f>
        <v>3967.4068196899998</v>
      </c>
      <c r="U56" s="36">
        <f>SUMIFS(СВЦЭМ!$D$39:$D$758,СВЦЭМ!$A$39:$A$758,$A56,СВЦЭМ!$B$39:$B$758,U$47)+'СЕТ СН'!$G$14+СВЦЭМ!$D$10+'СЕТ СН'!$G$5-'СЕТ СН'!$G$24</f>
        <v>3958.7459615899998</v>
      </c>
      <c r="V56" s="36">
        <f>SUMIFS(СВЦЭМ!$D$39:$D$758,СВЦЭМ!$A$39:$A$758,$A56,СВЦЭМ!$B$39:$B$758,V$47)+'СЕТ СН'!$G$14+СВЦЭМ!$D$10+'СЕТ СН'!$G$5-'СЕТ СН'!$G$24</f>
        <v>3929.4129530199998</v>
      </c>
      <c r="W56" s="36">
        <f>SUMIFS(СВЦЭМ!$D$39:$D$758,СВЦЭМ!$A$39:$A$758,$A56,СВЦЭМ!$B$39:$B$758,W$47)+'СЕТ СН'!$G$14+СВЦЭМ!$D$10+'СЕТ СН'!$G$5-'СЕТ СН'!$G$24</f>
        <v>3939.3477356799999</v>
      </c>
      <c r="X56" s="36">
        <f>SUMIFS(СВЦЭМ!$D$39:$D$758,СВЦЭМ!$A$39:$A$758,$A56,СВЦЭМ!$B$39:$B$758,X$47)+'СЕТ СН'!$G$14+СВЦЭМ!$D$10+'СЕТ СН'!$G$5-'СЕТ СН'!$G$24</f>
        <v>4025.6984964399999</v>
      </c>
      <c r="Y56" s="36">
        <f>SUMIFS(СВЦЭМ!$D$39:$D$758,СВЦЭМ!$A$39:$A$758,$A56,СВЦЭМ!$B$39:$B$758,Y$47)+'СЕТ СН'!$G$14+СВЦЭМ!$D$10+'СЕТ СН'!$G$5-'СЕТ СН'!$G$24</f>
        <v>4025.6513389699999</v>
      </c>
    </row>
    <row r="57" spans="1:25" ht="15.75" x14ac:dyDescent="0.2">
      <c r="A57" s="35">
        <f t="shared" si="1"/>
        <v>45392</v>
      </c>
      <c r="B57" s="36">
        <f>SUMIFS(СВЦЭМ!$D$39:$D$758,СВЦЭМ!$A$39:$A$758,$A57,СВЦЭМ!$B$39:$B$758,B$47)+'СЕТ СН'!$G$14+СВЦЭМ!$D$10+'СЕТ СН'!$G$5-'СЕТ СН'!$G$24</f>
        <v>4111.8607184699995</v>
      </c>
      <c r="C57" s="36">
        <f>SUMIFS(СВЦЭМ!$D$39:$D$758,СВЦЭМ!$A$39:$A$758,$A57,СВЦЭМ!$B$39:$B$758,C$47)+'СЕТ СН'!$G$14+СВЦЭМ!$D$10+'СЕТ СН'!$G$5-'СЕТ СН'!$G$24</f>
        <v>4195.4203372299999</v>
      </c>
      <c r="D57" s="36">
        <f>SUMIFS(СВЦЭМ!$D$39:$D$758,СВЦЭМ!$A$39:$A$758,$A57,СВЦЭМ!$B$39:$B$758,D$47)+'СЕТ СН'!$G$14+СВЦЭМ!$D$10+'СЕТ СН'!$G$5-'СЕТ СН'!$G$24</f>
        <v>4195.5748192199999</v>
      </c>
      <c r="E57" s="36">
        <f>SUMIFS(СВЦЭМ!$D$39:$D$758,СВЦЭМ!$A$39:$A$758,$A57,СВЦЭМ!$B$39:$B$758,E$47)+'СЕТ СН'!$G$14+СВЦЭМ!$D$10+'СЕТ СН'!$G$5-'СЕТ СН'!$G$24</f>
        <v>4186.2309859300003</v>
      </c>
      <c r="F57" s="36">
        <f>SUMIFS(СВЦЭМ!$D$39:$D$758,СВЦЭМ!$A$39:$A$758,$A57,СВЦЭМ!$B$39:$B$758,F$47)+'СЕТ СН'!$G$14+СВЦЭМ!$D$10+'СЕТ СН'!$G$5-'СЕТ СН'!$G$24</f>
        <v>4185.3108454599997</v>
      </c>
      <c r="G57" s="36">
        <f>SUMIFS(СВЦЭМ!$D$39:$D$758,СВЦЭМ!$A$39:$A$758,$A57,СВЦЭМ!$B$39:$B$758,G$47)+'СЕТ СН'!$G$14+СВЦЭМ!$D$10+'СЕТ СН'!$G$5-'СЕТ СН'!$G$24</f>
        <v>4140.8462668299999</v>
      </c>
      <c r="H57" s="36">
        <f>SUMIFS(СВЦЭМ!$D$39:$D$758,СВЦЭМ!$A$39:$A$758,$A57,СВЦЭМ!$B$39:$B$758,H$47)+'СЕТ СН'!$G$14+СВЦЭМ!$D$10+'СЕТ СН'!$G$5-'СЕТ СН'!$G$24</f>
        <v>4061.1017125799999</v>
      </c>
      <c r="I57" s="36">
        <f>SUMIFS(СВЦЭМ!$D$39:$D$758,СВЦЭМ!$A$39:$A$758,$A57,СВЦЭМ!$B$39:$B$758,I$47)+'СЕТ СН'!$G$14+СВЦЭМ!$D$10+'СЕТ СН'!$G$5-'СЕТ СН'!$G$24</f>
        <v>3997.3005969200003</v>
      </c>
      <c r="J57" s="36">
        <f>SUMIFS(СВЦЭМ!$D$39:$D$758,СВЦЭМ!$A$39:$A$758,$A57,СВЦЭМ!$B$39:$B$758,J$47)+'СЕТ СН'!$G$14+СВЦЭМ!$D$10+'СЕТ СН'!$G$5-'СЕТ СН'!$G$24</f>
        <v>3898.0663284299999</v>
      </c>
      <c r="K57" s="36">
        <f>SUMIFS(СВЦЭМ!$D$39:$D$758,СВЦЭМ!$A$39:$A$758,$A57,СВЦЭМ!$B$39:$B$758,K$47)+'СЕТ СН'!$G$14+СВЦЭМ!$D$10+'СЕТ СН'!$G$5-'СЕТ СН'!$G$24</f>
        <v>3893.65870425</v>
      </c>
      <c r="L57" s="36">
        <f>SUMIFS(СВЦЭМ!$D$39:$D$758,СВЦЭМ!$A$39:$A$758,$A57,СВЦЭМ!$B$39:$B$758,L$47)+'СЕТ СН'!$G$14+СВЦЭМ!$D$10+'СЕТ СН'!$G$5-'СЕТ СН'!$G$24</f>
        <v>3899.6666202900001</v>
      </c>
      <c r="M57" s="36">
        <f>SUMIFS(СВЦЭМ!$D$39:$D$758,СВЦЭМ!$A$39:$A$758,$A57,СВЦЭМ!$B$39:$B$758,M$47)+'СЕТ СН'!$G$14+СВЦЭМ!$D$10+'СЕТ СН'!$G$5-'СЕТ СН'!$G$24</f>
        <v>3912.1240159199997</v>
      </c>
      <c r="N57" s="36">
        <f>SUMIFS(СВЦЭМ!$D$39:$D$758,СВЦЭМ!$A$39:$A$758,$A57,СВЦЭМ!$B$39:$B$758,N$47)+'СЕТ СН'!$G$14+СВЦЭМ!$D$10+'СЕТ СН'!$G$5-'СЕТ СН'!$G$24</f>
        <v>3907.0272998600003</v>
      </c>
      <c r="O57" s="36">
        <f>SUMIFS(СВЦЭМ!$D$39:$D$758,СВЦЭМ!$A$39:$A$758,$A57,СВЦЭМ!$B$39:$B$758,O$47)+'СЕТ СН'!$G$14+СВЦЭМ!$D$10+'СЕТ СН'!$G$5-'СЕТ СН'!$G$24</f>
        <v>3914.2154426899997</v>
      </c>
      <c r="P57" s="36">
        <f>SUMIFS(СВЦЭМ!$D$39:$D$758,СВЦЭМ!$A$39:$A$758,$A57,СВЦЭМ!$B$39:$B$758,P$47)+'СЕТ СН'!$G$14+СВЦЭМ!$D$10+'СЕТ СН'!$G$5-'СЕТ СН'!$G$24</f>
        <v>3927.1630315499997</v>
      </c>
      <c r="Q57" s="36">
        <f>SUMIFS(СВЦЭМ!$D$39:$D$758,СВЦЭМ!$A$39:$A$758,$A57,СВЦЭМ!$B$39:$B$758,Q$47)+'СЕТ СН'!$G$14+СВЦЭМ!$D$10+'СЕТ СН'!$G$5-'СЕТ СН'!$G$24</f>
        <v>3942.9937374700003</v>
      </c>
      <c r="R57" s="36">
        <f>SUMIFS(СВЦЭМ!$D$39:$D$758,СВЦЭМ!$A$39:$A$758,$A57,СВЦЭМ!$B$39:$B$758,R$47)+'СЕТ СН'!$G$14+СВЦЭМ!$D$10+'СЕТ СН'!$G$5-'СЕТ СН'!$G$24</f>
        <v>3952.4755513700002</v>
      </c>
      <c r="S57" s="36">
        <f>SUMIFS(СВЦЭМ!$D$39:$D$758,СВЦЭМ!$A$39:$A$758,$A57,СВЦЭМ!$B$39:$B$758,S$47)+'СЕТ СН'!$G$14+СВЦЭМ!$D$10+'СЕТ СН'!$G$5-'СЕТ СН'!$G$24</f>
        <v>3930.4160349599997</v>
      </c>
      <c r="T57" s="36">
        <f>SUMIFS(СВЦЭМ!$D$39:$D$758,СВЦЭМ!$A$39:$A$758,$A57,СВЦЭМ!$B$39:$B$758,T$47)+'СЕТ СН'!$G$14+СВЦЭМ!$D$10+'СЕТ СН'!$G$5-'СЕТ СН'!$G$24</f>
        <v>3907.8541728600003</v>
      </c>
      <c r="U57" s="36">
        <f>SUMIFS(СВЦЭМ!$D$39:$D$758,СВЦЭМ!$A$39:$A$758,$A57,СВЦЭМ!$B$39:$B$758,U$47)+'СЕТ СН'!$G$14+СВЦЭМ!$D$10+'СЕТ СН'!$G$5-'СЕТ СН'!$G$24</f>
        <v>3884.0168423300001</v>
      </c>
      <c r="V57" s="36">
        <f>SUMIFS(СВЦЭМ!$D$39:$D$758,СВЦЭМ!$A$39:$A$758,$A57,СВЦЭМ!$B$39:$B$758,V$47)+'СЕТ СН'!$G$14+СВЦЭМ!$D$10+'СЕТ СН'!$G$5-'СЕТ СН'!$G$24</f>
        <v>3866.9974729800001</v>
      </c>
      <c r="W57" s="36">
        <f>SUMIFS(СВЦЭМ!$D$39:$D$758,СВЦЭМ!$A$39:$A$758,$A57,СВЦЭМ!$B$39:$B$758,W$47)+'СЕТ СН'!$G$14+СВЦЭМ!$D$10+'СЕТ СН'!$G$5-'СЕТ СН'!$G$24</f>
        <v>3856.02487888</v>
      </c>
      <c r="X57" s="36">
        <f>SUMIFS(СВЦЭМ!$D$39:$D$758,СВЦЭМ!$A$39:$A$758,$A57,СВЦЭМ!$B$39:$B$758,X$47)+'СЕТ СН'!$G$14+СВЦЭМ!$D$10+'СЕТ СН'!$G$5-'СЕТ СН'!$G$24</f>
        <v>3907.0529506600001</v>
      </c>
      <c r="Y57" s="36">
        <f>SUMIFS(СВЦЭМ!$D$39:$D$758,СВЦЭМ!$A$39:$A$758,$A57,СВЦЭМ!$B$39:$B$758,Y$47)+'СЕТ СН'!$G$14+СВЦЭМ!$D$10+'СЕТ СН'!$G$5-'СЕТ СН'!$G$24</f>
        <v>3940.2971317700003</v>
      </c>
    </row>
    <row r="58" spans="1:25" ht="15.75" x14ac:dyDescent="0.2">
      <c r="A58" s="35">
        <f t="shared" si="1"/>
        <v>45393</v>
      </c>
      <c r="B58" s="36">
        <f>SUMIFS(СВЦЭМ!$D$39:$D$758,СВЦЭМ!$A$39:$A$758,$A58,СВЦЭМ!$B$39:$B$758,B$47)+'СЕТ СН'!$G$14+СВЦЭМ!$D$10+'СЕТ СН'!$G$5-'СЕТ СН'!$G$24</f>
        <v>3991.5043747</v>
      </c>
      <c r="C58" s="36">
        <f>SUMIFS(СВЦЭМ!$D$39:$D$758,СВЦЭМ!$A$39:$A$758,$A58,СВЦЭМ!$B$39:$B$758,C$47)+'СЕТ СН'!$G$14+СВЦЭМ!$D$10+'СЕТ СН'!$G$5-'СЕТ СН'!$G$24</f>
        <v>4047.0677714799995</v>
      </c>
      <c r="D58" s="36">
        <f>SUMIFS(СВЦЭМ!$D$39:$D$758,СВЦЭМ!$A$39:$A$758,$A58,СВЦЭМ!$B$39:$B$758,D$47)+'СЕТ СН'!$G$14+СВЦЭМ!$D$10+'СЕТ СН'!$G$5-'СЕТ СН'!$G$24</f>
        <v>4099.3865000899996</v>
      </c>
      <c r="E58" s="36">
        <f>SUMIFS(СВЦЭМ!$D$39:$D$758,СВЦЭМ!$A$39:$A$758,$A58,СВЦЭМ!$B$39:$B$758,E$47)+'СЕТ СН'!$G$14+СВЦЭМ!$D$10+'СЕТ СН'!$G$5-'СЕТ СН'!$G$24</f>
        <v>4105.0213839199996</v>
      </c>
      <c r="F58" s="36">
        <f>SUMIFS(СВЦЭМ!$D$39:$D$758,СВЦЭМ!$A$39:$A$758,$A58,СВЦЭМ!$B$39:$B$758,F$47)+'СЕТ СН'!$G$14+СВЦЭМ!$D$10+'СЕТ СН'!$G$5-'СЕТ СН'!$G$24</f>
        <v>4104.2854453399996</v>
      </c>
      <c r="G58" s="36">
        <f>SUMIFS(СВЦЭМ!$D$39:$D$758,СВЦЭМ!$A$39:$A$758,$A58,СВЦЭМ!$B$39:$B$758,G$47)+'СЕТ СН'!$G$14+СВЦЭМ!$D$10+'СЕТ СН'!$G$5-'СЕТ СН'!$G$24</f>
        <v>4079.5198470099999</v>
      </c>
      <c r="H58" s="36">
        <f>SUMIFS(СВЦЭМ!$D$39:$D$758,СВЦЭМ!$A$39:$A$758,$A58,СВЦЭМ!$B$39:$B$758,H$47)+'СЕТ СН'!$G$14+СВЦЭМ!$D$10+'СЕТ СН'!$G$5-'СЕТ СН'!$G$24</f>
        <v>4017.2209323999996</v>
      </c>
      <c r="I58" s="36">
        <f>SUMIFS(СВЦЭМ!$D$39:$D$758,СВЦЭМ!$A$39:$A$758,$A58,СВЦЭМ!$B$39:$B$758,I$47)+'СЕТ СН'!$G$14+СВЦЭМ!$D$10+'СЕТ СН'!$G$5-'СЕТ СН'!$G$24</f>
        <v>3938.59442382</v>
      </c>
      <c r="J58" s="36">
        <f>SUMIFS(СВЦЭМ!$D$39:$D$758,СВЦЭМ!$A$39:$A$758,$A58,СВЦЭМ!$B$39:$B$758,J$47)+'СЕТ СН'!$G$14+СВЦЭМ!$D$10+'СЕТ СН'!$G$5-'СЕТ СН'!$G$24</f>
        <v>3935.67719541</v>
      </c>
      <c r="K58" s="36">
        <f>SUMIFS(СВЦЭМ!$D$39:$D$758,СВЦЭМ!$A$39:$A$758,$A58,СВЦЭМ!$B$39:$B$758,K$47)+'СЕТ СН'!$G$14+СВЦЭМ!$D$10+'СЕТ СН'!$G$5-'СЕТ СН'!$G$24</f>
        <v>3937.1961382</v>
      </c>
      <c r="L58" s="36">
        <f>SUMIFS(СВЦЭМ!$D$39:$D$758,СВЦЭМ!$A$39:$A$758,$A58,СВЦЭМ!$B$39:$B$758,L$47)+'СЕТ СН'!$G$14+СВЦЭМ!$D$10+'СЕТ СН'!$G$5-'СЕТ СН'!$G$24</f>
        <v>3933.75356027</v>
      </c>
      <c r="M58" s="36">
        <f>SUMIFS(СВЦЭМ!$D$39:$D$758,СВЦЭМ!$A$39:$A$758,$A58,СВЦЭМ!$B$39:$B$758,M$47)+'СЕТ СН'!$G$14+СВЦЭМ!$D$10+'СЕТ СН'!$G$5-'СЕТ СН'!$G$24</f>
        <v>3948.5627151200001</v>
      </c>
      <c r="N58" s="36">
        <f>SUMIFS(СВЦЭМ!$D$39:$D$758,СВЦЭМ!$A$39:$A$758,$A58,СВЦЭМ!$B$39:$B$758,N$47)+'СЕТ СН'!$G$14+СВЦЭМ!$D$10+'СЕТ СН'!$G$5-'СЕТ СН'!$G$24</f>
        <v>3943.74344096</v>
      </c>
      <c r="O58" s="36">
        <f>SUMIFS(СВЦЭМ!$D$39:$D$758,СВЦЭМ!$A$39:$A$758,$A58,СВЦЭМ!$B$39:$B$758,O$47)+'СЕТ СН'!$G$14+СВЦЭМ!$D$10+'СЕТ СН'!$G$5-'СЕТ СН'!$G$24</f>
        <v>3952.9774731500002</v>
      </c>
      <c r="P58" s="36">
        <f>SUMIFS(СВЦЭМ!$D$39:$D$758,СВЦЭМ!$A$39:$A$758,$A58,СВЦЭМ!$B$39:$B$758,P$47)+'СЕТ СН'!$G$14+СВЦЭМ!$D$10+'СЕТ СН'!$G$5-'СЕТ СН'!$G$24</f>
        <v>3980.0171257800002</v>
      </c>
      <c r="Q58" s="36">
        <f>SUMIFS(СВЦЭМ!$D$39:$D$758,СВЦЭМ!$A$39:$A$758,$A58,СВЦЭМ!$B$39:$B$758,Q$47)+'СЕТ СН'!$G$14+СВЦЭМ!$D$10+'СЕТ СН'!$G$5-'СЕТ СН'!$G$24</f>
        <v>3993.27855761</v>
      </c>
      <c r="R58" s="36">
        <f>SUMIFS(СВЦЭМ!$D$39:$D$758,СВЦЭМ!$A$39:$A$758,$A58,СВЦЭМ!$B$39:$B$758,R$47)+'СЕТ СН'!$G$14+СВЦЭМ!$D$10+'СЕТ СН'!$G$5-'СЕТ СН'!$G$24</f>
        <v>3982.88861486</v>
      </c>
      <c r="S58" s="36">
        <f>SUMIFS(СВЦЭМ!$D$39:$D$758,СВЦЭМ!$A$39:$A$758,$A58,СВЦЭМ!$B$39:$B$758,S$47)+'СЕТ СН'!$G$14+СВЦЭМ!$D$10+'СЕТ СН'!$G$5-'СЕТ СН'!$G$24</f>
        <v>3971.7839073200003</v>
      </c>
      <c r="T58" s="36">
        <f>SUMIFS(СВЦЭМ!$D$39:$D$758,СВЦЭМ!$A$39:$A$758,$A58,СВЦЭМ!$B$39:$B$758,T$47)+'СЕТ СН'!$G$14+СВЦЭМ!$D$10+'СЕТ СН'!$G$5-'СЕТ СН'!$G$24</f>
        <v>3932.2582467900002</v>
      </c>
      <c r="U58" s="36">
        <f>SUMIFS(СВЦЭМ!$D$39:$D$758,СВЦЭМ!$A$39:$A$758,$A58,СВЦЭМ!$B$39:$B$758,U$47)+'СЕТ СН'!$G$14+СВЦЭМ!$D$10+'СЕТ СН'!$G$5-'СЕТ СН'!$G$24</f>
        <v>3913.4602438700003</v>
      </c>
      <c r="V58" s="36">
        <f>SUMIFS(СВЦЭМ!$D$39:$D$758,СВЦЭМ!$A$39:$A$758,$A58,СВЦЭМ!$B$39:$B$758,V$47)+'СЕТ СН'!$G$14+СВЦЭМ!$D$10+'СЕТ СН'!$G$5-'СЕТ СН'!$G$24</f>
        <v>3909.2267805199999</v>
      </c>
      <c r="W58" s="36">
        <f>SUMIFS(СВЦЭМ!$D$39:$D$758,СВЦЭМ!$A$39:$A$758,$A58,СВЦЭМ!$B$39:$B$758,W$47)+'СЕТ СН'!$G$14+СВЦЭМ!$D$10+'СЕТ СН'!$G$5-'СЕТ СН'!$G$24</f>
        <v>3892.3513204600004</v>
      </c>
      <c r="X58" s="36">
        <f>SUMIFS(СВЦЭМ!$D$39:$D$758,СВЦЭМ!$A$39:$A$758,$A58,СВЦЭМ!$B$39:$B$758,X$47)+'СЕТ СН'!$G$14+СВЦЭМ!$D$10+'СЕТ СН'!$G$5-'СЕТ СН'!$G$24</f>
        <v>3934.3151001400001</v>
      </c>
      <c r="Y58" s="36">
        <f>SUMIFS(СВЦЭМ!$D$39:$D$758,СВЦЭМ!$A$39:$A$758,$A58,СВЦЭМ!$B$39:$B$758,Y$47)+'СЕТ СН'!$G$14+СВЦЭМ!$D$10+'СЕТ СН'!$G$5-'СЕТ СН'!$G$24</f>
        <v>3974.3646502299998</v>
      </c>
    </row>
    <row r="59" spans="1:25" ht="15.75" x14ac:dyDescent="0.2">
      <c r="A59" s="35">
        <f t="shared" si="1"/>
        <v>45394</v>
      </c>
      <c r="B59" s="36">
        <f>SUMIFS(СВЦЭМ!$D$39:$D$758,СВЦЭМ!$A$39:$A$758,$A59,СВЦЭМ!$B$39:$B$758,B$47)+'СЕТ СН'!$G$14+СВЦЭМ!$D$10+'СЕТ СН'!$G$5-'СЕТ СН'!$G$24</f>
        <v>3949.8585811000003</v>
      </c>
      <c r="C59" s="36">
        <f>SUMIFS(СВЦЭМ!$D$39:$D$758,СВЦЭМ!$A$39:$A$758,$A59,СВЦЭМ!$B$39:$B$758,C$47)+'СЕТ СН'!$G$14+СВЦЭМ!$D$10+'СЕТ СН'!$G$5-'СЕТ СН'!$G$24</f>
        <v>3928.0145113200001</v>
      </c>
      <c r="D59" s="36">
        <f>SUMIFS(СВЦЭМ!$D$39:$D$758,СВЦЭМ!$A$39:$A$758,$A59,СВЦЭМ!$B$39:$B$758,D$47)+'СЕТ СН'!$G$14+СВЦЭМ!$D$10+'СЕТ СН'!$G$5-'СЕТ СН'!$G$24</f>
        <v>3957.0394543100001</v>
      </c>
      <c r="E59" s="36">
        <f>SUMIFS(СВЦЭМ!$D$39:$D$758,СВЦЭМ!$A$39:$A$758,$A59,СВЦЭМ!$B$39:$B$758,E$47)+'СЕТ СН'!$G$14+СВЦЭМ!$D$10+'СЕТ СН'!$G$5-'СЕТ СН'!$G$24</f>
        <v>3993.8201593900003</v>
      </c>
      <c r="F59" s="36">
        <f>SUMIFS(СВЦЭМ!$D$39:$D$758,СВЦЭМ!$A$39:$A$758,$A59,СВЦЭМ!$B$39:$B$758,F$47)+'СЕТ СН'!$G$14+СВЦЭМ!$D$10+'СЕТ СН'!$G$5-'СЕТ СН'!$G$24</f>
        <v>3989.32249529</v>
      </c>
      <c r="G59" s="36">
        <f>SUMIFS(СВЦЭМ!$D$39:$D$758,СВЦЭМ!$A$39:$A$758,$A59,СВЦЭМ!$B$39:$B$758,G$47)+'СЕТ СН'!$G$14+СВЦЭМ!$D$10+'СЕТ СН'!$G$5-'СЕТ СН'!$G$24</f>
        <v>3957.37743645</v>
      </c>
      <c r="H59" s="36">
        <f>SUMIFS(СВЦЭМ!$D$39:$D$758,СВЦЭМ!$A$39:$A$758,$A59,СВЦЭМ!$B$39:$B$758,H$47)+'СЕТ СН'!$G$14+СВЦЭМ!$D$10+'СЕТ СН'!$G$5-'СЕТ СН'!$G$24</f>
        <v>3896.6527114</v>
      </c>
      <c r="I59" s="36">
        <f>SUMIFS(СВЦЭМ!$D$39:$D$758,СВЦЭМ!$A$39:$A$758,$A59,СВЦЭМ!$B$39:$B$758,I$47)+'СЕТ СН'!$G$14+СВЦЭМ!$D$10+'СЕТ СН'!$G$5-'СЕТ СН'!$G$24</f>
        <v>3834.1890660899999</v>
      </c>
      <c r="J59" s="36">
        <f>SUMIFS(СВЦЭМ!$D$39:$D$758,СВЦЭМ!$A$39:$A$758,$A59,СВЦЭМ!$B$39:$B$758,J$47)+'СЕТ СН'!$G$14+СВЦЭМ!$D$10+'СЕТ СН'!$G$5-'СЕТ СН'!$G$24</f>
        <v>3802.4936411600002</v>
      </c>
      <c r="K59" s="36">
        <f>SUMIFS(СВЦЭМ!$D$39:$D$758,СВЦЭМ!$A$39:$A$758,$A59,СВЦЭМ!$B$39:$B$758,K$47)+'СЕТ СН'!$G$14+СВЦЭМ!$D$10+'СЕТ СН'!$G$5-'СЕТ СН'!$G$24</f>
        <v>3794.9612710599999</v>
      </c>
      <c r="L59" s="36">
        <f>SUMIFS(СВЦЭМ!$D$39:$D$758,СВЦЭМ!$A$39:$A$758,$A59,СВЦЭМ!$B$39:$B$758,L$47)+'СЕТ СН'!$G$14+СВЦЭМ!$D$10+'СЕТ СН'!$G$5-'СЕТ СН'!$G$24</f>
        <v>3795.71068259</v>
      </c>
      <c r="M59" s="36">
        <f>SUMIFS(СВЦЭМ!$D$39:$D$758,СВЦЭМ!$A$39:$A$758,$A59,СВЦЭМ!$B$39:$B$758,M$47)+'СЕТ СН'!$G$14+СВЦЭМ!$D$10+'СЕТ СН'!$G$5-'СЕТ СН'!$G$24</f>
        <v>3802.74907596</v>
      </c>
      <c r="N59" s="36">
        <f>SUMIFS(СВЦЭМ!$D$39:$D$758,СВЦЭМ!$A$39:$A$758,$A59,СВЦЭМ!$B$39:$B$758,N$47)+'СЕТ СН'!$G$14+СВЦЭМ!$D$10+'СЕТ СН'!$G$5-'СЕТ СН'!$G$24</f>
        <v>3811.16896404</v>
      </c>
      <c r="O59" s="36">
        <f>SUMIFS(СВЦЭМ!$D$39:$D$758,СВЦЭМ!$A$39:$A$758,$A59,СВЦЭМ!$B$39:$B$758,O$47)+'СЕТ СН'!$G$14+СВЦЭМ!$D$10+'СЕТ СН'!$G$5-'СЕТ СН'!$G$24</f>
        <v>3817.9420128900001</v>
      </c>
      <c r="P59" s="36">
        <f>SUMIFS(СВЦЭМ!$D$39:$D$758,СВЦЭМ!$A$39:$A$758,$A59,СВЦЭМ!$B$39:$B$758,P$47)+'СЕТ СН'!$G$14+СВЦЭМ!$D$10+'СЕТ СН'!$G$5-'СЕТ СН'!$G$24</f>
        <v>3834.70369923</v>
      </c>
      <c r="Q59" s="36">
        <f>SUMIFS(СВЦЭМ!$D$39:$D$758,СВЦЭМ!$A$39:$A$758,$A59,СВЦЭМ!$B$39:$B$758,Q$47)+'СЕТ СН'!$G$14+СВЦЭМ!$D$10+'СЕТ СН'!$G$5-'СЕТ СН'!$G$24</f>
        <v>3850.9291332399998</v>
      </c>
      <c r="R59" s="36">
        <f>SUMIFS(СВЦЭМ!$D$39:$D$758,СВЦЭМ!$A$39:$A$758,$A59,СВЦЭМ!$B$39:$B$758,R$47)+'СЕТ СН'!$G$14+СВЦЭМ!$D$10+'СЕТ СН'!$G$5-'СЕТ СН'!$G$24</f>
        <v>3853.8822349900001</v>
      </c>
      <c r="S59" s="36">
        <f>SUMIFS(СВЦЭМ!$D$39:$D$758,СВЦЭМ!$A$39:$A$758,$A59,СВЦЭМ!$B$39:$B$758,S$47)+'СЕТ СН'!$G$14+СВЦЭМ!$D$10+'СЕТ СН'!$G$5-'СЕТ СН'!$G$24</f>
        <v>3843.4282038900001</v>
      </c>
      <c r="T59" s="36">
        <f>SUMIFS(СВЦЭМ!$D$39:$D$758,СВЦЭМ!$A$39:$A$758,$A59,СВЦЭМ!$B$39:$B$758,T$47)+'СЕТ СН'!$G$14+СВЦЭМ!$D$10+'СЕТ СН'!$G$5-'СЕТ СН'!$G$24</f>
        <v>3809.3015886100002</v>
      </c>
      <c r="U59" s="36">
        <f>SUMIFS(СВЦЭМ!$D$39:$D$758,СВЦЭМ!$A$39:$A$758,$A59,СВЦЭМ!$B$39:$B$758,U$47)+'СЕТ СН'!$G$14+СВЦЭМ!$D$10+'СЕТ СН'!$G$5-'СЕТ СН'!$G$24</f>
        <v>3808.5932435300001</v>
      </c>
      <c r="V59" s="36">
        <f>SUMIFS(СВЦЭМ!$D$39:$D$758,СВЦЭМ!$A$39:$A$758,$A59,СВЦЭМ!$B$39:$B$758,V$47)+'СЕТ СН'!$G$14+СВЦЭМ!$D$10+'СЕТ СН'!$G$5-'СЕТ СН'!$G$24</f>
        <v>3790.9561477500001</v>
      </c>
      <c r="W59" s="36">
        <f>SUMIFS(СВЦЭМ!$D$39:$D$758,СВЦЭМ!$A$39:$A$758,$A59,СВЦЭМ!$B$39:$B$758,W$47)+'СЕТ СН'!$G$14+СВЦЭМ!$D$10+'СЕТ СН'!$G$5-'СЕТ СН'!$G$24</f>
        <v>3786.1540280199997</v>
      </c>
      <c r="X59" s="36">
        <f>SUMIFS(СВЦЭМ!$D$39:$D$758,СВЦЭМ!$A$39:$A$758,$A59,СВЦЭМ!$B$39:$B$758,X$47)+'СЕТ СН'!$G$14+СВЦЭМ!$D$10+'СЕТ СН'!$G$5-'СЕТ СН'!$G$24</f>
        <v>3832.6341003400003</v>
      </c>
      <c r="Y59" s="36">
        <f>SUMIFS(СВЦЭМ!$D$39:$D$758,СВЦЭМ!$A$39:$A$758,$A59,СВЦЭМ!$B$39:$B$758,Y$47)+'СЕТ СН'!$G$14+СВЦЭМ!$D$10+'СЕТ СН'!$G$5-'СЕТ СН'!$G$24</f>
        <v>3858.4870134399998</v>
      </c>
    </row>
    <row r="60" spans="1:25" ht="15.75" x14ac:dyDescent="0.2">
      <c r="A60" s="35">
        <f t="shared" si="1"/>
        <v>45395</v>
      </c>
      <c r="B60" s="36">
        <f>SUMIFS(СВЦЭМ!$D$39:$D$758,СВЦЭМ!$A$39:$A$758,$A60,СВЦЭМ!$B$39:$B$758,B$47)+'СЕТ СН'!$G$14+СВЦЭМ!$D$10+'СЕТ СН'!$G$5-'СЕТ СН'!$G$24</f>
        <v>3917.4868410600002</v>
      </c>
      <c r="C60" s="36">
        <f>SUMIFS(СВЦЭМ!$D$39:$D$758,СВЦЭМ!$A$39:$A$758,$A60,СВЦЭМ!$B$39:$B$758,C$47)+'СЕТ СН'!$G$14+СВЦЭМ!$D$10+'СЕТ СН'!$G$5-'СЕТ СН'!$G$24</f>
        <v>3924.5541391199999</v>
      </c>
      <c r="D60" s="36">
        <f>SUMIFS(СВЦЭМ!$D$39:$D$758,СВЦЭМ!$A$39:$A$758,$A60,СВЦЭМ!$B$39:$B$758,D$47)+'СЕТ СН'!$G$14+СВЦЭМ!$D$10+'СЕТ СН'!$G$5-'СЕТ СН'!$G$24</f>
        <v>3954.4470458699998</v>
      </c>
      <c r="E60" s="36">
        <f>SUMIFS(СВЦЭМ!$D$39:$D$758,СВЦЭМ!$A$39:$A$758,$A60,СВЦЭМ!$B$39:$B$758,E$47)+'СЕТ СН'!$G$14+СВЦЭМ!$D$10+'СЕТ СН'!$G$5-'СЕТ СН'!$G$24</f>
        <v>3980.6644524399999</v>
      </c>
      <c r="F60" s="36">
        <f>SUMIFS(СВЦЭМ!$D$39:$D$758,СВЦЭМ!$A$39:$A$758,$A60,СВЦЭМ!$B$39:$B$758,F$47)+'СЕТ СН'!$G$14+СВЦЭМ!$D$10+'СЕТ СН'!$G$5-'СЕТ СН'!$G$24</f>
        <v>3983.2164343499999</v>
      </c>
      <c r="G60" s="36">
        <f>SUMIFS(СВЦЭМ!$D$39:$D$758,СВЦЭМ!$A$39:$A$758,$A60,СВЦЭМ!$B$39:$B$758,G$47)+'СЕТ СН'!$G$14+СВЦЭМ!$D$10+'СЕТ СН'!$G$5-'СЕТ СН'!$G$24</f>
        <v>3989.1255231599998</v>
      </c>
      <c r="H60" s="36">
        <f>SUMIFS(СВЦЭМ!$D$39:$D$758,СВЦЭМ!$A$39:$A$758,$A60,СВЦЭМ!$B$39:$B$758,H$47)+'СЕТ СН'!$G$14+СВЦЭМ!$D$10+'СЕТ СН'!$G$5-'СЕТ СН'!$G$24</f>
        <v>3966.4373092699998</v>
      </c>
      <c r="I60" s="36">
        <f>SUMIFS(СВЦЭМ!$D$39:$D$758,СВЦЭМ!$A$39:$A$758,$A60,СВЦЭМ!$B$39:$B$758,I$47)+'СЕТ СН'!$G$14+СВЦЭМ!$D$10+'СЕТ СН'!$G$5-'СЕТ СН'!$G$24</f>
        <v>3946.8396728899997</v>
      </c>
      <c r="J60" s="36">
        <f>SUMIFS(СВЦЭМ!$D$39:$D$758,СВЦЭМ!$A$39:$A$758,$A60,СВЦЭМ!$B$39:$B$758,J$47)+'СЕТ СН'!$G$14+СВЦЭМ!$D$10+'СЕТ СН'!$G$5-'СЕТ СН'!$G$24</f>
        <v>3895.3994697200001</v>
      </c>
      <c r="K60" s="36">
        <f>SUMIFS(СВЦЭМ!$D$39:$D$758,СВЦЭМ!$A$39:$A$758,$A60,СВЦЭМ!$B$39:$B$758,K$47)+'СЕТ СН'!$G$14+СВЦЭМ!$D$10+'СЕТ СН'!$G$5-'СЕТ СН'!$G$24</f>
        <v>3834.1622255299999</v>
      </c>
      <c r="L60" s="36">
        <f>SUMIFS(СВЦЭМ!$D$39:$D$758,СВЦЭМ!$A$39:$A$758,$A60,СВЦЭМ!$B$39:$B$758,L$47)+'СЕТ СН'!$G$14+СВЦЭМ!$D$10+'СЕТ СН'!$G$5-'СЕТ СН'!$G$24</f>
        <v>3807.6768942400004</v>
      </c>
      <c r="M60" s="36">
        <f>SUMIFS(СВЦЭМ!$D$39:$D$758,СВЦЭМ!$A$39:$A$758,$A60,СВЦЭМ!$B$39:$B$758,M$47)+'СЕТ СН'!$G$14+СВЦЭМ!$D$10+'СЕТ СН'!$G$5-'СЕТ СН'!$G$24</f>
        <v>3839.0649151299999</v>
      </c>
      <c r="N60" s="36">
        <f>SUMIFS(СВЦЭМ!$D$39:$D$758,СВЦЭМ!$A$39:$A$758,$A60,СВЦЭМ!$B$39:$B$758,N$47)+'СЕТ СН'!$G$14+СВЦЭМ!$D$10+'СЕТ СН'!$G$5-'СЕТ СН'!$G$24</f>
        <v>3850.5642389300001</v>
      </c>
      <c r="O60" s="36">
        <f>SUMIFS(СВЦЭМ!$D$39:$D$758,СВЦЭМ!$A$39:$A$758,$A60,СВЦЭМ!$B$39:$B$758,O$47)+'СЕТ СН'!$G$14+СВЦЭМ!$D$10+'СЕТ СН'!$G$5-'СЕТ СН'!$G$24</f>
        <v>3863.9295423200001</v>
      </c>
      <c r="P60" s="36">
        <f>SUMIFS(СВЦЭМ!$D$39:$D$758,СВЦЭМ!$A$39:$A$758,$A60,СВЦЭМ!$B$39:$B$758,P$47)+'СЕТ СН'!$G$14+СВЦЭМ!$D$10+'СЕТ СН'!$G$5-'СЕТ СН'!$G$24</f>
        <v>3879.6514889</v>
      </c>
      <c r="Q60" s="36">
        <f>SUMIFS(СВЦЭМ!$D$39:$D$758,СВЦЭМ!$A$39:$A$758,$A60,СВЦЭМ!$B$39:$B$758,Q$47)+'СЕТ СН'!$G$14+СВЦЭМ!$D$10+'СЕТ СН'!$G$5-'СЕТ СН'!$G$24</f>
        <v>3886.36896978</v>
      </c>
      <c r="R60" s="36">
        <f>SUMIFS(СВЦЭМ!$D$39:$D$758,СВЦЭМ!$A$39:$A$758,$A60,СВЦЭМ!$B$39:$B$758,R$47)+'СЕТ СН'!$G$14+СВЦЭМ!$D$10+'СЕТ СН'!$G$5-'СЕТ СН'!$G$24</f>
        <v>3882.8650514999999</v>
      </c>
      <c r="S60" s="36">
        <f>SUMIFS(СВЦЭМ!$D$39:$D$758,СВЦЭМ!$A$39:$A$758,$A60,СВЦЭМ!$B$39:$B$758,S$47)+'СЕТ СН'!$G$14+СВЦЭМ!$D$10+'СЕТ СН'!$G$5-'СЕТ СН'!$G$24</f>
        <v>3878.9660453000001</v>
      </c>
      <c r="T60" s="36">
        <f>SUMIFS(СВЦЭМ!$D$39:$D$758,СВЦЭМ!$A$39:$A$758,$A60,СВЦЭМ!$B$39:$B$758,T$47)+'СЕТ СН'!$G$14+СВЦЭМ!$D$10+'СЕТ СН'!$G$5-'СЕТ СН'!$G$24</f>
        <v>3848.3517479900001</v>
      </c>
      <c r="U60" s="36">
        <f>SUMIFS(СВЦЭМ!$D$39:$D$758,СВЦЭМ!$A$39:$A$758,$A60,СВЦЭМ!$B$39:$B$758,U$47)+'СЕТ СН'!$G$14+СВЦЭМ!$D$10+'СЕТ СН'!$G$5-'СЕТ СН'!$G$24</f>
        <v>3844.2558184300001</v>
      </c>
      <c r="V60" s="36">
        <f>SUMIFS(СВЦЭМ!$D$39:$D$758,СВЦЭМ!$A$39:$A$758,$A60,СВЦЭМ!$B$39:$B$758,V$47)+'СЕТ СН'!$G$14+СВЦЭМ!$D$10+'СЕТ СН'!$G$5-'СЕТ СН'!$G$24</f>
        <v>3828.2333306700002</v>
      </c>
      <c r="W60" s="36">
        <f>SUMIFS(СВЦЭМ!$D$39:$D$758,СВЦЭМ!$A$39:$A$758,$A60,СВЦЭМ!$B$39:$B$758,W$47)+'СЕТ СН'!$G$14+СВЦЭМ!$D$10+'СЕТ СН'!$G$5-'СЕТ СН'!$G$24</f>
        <v>3806.3655817399999</v>
      </c>
      <c r="X60" s="36">
        <f>SUMIFS(СВЦЭМ!$D$39:$D$758,СВЦЭМ!$A$39:$A$758,$A60,СВЦЭМ!$B$39:$B$758,X$47)+'СЕТ СН'!$G$14+СВЦЭМ!$D$10+'СЕТ СН'!$G$5-'СЕТ СН'!$G$24</f>
        <v>3855.7248460600003</v>
      </c>
      <c r="Y60" s="36">
        <f>SUMIFS(СВЦЭМ!$D$39:$D$758,СВЦЭМ!$A$39:$A$758,$A60,СВЦЭМ!$B$39:$B$758,Y$47)+'СЕТ СН'!$G$14+СВЦЭМ!$D$10+'СЕТ СН'!$G$5-'СЕТ СН'!$G$24</f>
        <v>3877.2346510300004</v>
      </c>
    </row>
    <row r="61" spans="1:25" ht="15.75" x14ac:dyDescent="0.2">
      <c r="A61" s="35">
        <f t="shared" si="1"/>
        <v>45396</v>
      </c>
      <c r="B61" s="36">
        <f>SUMIFS(СВЦЭМ!$D$39:$D$758,СВЦЭМ!$A$39:$A$758,$A61,СВЦЭМ!$B$39:$B$758,B$47)+'СЕТ СН'!$G$14+СВЦЭМ!$D$10+'СЕТ СН'!$G$5-'СЕТ СН'!$G$24</f>
        <v>3809.6961399299998</v>
      </c>
      <c r="C61" s="36">
        <f>SUMIFS(СВЦЭМ!$D$39:$D$758,СВЦЭМ!$A$39:$A$758,$A61,СВЦЭМ!$B$39:$B$758,C$47)+'СЕТ СН'!$G$14+СВЦЭМ!$D$10+'СЕТ СН'!$G$5-'СЕТ СН'!$G$24</f>
        <v>3879.5510918300001</v>
      </c>
      <c r="D61" s="36">
        <f>SUMIFS(СВЦЭМ!$D$39:$D$758,СВЦЭМ!$A$39:$A$758,$A61,СВЦЭМ!$B$39:$B$758,D$47)+'СЕТ СН'!$G$14+СВЦЭМ!$D$10+'СЕТ СН'!$G$5-'СЕТ СН'!$G$24</f>
        <v>3925.91169605</v>
      </c>
      <c r="E61" s="36">
        <f>SUMIFS(СВЦЭМ!$D$39:$D$758,СВЦЭМ!$A$39:$A$758,$A61,СВЦЭМ!$B$39:$B$758,E$47)+'СЕТ СН'!$G$14+СВЦЭМ!$D$10+'СЕТ СН'!$G$5-'СЕТ СН'!$G$24</f>
        <v>3937.5902311600003</v>
      </c>
      <c r="F61" s="36">
        <f>SUMIFS(СВЦЭМ!$D$39:$D$758,СВЦЭМ!$A$39:$A$758,$A61,СВЦЭМ!$B$39:$B$758,F$47)+'СЕТ СН'!$G$14+СВЦЭМ!$D$10+'СЕТ СН'!$G$5-'СЕТ СН'!$G$24</f>
        <v>3950.4891541900001</v>
      </c>
      <c r="G61" s="36">
        <f>SUMIFS(СВЦЭМ!$D$39:$D$758,СВЦЭМ!$A$39:$A$758,$A61,СВЦЭМ!$B$39:$B$758,G$47)+'СЕТ СН'!$G$14+СВЦЭМ!$D$10+'СЕТ СН'!$G$5-'СЕТ СН'!$G$24</f>
        <v>3967.51922509</v>
      </c>
      <c r="H61" s="36">
        <f>SUMIFS(СВЦЭМ!$D$39:$D$758,СВЦЭМ!$A$39:$A$758,$A61,СВЦЭМ!$B$39:$B$758,H$47)+'СЕТ СН'!$G$14+СВЦЭМ!$D$10+'СЕТ СН'!$G$5-'СЕТ СН'!$G$24</f>
        <v>3978.2452013000002</v>
      </c>
      <c r="I61" s="36">
        <f>SUMIFS(СВЦЭМ!$D$39:$D$758,СВЦЭМ!$A$39:$A$758,$A61,СВЦЭМ!$B$39:$B$758,I$47)+'СЕТ СН'!$G$14+СВЦЭМ!$D$10+'СЕТ СН'!$G$5-'СЕТ СН'!$G$24</f>
        <v>3957.4765383200001</v>
      </c>
      <c r="J61" s="36">
        <f>SUMIFS(СВЦЭМ!$D$39:$D$758,СВЦЭМ!$A$39:$A$758,$A61,СВЦЭМ!$B$39:$B$758,J$47)+'СЕТ СН'!$G$14+СВЦЭМ!$D$10+'СЕТ СН'!$G$5-'СЕТ СН'!$G$24</f>
        <v>3892.2974480900002</v>
      </c>
      <c r="K61" s="36">
        <f>SUMIFS(СВЦЭМ!$D$39:$D$758,СВЦЭМ!$A$39:$A$758,$A61,СВЦЭМ!$B$39:$B$758,K$47)+'СЕТ СН'!$G$14+СВЦЭМ!$D$10+'СЕТ СН'!$G$5-'СЕТ СН'!$G$24</f>
        <v>3831.0632017899998</v>
      </c>
      <c r="L61" s="36">
        <f>SUMIFS(СВЦЭМ!$D$39:$D$758,СВЦЭМ!$A$39:$A$758,$A61,СВЦЭМ!$B$39:$B$758,L$47)+'СЕТ СН'!$G$14+СВЦЭМ!$D$10+'СЕТ СН'!$G$5-'СЕТ СН'!$G$24</f>
        <v>3793.39513558</v>
      </c>
      <c r="M61" s="36">
        <f>SUMIFS(СВЦЭМ!$D$39:$D$758,СВЦЭМ!$A$39:$A$758,$A61,СВЦЭМ!$B$39:$B$758,M$47)+'СЕТ СН'!$G$14+СВЦЭМ!$D$10+'СЕТ СН'!$G$5-'СЕТ СН'!$G$24</f>
        <v>3813.8873781699999</v>
      </c>
      <c r="N61" s="36">
        <f>SUMIFS(СВЦЭМ!$D$39:$D$758,СВЦЭМ!$A$39:$A$758,$A61,СВЦЭМ!$B$39:$B$758,N$47)+'СЕТ СН'!$G$14+СВЦЭМ!$D$10+'СЕТ СН'!$G$5-'СЕТ СН'!$G$24</f>
        <v>3841.38769396</v>
      </c>
      <c r="O61" s="36">
        <f>SUMIFS(СВЦЭМ!$D$39:$D$758,СВЦЭМ!$A$39:$A$758,$A61,СВЦЭМ!$B$39:$B$758,O$47)+'СЕТ СН'!$G$14+СВЦЭМ!$D$10+'СЕТ СН'!$G$5-'СЕТ СН'!$G$24</f>
        <v>3859.2130852400001</v>
      </c>
      <c r="P61" s="36">
        <f>SUMIFS(СВЦЭМ!$D$39:$D$758,СВЦЭМ!$A$39:$A$758,$A61,СВЦЭМ!$B$39:$B$758,P$47)+'СЕТ СН'!$G$14+СВЦЭМ!$D$10+'СЕТ СН'!$G$5-'СЕТ СН'!$G$24</f>
        <v>3870.5712244000001</v>
      </c>
      <c r="Q61" s="36">
        <f>SUMIFS(СВЦЭМ!$D$39:$D$758,СВЦЭМ!$A$39:$A$758,$A61,СВЦЭМ!$B$39:$B$758,Q$47)+'СЕТ СН'!$G$14+СВЦЭМ!$D$10+'СЕТ СН'!$G$5-'СЕТ СН'!$G$24</f>
        <v>3893.9258999599997</v>
      </c>
      <c r="R61" s="36">
        <f>SUMIFS(СВЦЭМ!$D$39:$D$758,СВЦЭМ!$A$39:$A$758,$A61,СВЦЭМ!$B$39:$B$758,R$47)+'СЕТ СН'!$G$14+СВЦЭМ!$D$10+'СЕТ СН'!$G$5-'СЕТ СН'!$G$24</f>
        <v>3909.6871500799998</v>
      </c>
      <c r="S61" s="36">
        <f>SUMIFS(СВЦЭМ!$D$39:$D$758,СВЦЭМ!$A$39:$A$758,$A61,СВЦЭМ!$B$39:$B$758,S$47)+'СЕТ СН'!$G$14+СВЦЭМ!$D$10+'СЕТ СН'!$G$5-'СЕТ СН'!$G$24</f>
        <v>3877.71500741</v>
      </c>
      <c r="T61" s="36">
        <f>SUMIFS(СВЦЭМ!$D$39:$D$758,СВЦЭМ!$A$39:$A$758,$A61,СВЦЭМ!$B$39:$B$758,T$47)+'СЕТ СН'!$G$14+СВЦЭМ!$D$10+'СЕТ СН'!$G$5-'СЕТ СН'!$G$24</f>
        <v>3843.2907839600002</v>
      </c>
      <c r="U61" s="36">
        <f>SUMIFS(СВЦЭМ!$D$39:$D$758,СВЦЭМ!$A$39:$A$758,$A61,СВЦЭМ!$B$39:$B$758,U$47)+'СЕТ СН'!$G$14+СВЦЭМ!$D$10+'СЕТ СН'!$G$5-'СЕТ СН'!$G$24</f>
        <v>3854.44843227</v>
      </c>
      <c r="V61" s="36">
        <f>SUMIFS(СВЦЭМ!$D$39:$D$758,СВЦЭМ!$A$39:$A$758,$A61,СВЦЭМ!$B$39:$B$758,V$47)+'СЕТ СН'!$G$14+СВЦЭМ!$D$10+'СЕТ СН'!$G$5-'СЕТ СН'!$G$24</f>
        <v>3757.3537037999999</v>
      </c>
      <c r="W61" s="36">
        <f>SUMIFS(СВЦЭМ!$D$39:$D$758,СВЦЭМ!$A$39:$A$758,$A61,СВЦЭМ!$B$39:$B$758,W$47)+'СЕТ СН'!$G$14+СВЦЭМ!$D$10+'СЕТ СН'!$G$5-'СЕТ СН'!$G$24</f>
        <v>3743.3733721799999</v>
      </c>
      <c r="X61" s="36">
        <f>SUMIFS(СВЦЭМ!$D$39:$D$758,СВЦЭМ!$A$39:$A$758,$A61,СВЦЭМ!$B$39:$B$758,X$47)+'СЕТ СН'!$G$14+СВЦЭМ!$D$10+'СЕТ СН'!$G$5-'СЕТ СН'!$G$24</f>
        <v>3797.7382430299999</v>
      </c>
      <c r="Y61" s="36">
        <f>SUMIFS(СВЦЭМ!$D$39:$D$758,СВЦЭМ!$A$39:$A$758,$A61,СВЦЭМ!$B$39:$B$758,Y$47)+'СЕТ СН'!$G$14+СВЦЭМ!$D$10+'СЕТ СН'!$G$5-'СЕТ СН'!$G$24</f>
        <v>3834.4835647899999</v>
      </c>
    </row>
    <row r="62" spans="1:25" ht="15.75" x14ac:dyDescent="0.2">
      <c r="A62" s="35">
        <f t="shared" si="1"/>
        <v>45397</v>
      </c>
      <c r="B62" s="36">
        <f>SUMIFS(СВЦЭМ!$D$39:$D$758,СВЦЭМ!$A$39:$A$758,$A62,СВЦЭМ!$B$39:$B$758,B$47)+'СЕТ СН'!$G$14+СВЦЭМ!$D$10+'СЕТ СН'!$G$5-'СЕТ СН'!$G$24</f>
        <v>3867.3307923100001</v>
      </c>
      <c r="C62" s="36">
        <f>SUMIFS(СВЦЭМ!$D$39:$D$758,СВЦЭМ!$A$39:$A$758,$A62,СВЦЭМ!$B$39:$B$758,C$47)+'СЕТ СН'!$G$14+СВЦЭМ!$D$10+'СЕТ СН'!$G$5-'СЕТ СН'!$G$24</f>
        <v>3978.87649487</v>
      </c>
      <c r="D62" s="36">
        <f>SUMIFS(СВЦЭМ!$D$39:$D$758,СВЦЭМ!$A$39:$A$758,$A62,СВЦЭМ!$B$39:$B$758,D$47)+'СЕТ СН'!$G$14+СВЦЭМ!$D$10+'СЕТ СН'!$G$5-'СЕТ СН'!$G$24</f>
        <v>4025.2293338399995</v>
      </c>
      <c r="E62" s="36">
        <f>SUMIFS(СВЦЭМ!$D$39:$D$758,СВЦЭМ!$A$39:$A$758,$A62,СВЦЭМ!$B$39:$B$758,E$47)+'СЕТ СН'!$G$14+СВЦЭМ!$D$10+'СЕТ СН'!$G$5-'СЕТ СН'!$G$24</f>
        <v>4034.66742385</v>
      </c>
      <c r="F62" s="36">
        <f>SUMIFS(СВЦЭМ!$D$39:$D$758,СВЦЭМ!$A$39:$A$758,$A62,СВЦЭМ!$B$39:$B$758,F$47)+'СЕТ СН'!$G$14+СВЦЭМ!$D$10+'СЕТ СН'!$G$5-'СЕТ СН'!$G$24</f>
        <v>4033.5930376599999</v>
      </c>
      <c r="G62" s="36">
        <f>SUMIFS(СВЦЭМ!$D$39:$D$758,СВЦЭМ!$A$39:$A$758,$A62,СВЦЭМ!$B$39:$B$758,G$47)+'СЕТ СН'!$G$14+СВЦЭМ!$D$10+'СЕТ СН'!$G$5-'СЕТ СН'!$G$24</f>
        <v>3938.7652988</v>
      </c>
      <c r="H62" s="36">
        <f>SUMIFS(СВЦЭМ!$D$39:$D$758,СВЦЭМ!$A$39:$A$758,$A62,СВЦЭМ!$B$39:$B$758,H$47)+'СЕТ СН'!$G$14+СВЦЭМ!$D$10+'СЕТ СН'!$G$5-'СЕТ СН'!$G$24</f>
        <v>3864.39934318</v>
      </c>
      <c r="I62" s="36">
        <f>SUMIFS(СВЦЭМ!$D$39:$D$758,СВЦЭМ!$A$39:$A$758,$A62,СВЦЭМ!$B$39:$B$758,I$47)+'СЕТ СН'!$G$14+СВЦЭМ!$D$10+'СЕТ СН'!$G$5-'СЕТ СН'!$G$24</f>
        <v>3802.8710496499998</v>
      </c>
      <c r="J62" s="36">
        <f>SUMIFS(СВЦЭМ!$D$39:$D$758,СВЦЭМ!$A$39:$A$758,$A62,СВЦЭМ!$B$39:$B$758,J$47)+'СЕТ СН'!$G$14+СВЦЭМ!$D$10+'СЕТ СН'!$G$5-'СЕТ СН'!$G$24</f>
        <v>3759.1970118199997</v>
      </c>
      <c r="K62" s="36">
        <f>SUMIFS(СВЦЭМ!$D$39:$D$758,СВЦЭМ!$A$39:$A$758,$A62,СВЦЭМ!$B$39:$B$758,K$47)+'СЕТ СН'!$G$14+СВЦЭМ!$D$10+'СЕТ СН'!$G$5-'СЕТ СН'!$G$24</f>
        <v>3753.8780983400002</v>
      </c>
      <c r="L62" s="36">
        <f>SUMIFS(СВЦЭМ!$D$39:$D$758,СВЦЭМ!$A$39:$A$758,$A62,СВЦЭМ!$B$39:$B$758,L$47)+'СЕТ СН'!$G$14+СВЦЭМ!$D$10+'СЕТ СН'!$G$5-'СЕТ СН'!$G$24</f>
        <v>3755.20227983</v>
      </c>
      <c r="M62" s="36">
        <f>SUMIFS(СВЦЭМ!$D$39:$D$758,СВЦЭМ!$A$39:$A$758,$A62,СВЦЭМ!$B$39:$B$758,M$47)+'СЕТ СН'!$G$14+СВЦЭМ!$D$10+'СЕТ СН'!$G$5-'СЕТ СН'!$G$24</f>
        <v>3784.92220963</v>
      </c>
      <c r="N62" s="36">
        <f>SUMIFS(СВЦЭМ!$D$39:$D$758,СВЦЭМ!$A$39:$A$758,$A62,СВЦЭМ!$B$39:$B$758,N$47)+'СЕТ СН'!$G$14+СВЦЭМ!$D$10+'СЕТ СН'!$G$5-'СЕТ СН'!$G$24</f>
        <v>3790.1624106700001</v>
      </c>
      <c r="O62" s="36">
        <f>SUMIFS(СВЦЭМ!$D$39:$D$758,СВЦЭМ!$A$39:$A$758,$A62,СВЦЭМ!$B$39:$B$758,O$47)+'СЕТ СН'!$G$14+СВЦЭМ!$D$10+'СЕТ СН'!$G$5-'СЕТ СН'!$G$24</f>
        <v>3811.9675594999999</v>
      </c>
      <c r="P62" s="36">
        <f>SUMIFS(СВЦЭМ!$D$39:$D$758,СВЦЭМ!$A$39:$A$758,$A62,СВЦЭМ!$B$39:$B$758,P$47)+'СЕТ СН'!$G$14+СВЦЭМ!$D$10+'СЕТ СН'!$G$5-'СЕТ СН'!$G$24</f>
        <v>3829.5498203500001</v>
      </c>
      <c r="Q62" s="36">
        <f>SUMIFS(СВЦЭМ!$D$39:$D$758,СВЦЭМ!$A$39:$A$758,$A62,СВЦЭМ!$B$39:$B$758,Q$47)+'СЕТ СН'!$G$14+СВЦЭМ!$D$10+'СЕТ СН'!$G$5-'СЕТ СН'!$G$24</f>
        <v>3841.8237532800003</v>
      </c>
      <c r="R62" s="36">
        <f>SUMIFS(СВЦЭМ!$D$39:$D$758,СВЦЭМ!$A$39:$A$758,$A62,СВЦЭМ!$B$39:$B$758,R$47)+'СЕТ СН'!$G$14+СВЦЭМ!$D$10+'СЕТ СН'!$G$5-'СЕТ СН'!$G$24</f>
        <v>3849.76290122</v>
      </c>
      <c r="S62" s="36">
        <f>SUMIFS(СВЦЭМ!$D$39:$D$758,СВЦЭМ!$A$39:$A$758,$A62,СВЦЭМ!$B$39:$B$758,S$47)+'СЕТ СН'!$G$14+СВЦЭМ!$D$10+'СЕТ СН'!$G$5-'СЕТ СН'!$G$24</f>
        <v>3847.7813269099997</v>
      </c>
      <c r="T62" s="36">
        <f>SUMIFS(СВЦЭМ!$D$39:$D$758,СВЦЭМ!$A$39:$A$758,$A62,СВЦЭМ!$B$39:$B$758,T$47)+'СЕТ СН'!$G$14+СВЦЭМ!$D$10+'СЕТ СН'!$G$5-'СЕТ СН'!$G$24</f>
        <v>3813.6936664599998</v>
      </c>
      <c r="U62" s="36">
        <f>SUMIFS(СВЦЭМ!$D$39:$D$758,СВЦЭМ!$A$39:$A$758,$A62,СВЦЭМ!$B$39:$B$758,U$47)+'СЕТ СН'!$G$14+СВЦЭМ!$D$10+'СЕТ СН'!$G$5-'СЕТ СН'!$G$24</f>
        <v>3788.5355391200001</v>
      </c>
      <c r="V62" s="36">
        <f>SUMIFS(СВЦЭМ!$D$39:$D$758,СВЦЭМ!$A$39:$A$758,$A62,СВЦЭМ!$B$39:$B$758,V$47)+'СЕТ СН'!$G$14+СВЦЭМ!$D$10+'СЕТ СН'!$G$5-'СЕТ СН'!$G$24</f>
        <v>3765.6197807899998</v>
      </c>
      <c r="W62" s="36">
        <f>SUMIFS(СВЦЭМ!$D$39:$D$758,СВЦЭМ!$A$39:$A$758,$A62,СВЦЭМ!$B$39:$B$758,W$47)+'СЕТ СН'!$G$14+СВЦЭМ!$D$10+'СЕТ СН'!$G$5-'СЕТ СН'!$G$24</f>
        <v>3756.8095783700001</v>
      </c>
      <c r="X62" s="36">
        <f>SUMIFS(СВЦЭМ!$D$39:$D$758,СВЦЭМ!$A$39:$A$758,$A62,СВЦЭМ!$B$39:$B$758,X$47)+'СЕТ СН'!$G$14+СВЦЭМ!$D$10+'СЕТ СН'!$G$5-'СЕТ СН'!$G$24</f>
        <v>3767.2562792400004</v>
      </c>
      <c r="Y62" s="36">
        <f>SUMIFS(СВЦЭМ!$D$39:$D$758,СВЦЭМ!$A$39:$A$758,$A62,СВЦЭМ!$B$39:$B$758,Y$47)+'СЕТ СН'!$G$14+СВЦЭМ!$D$10+'СЕТ СН'!$G$5-'СЕТ СН'!$G$24</f>
        <v>3815.8692158100002</v>
      </c>
    </row>
    <row r="63" spans="1:25" ht="15.75" x14ac:dyDescent="0.2">
      <c r="A63" s="35">
        <f t="shared" si="1"/>
        <v>45398</v>
      </c>
      <c r="B63" s="36">
        <f>SUMIFS(СВЦЭМ!$D$39:$D$758,СВЦЭМ!$A$39:$A$758,$A63,СВЦЭМ!$B$39:$B$758,B$47)+'СЕТ СН'!$G$14+СВЦЭМ!$D$10+'СЕТ СН'!$G$5-'СЕТ СН'!$G$24</f>
        <v>3933.1812338999998</v>
      </c>
      <c r="C63" s="36">
        <f>SUMIFS(СВЦЭМ!$D$39:$D$758,СВЦЭМ!$A$39:$A$758,$A63,СВЦЭМ!$B$39:$B$758,C$47)+'СЕТ СН'!$G$14+СВЦЭМ!$D$10+'СЕТ СН'!$G$5-'СЕТ СН'!$G$24</f>
        <v>3963.9864365000003</v>
      </c>
      <c r="D63" s="36">
        <f>SUMIFS(СВЦЭМ!$D$39:$D$758,СВЦЭМ!$A$39:$A$758,$A63,СВЦЭМ!$B$39:$B$758,D$47)+'СЕТ СН'!$G$14+СВЦЭМ!$D$10+'СЕТ СН'!$G$5-'СЕТ СН'!$G$24</f>
        <v>4010.8308677099999</v>
      </c>
      <c r="E63" s="36">
        <f>SUMIFS(СВЦЭМ!$D$39:$D$758,СВЦЭМ!$A$39:$A$758,$A63,СВЦЭМ!$B$39:$B$758,E$47)+'СЕТ СН'!$G$14+СВЦЭМ!$D$10+'СЕТ СН'!$G$5-'СЕТ СН'!$G$24</f>
        <v>4034.4501217999996</v>
      </c>
      <c r="F63" s="36">
        <f>SUMIFS(СВЦЭМ!$D$39:$D$758,СВЦЭМ!$A$39:$A$758,$A63,СВЦЭМ!$B$39:$B$758,F$47)+'СЕТ СН'!$G$14+СВЦЭМ!$D$10+'СЕТ СН'!$G$5-'СЕТ СН'!$G$24</f>
        <v>4036.0242648499998</v>
      </c>
      <c r="G63" s="36">
        <f>SUMIFS(СВЦЭМ!$D$39:$D$758,СВЦЭМ!$A$39:$A$758,$A63,СВЦЭМ!$B$39:$B$758,G$47)+'СЕТ СН'!$G$14+СВЦЭМ!$D$10+'СЕТ СН'!$G$5-'СЕТ СН'!$G$24</f>
        <v>4006.9232805599995</v>
      </c>
      <c r="H63" s="36">
        <f>SUMIFS(СВЦЭМ!$D$39:$D$758,СВЦЭМ!$A$39:$A$758,$A63,СВЦЭМ!$B$39:$B$758,H$47)+'СЕТ СН'!$G$14+СВЦЭМ!$D$10+'СЕТ СН'!$G$5-'СЕТ СН'!$G$24</f>
        <v>3933.3931880199998</v>
      </c>
      <c r="I63" s="36">
        <f>SUMIFS(СВЦЭМ!$D$39:$D$758,СВЦЭМ!$A$39:$A$758,$A63,СВЦЭМ!$B$39:$B$758,I$47)+'СЕТ СН'!$G$14+СВЦЭМ!$D$10+'СЕТ СН'!$G$5-'СЕТ СН'!$G$24</f>
        <v>3873.3331363400002</v>
      </c>
      <c r="J63" s="36">
        <f>SUMIFS(СВЦЭМ!$D$39:$D$758,СВЦЭМ!$A$39:$A$758,$A63,СВЦЭМ!$B$39:$B$758,J$47)+'СЕТ СН'!$G$14+СВЦЭМ!$D$10+'СЕТ СН'!$G$5-'СЕТ СН'!$G$24</f>
        <v>3826.1625126899999</v>
      </c>
      <c r="K63" s="36">
        <f>SUMIFS(СВЦЭМ!$D$39:$D$758,СВЦЭМ!$A$39:$A$758,$A63,СВЦЭМ!$B$39:$B$758,K$47)+'СЕТ СН'!$G$14+СВЦЭМ!$D$10+'СЕТ СН'!$G$5-'СЕТ СН'!$G$24</f>
        <v>3811.57513384</v>
      </c>
      <c r="L63" s="36">
        <f>SUMIFS(СВЦЭМ!$D$39:$D$758,СВЦЭМ!$A$39:$A$758,$A63,СВЦЭМ!$B$39:$B$758,L$47)+'СЕТ СН'!$G$14+СВЦЭМ!$D$10+'СЕТ СН'!$G$5-'СЕТ СН'!$G$24</f>
        <v>3808.5920134500002</v>
      </c>
      <c r="M63" s="36">
        <f>SUMIFS(СВЦЭМ!$D$39:$D$758,СВЦЭМ!$A$39:$A$758,$A63,СВЦЭМ!$B$39:$B$758,M$47)+'СЕТ СН'!$G$14+СВЦЭМ!$D$10+'СЕТ СН'!$G$5-'СЕТ СН'!$G$24</f>
        <v>3822.7622607900003</v>
      </c>
      <c r="N63" s="36">
        <f>SUMIFS(СВЦЭМ!$D$39:$D$758,СВЦЭМ!$A$39:$A$758,$A63,СВЦЭМ!$B$39:$B$758,N$47)+'СЕТ СН'!$G$14+СВЦЭМ!$D$10+'СЕТ СН'!$G$5-'СЕТ СН'!$G$24</f>
        <v>3827.2535432599998</v>
      </c>
      <c r="O63" s="36">
        <f>SUMIFS(СВЦЭМ!$D$39:$D$758,СВЦЭМ!$A$39:$A$758,$A63,СВЦЭМ!$B$39:$B$758,O$47)+'СЕТ СН'!$G$14+СВЦЭМ!$D$10+'СЕТ СН'!$G$5-'СЕТ СН'!$G$24</f>
        <v>3833.7687621499999</v>
      </c>
      <c r="P63" s="36">
        <f>SUMIFS(СВЦЭМ!$D$39:$D$758,СВЦЭМ!$A$39:$A$758,$A63,СВЦЭМ!$B$39:$B$758,P$47)+'СЕТ СН'!$G$14+СВЦЭМ!$D$10+'СЕТ СН'!$G$5-'СЕТ СН'!$G$24</f>
        <v>3852.6349221600003</v>
      </c>
      <c r="Q63" s="36">
        <f>SUMIFS(СВЦЭМ!$D$39:$D$758,СВЦЭМ!$A$39:$A$758,$A63,СВЦЭМ!$B$39:$B$758,Q$47)+'СЕТ СН'!$G$14+СВЦЭМ!$D$10+'СЕТ СН'!$G$5-'СЕТ СН'!$G$24</f>
        <v>3858.7278900599999</v>
      </c>
      <c r="R63" s="36">
        <f>SUMIFS(СВЦЭМ!$D$39:$D$758,СВЦЭМ!$A$39:$A$758,$A63,СВЦЭМ!$B$39:$B$758,R$47)+'СЕТ СН'!$G$14+СВЦЭМ!$D$10+'СЕТ СН'!$G$5-'СЕТ СН'!$G$24</f>
        <v>3873.84316571</v>
      </c>
      <c r="S63" s="36">
        <f>SUMIFS(СВЦЭМ!$D$39:$D$758,СВЦЭМ!$A$39:$A$758,$A63,СВЦЭМ!$B$39:$B$758,S$47)+'СЕТ СН'!$G$14+СВЦЭМ!$D$10+'СЕТ СН'!$G$5-'СЕТ СН'!$G$24</f>
        <v>3855.6484394899999</v>
      </c>
      <c r="T63" s="36">
        <f>SUMIFS(СВЦЭМ!$D$39:$D$758,СВЦЭМ!$A$39:$A$758,$A63,СВЦЭМ!$B$39:$B$758,T$47)+'СЕТ СН'!$G$14+СВЦЭМ!$D$10+'СЕТ СН'!$G$5-'СЕТ СН'!$G$24</f>
        <v>3806.7766730000003</v>
      </c>
      <c r="U63" s="36">
        <f>SUMIFS(СВЦЭМ!$D$39:$D$758,СВЦЭМ!$A$39:$A$758,$A63,СВЦЭМ!$B$39:$B$758,U$47)+'СЕТ СН'!$G$14+СВЦЭМ!$D$10+'СЕТ СН'!$G$5-'СЕТ СН'!$G$24</f>
        <v>3835.3142544299999</v>
      </c>
      <c r="V63" s="36">
        <f>SUMIFS(СВЦЭМ!$D$39:$D$758,СВЦЭМ!$A$39:$A$758,$A63,СВЦЭМ!$B$39:$B$758,V$47)+'СЕТ СН'!$G$14+СВЦЭМ!$D$10+'СЕТ СН'!$G$5-'СЕТ СН'!$G$24</f>
        <v>3802.5229338300001</v>
      </c>
      <c r="W63" s="36">
        <f>SUMIFS(СВЦЭМ!$D$39:$D$758,СВЦЭМ!$A$39:$A$758,$A63,СВЦЭМ!$B$39:$B$758,W$47)+'СЕТ СН'!$G$14+СВЦЭМ!$D$10+'СЕТ СН'!$G$5-'СЕТ СН'!$G$24</f>
        <v>3785.5802191800003</v>
      </c>
      <c r="X63" s="36">
        <f>SUMIFS(СВЦЭМ!$D$39:$D$758,СВЦЭМ!$A$39:$A$758,$A63,СВЦЭМ!$B$39:$B$758,X$47)+'СЕТ СН'!$G$14+СВЦЭМ!$D$10+'СЕТ СН'!$G$5-'СЕТ СН'!$G$24</f>
        <v>3787.0475800599997</v>
      </c>
      <c r="Y63" s="36">
        <f>SUMIFS(СВЦЭМ!$D$39:$D$758,СВЦЭМ!$A$39:$A$758,$A63,СВЦЭМ!$B$39:$B$758,Y$47)+'СЕТ СН'!$G$14+СВЦЭМ!$D$10+'СЕТ СН'!$G$5-'СЕТ СН'!$G$24</f>
        <v>3796.4765127299997</v>
      </c>
    </row>
    <row r="64" spans="1:25" ht="15.75" x14ac:dyDescent="0.2">
      <c r="A64" s="35">
        <f t="shared" si="1"/>
        <v>45399</v>
      </c>
      <c r="B64" s="36">
        <f>SUMIFS(СВЦЭМ!$D$39:$D$758,СВЦЭМ!$A$39:$A$758,$A64,СВЦЭМ!$B$39:$B$758,B$47)+'СЕТ СН'!$G$14+СВЦЭМ!$D$10+'СЕТ СН'!$G$5-'СЕТ СН'!$G$24</f>
        <v>3856.7147963699999</v>
      </c>
      <c r="C64" s="36">
        <f>SUMIFS(СВЦЭМ!$D$39:$D$758,СВЦЭМ!$A$39:$A$758,$A64,СВЦЭМ!$B$39:$B$758,C$47)+'СЕТ СН'!$G$14+СВЦЭМ!$D$10+'СЕТ СН'!$G$5-'СЕТ СН'!$G$24</f>
        <v>3906.0476159</v>
      </c>
      <c r="D64" s="36">
        <f>SUMIFS(СВЦЭМ!$D$39:$D$758,СВЦЭМ!$A$39:$A$758,$A64,СВЦЭМ!$B$39:$B$758,D$47)+'СЕТ СН'!$G$14+СВЦЭМ!$D$10+'СЕТ СН'!$G$5-'СЕТ СН'!$G$24</f>
        <v>3924.9810338699999</v>
      </c>
      <c r="E64" s="36">
        <f>SUMIFS(СВЦЭМ!$D$39:$D$758,СВЦЭМ!$A$39:$A$758,$A64,СВЦЭМ!$B$39:$B$758,E$47)+'СЕТ СН'!$G$14+СВЦЭМ!$D$10+'СЕТ СН'!$G$5-'СЕТ СН'!$G$24</f>
        <v>3941.0943000100001</v>
      </c>
      <c r="F64" s="36">
        <f>SUMIFS(СВЦЭМ!$D$39:$D$758,СВЦЭМ!$A$39:$A$758,$A64,СВЦЭМ!$B$39:$B$758,F$47)+'СЕТ СН'!$G$14+СВЦЭМ!$D$10+'СЕТ СН'!$G$5-'СЕТ СН'!$G$24</f>
        <v>3935.4972406900001</v>
      </c>
      <c r="G64" s="36">
        <f>SUMIFS(СВЦЭМ!$D$39:$D$758,СВЦЭМ!$A$39:$A$758,$A64,СВЦЭМ!$B$39:$B$758,G$47)+'СЕТ СН'!$G$14+СВЦЭМ!$D$10+'СЕТ СН'!$G$5-'СЕТ СН'!$G$24</f>
        <v>3911.1244248600001</v>
      </c>
      <c r="H64" s="36">
        <f>SUMIFS(СВЦЭМ!$D$39:$D$758,СВЦЭМ!$A$39:$A$758,$A64,СВЦЭМ!$B$39:$B$758,H$47)+'СЕТ СН'!$G$14+СВЦЭМ!$D$10+'СЕТ СН'!$G$5-'СЕТ СН'!$G$24</f>
        <v>3843.9893339600003</v>
      </c>
      <c r="I64" s="36">
        <f>SUMIFS(СВЦЭМ!$D$39:$D$758,СВЦЭМ!$A$39:$A$758,$A64,СВЦЭМ!$B$39:$B$758,I$47)+'СЕТ СН'!$G$14+СВЦЭМ!$D$10+'СЕТ СН'!$G$5-'СЕТ СН'!$G$24</f>
        <v>3780.5049410199999</v>
      </c>
      <c r="J64" s="36">
        <f>SUMIFS(СВЦЭМ!$D$39:$D$758,СВЦЭМ!$A$39:$A$758,$A64,СВЦЭМ!$B$39:$B$758,J$47)+'СЕТ СН'!$G$14+СВЦЭМ!$D$10+'СЕТ СН'!$G$5-'СЕТ СН'!$G$24</f>
        <v>3720.1554471700001</v>
      </c>
      <c r="K64" s="36">
        <f>SUMIFS(СВЦЭМ!$D$39:$D$758,СВЦЭМ!$A$39:$A$758,$A64,СВЦЭМ!$B$39:$B$758,K$47)+'СЕТ СН'!$G$14+СВЦЭМ!$D$10+'СЕТ СН'!$G$5-'СЕТ СН'!$G$24</f>
        <v>3691.6045421500003</v>
      </c>
      <c r="L64" s="36">
        <f>SUMIFS(СВЦЭМ!$D$39:$D$758,СВЦЭМ!$A$39:$A$758,$A64,СВЦЭМ!$B$39:$B$758,L$47)+'СЕТ СН'!$G$14+СВЦЭМ!$D$10+'СЕТ СН'!$G$5-'СЕТ СН'!$G$24</f>
        <v>3702.5299443599997</v>
      </c>
      <c r="M64" s="36">
        <f>SUMIFS(СВЦЭМ!$D$39:$D$758,СВЦЭМ!$A$39:$A$758,$A64,СВЦЭМ!$B$39:$B$758,M$47)+'СЕТ СН'!$G$14+СВЦЭМ!$D$10+'СЕТ СН'!$G$5-'СЕТ СН'!$G$24</f>
        <v>3716.2097405499999</v>
      </c>
      <c r="N64" s="36">
        <f>SUMIFS(СВЦЭМ!$D$39:$D$758,СВЦЭМ!$A$39:$A$758,$A64,СВЦЭМ!$B$39:$B$758,N$47)+'СЕТ СН'!$G$14+СВЦЭМ!$D$10+'СЕТ СН'!$G$5-'СЕТ СН'!$G$24</f>
        <v>3720.4263284799999</v>
      </c>
      <c r="O64" s="36">
        <f>SUMIFS(СВЦЭМ!$D$39:$D$758,СВЦЭМ!$A$39:$A$758,$A64,СВЦЭМ!$B$39:$B$758,O$47)+'СЕТ СН'!$G$14+СВЦЭМ!$D$10+'СЕТ СН'!$G$5-'СЕТ СН'!$G$24</f>
        <v>3745.0555152699999</v>
      </c>
      <c r="P64" s="36">
        <f>SUMIFS(СВЦЭМ!$D$39:$D$758,СВЦЭМ!$A$39:$A$758,$A64,СВЦЭМ!$B$39:$B$758,P$47)+'СЕТ СН'!$G$14+СВЦЭМ!$D$10+'СЕТ СН'!$G$5-'СЕТ СН'!$G$24</f>
        <v>3744.6318772300001</v>
      </c>
      <c r="Q64" s="36">
        <f>SUMIFS(СВЦЭМ!$D$39:$D$758,СВЦЭМ!$A$39:$A$758,$A64,СВЦЭМ!$B$39:$B$758,Q$47)+'СЕТ СН'!$G$14+СВЦЭМ!$D$10+'СЕТ СН'!$G$5-'СЕТ СН'!$G$24</f>
        <v>3757.5900845799997</v>
      </c>
      <c r="R64" s="36">
        <f>SUMIFS(СВЦЭМ!$D$39:$D$758,СВЦЭМ!$A$39:$A$758,$A64,СВЦЭМ!$B$39:$B$758,R$47)+'СЕТ СН'!$G$14+СВЦЭМ!$D$10+'СЕТ СН'!$G$5-'СЕТ СН'!$G$24</f>
        <v>3769.8780542499999</v>
      </c>
      <c r="S64" s="36">
        <f>SUMIFS(СВЦЭМ!$D$39:$D$758,СВЦЭМ!$A$39:$A$758,$A64,СВЦЭМ!$B$39:$B$758,S$47)+'СЕТ СН'!$G$14+СВЦЭМ!$D$10+'СЕТ СН'!$G$5-'СЕТ СН'!$G$24</f>
        <v>3759.0368440399998</v>
      </c>
      <c r="T64" s="36">
        <f>SUMIFS(СВЦЭМ!$D$39:$D$758,СВЦЭМ!$A$39:$A$758,$A64,СВЦЭМ!$B$39:$B$758,T$47)+'СЕТ СН'!$G$14+СВЦЭМ!$D$10+'СЕТ СН'!$G$5-'СЕТ СН'!$G$24</f>
        <v>3737.5505648999997</v>
      </c>
      <c r="U64" s="36">
        <f>SUMIFS(СВЦЭМ!$D$39:$D$758,СВЦЭМ!$A$39:$A$758,$A64,СВЦЭМ!$B$39:$B$758,U$47)+'СЕТ СН'!$G$14+СВЦЭМ!$D$10+'СЕТ СН'!$G$5-'СЕТ СН'!$G$24</f>
        <v>3718.62980767</v>
      </c>
      <c r="V64" s="36">
        <f>SUMIFS(СВЦЭМ!$D$39:$D$758,СВЦЭМ!$A$39:$A$758,$A64,СВЦЭМ!$B$39:$B$758,V$47)+'СЕТ СН'!$G$14+СВЦЭМ!$D$10+'СЕТ СН'!$G$5-'СЕТ СН'!$G$24</f>
        <v>3685.69256894</v>
      </c>
      <c r="W64" s="36">
        <f>SUMIFS(СВЦЭМ!$D$39:$D$758,СВЦЭМ!$A$39:$A$758,$A64,СВЦЭМ!$B$39:$B$758,W$47)+'СЕТ СН'!$G$14+СВЦЭМ!$D$10+'СЕТ СН'!$G$5-'СЕТ СН'!$G$24</f>
        <v>3672.71903922</v>
      </c>
      <c r="X64" s="36">
        <f>SUMIFS(СВЦЭМ!$D$39:$D$758,СВЦЭМ!$A$39:$A$758,$A64,СВЦЭМ!$B$39:$B$758,X$47)+'СЕТ СН'!$G$14+СВЦЭМ!$D$10+'СЕТ СН'!$G$5-'СЕТ СН'!$G$24</f>
        <v>3720.7849151400001</v>
      </c>
      <c r="Y64" s="36">
        <f>SUMIFS(СВЦЭМ!$D$39:$D$758,СВЦЭМ!$A$39:$A$758,$A64,СВЦЭМ!$B$39:$B$758,Y$47)+'СЕТ СН'!$G$14+СВЦЭМ!$D$10+'СЕТ СН'!$G$5-'СЕТ СН'!$G$24</f>
        <v>3749.1476725399998</v>
      </c>
    </row>
    <row r="65" spans="1:26" ht="15.75" x14ac:dyDescent="0.2">
      <c r="A65" s="35">
        <f t="shared" si="1"/>
        <v>45400</v>
      </c>
      <c r="B65" s="36">
        <f>SUMIFS(СВЦЭМ!$D$39:$D$758,СВЦЭМ!$A$39:$A$758,$A65,СВЦЭМ!$B$39:$B$758,B$47)+'СЕТ СН'!$G$14+СВЦЭМ!$D$10+'СЕТ СН'!$G$5-'СЕТ СН'!$G$24</f>
        <v>3875.82007342</v>
      </c>
      <c r="C65" s="36">
        <f>SUMIFS(СВЦЭМ!$D$39:$D$758,СВЦЭМ!$A$39:$A$758,$A65,СВЦЭМ!$B$39:$B$758,C$47)+'СЕТ СН'!$G$14+СВЦЭМ!$D$10+'СЕТ СН'!$G$5-'СЕТ СН'!$G$24</f>
        <v>3858.2735733300001</v>
      </c>
      <c r="D65" s="36">
        <f>SUMIFS(СВЦЭМ!$D$39:$D$758,СВЦЭМ!$A$39:$A$758,$A65,СВЦЭМ!$B$39:$B$758,D$47)+'СЕТ СН'!$G$14+СВЦЭМ!$D$10+'СЕТ СН'!$G$5-'СЕТ СН'!$G$24</f>
        <v>3884.0494821699999</v>
      </c>
      <c r="E65" s="36">
        <f>SUMIFS(СВЦЭМ!$D$39:$D$758,СВЦЭМ!$A$39:$A$758,$A65,СВЦЭМ!$B$39:$B$758,E$47)+'СЕТ СН'!$G$14+СВЦЭМ!$D$10+'СЕТ СН'!$G$5-'СЕТ СН'!$G$24</f>
        <v>3888.8975097900002</v>
      </c>
      <c r="F65" s="36">
        <f>SUMIFS(СВЦЭМ!$D$39:$D$758,СВЦЭМ!$A$39:$A$758,$A65,СВЦЭМ!$B$39:$B$758,F$47)+'СЕТ СН'!$G$14+СВЦЭМ!$D$10+'СЕТ СН'!$G$5-'СЕТ СН'!$G$24</f>
        <v>3886.5465791199999</v>
      </c>
      <c r="G65" s="36">
        <f>SUMIFS(СВЦЭМ!$D$39:$D$758,СВЦЭМ!$A$39:$A$758,$A65,СВЦЭМ!$B$39:$B$758,G$47)+'СЕТ СН'!$G$14+СВЦЭМ!$D$10+'СЕТ СН'!$G$5-'СЕТ СН'!$G$24</f>
        <v>3872.3822870599997</v>
      </c>
      <c r="H65" s="36">
        <f>SUMIFS(СВЦЭМ!$D$39:$D$758,СВЦЭМ!$A$39:$A$758,$A65,СВЦЭМ!$B$39:$B$758,H$47)+'СЕТ СН'!$G$14+СВЦЭМ!$D$10+'СЕТ СН'!$G$5-'СЕТ СН'!$G$24</f>
        <v>3818.6231324700002</v>
      </c>
      <c r="I65" s="36">
        <f>SUMIFS(СВЦЭМ!$D$39:$D$758,СВЦЭМ!$A$39:$A$758,$A65,СВЦЭМ!$B$39:$B$758,I$47)+'СЕТ СН'!$G$14+СВЦЭМ!$D$10+'СЕТ СН'!$G$5-'СЕТ СН'!$G$24</f>
        <v>3743.1221073300003</v>
      </c>
      <c r="J65" s="36">
        <f>SUMIFS(СВЦЭМ!$D$39:$D$758,СВЦЭМ!$A$39:$A$758,$A65,СВЦЭМ!$B$39:$B$758,J$47)+'СЕТ СН'!$G$14+СВЦЭМ!$D$10+'СЕТ СН'!$G$5-'СЕТ СН'!$G$24</f>
        <v>3700.9378488100001</v>
      </c>
      <c r="K65" s="36">
        <f>SUMIFS(СВЦЭМ!$D$39:$D$758,СВЦЭМ!$A$39:$A$758,$A65,СВЦЭМ!$B$39:$B$758,K$47)+'СЕТ СН'!$G$14+СВЦЭМ!$D$10+'СЕТ СН'!$G$5-'СЕТ СН'!$G$24</f>
        <v>3660.9968693400001</v>
      </c>
      <c r="L65" s="36">
        <f>SUMIFS(СВЦЭМ!$D$39:$D$758,СВЦЭМ!$A$39:$A$758,$A65,СВЦЭМ!$B$39:$B$758,L$47)+'СЕТ СН'!$G$14+СВЦЭМ!$D$10+'СЕТ СН'!$G$5-'СЕТ СН'!$G$24</f>
        <v>3652.1422806</v>
      </c>
      <c r="M65" s="36">
        <f>SUMIFS(СВЦЭМ!$D$39:$D$758,СВЦЭМ!$A$39:$A$758,$A65,СВЦЭМ!$B$39:$B$758,M$47)+'СЕТ СН'!$G$14+СВЦЭМ!$D$10+'СЕТ СН'!$G$5-'СЕТ СН'!$G$24</f>
        <v>3732.91837867</v>
      </c>
      <c r="N65" s="36">
        <f>SUMIFS(СВЦЭМ!$D$39:$D$758,СВЦЭМ!$A$39:$A$758,$A65,СВЦЭМ!$B$39:$B$758,N$47)+'СЕТ СН'!$G$14+СВЦЭМ!$D$10+'СЕТ СН'!$G$5-'СЕТ СН'!$G$24</f>
        <v>3742.7404840099998</v>
      </c>
      <c r="O65" s="36">
        <f>SUMIFS(СВЦЭМ!$D$39:$D$758,СВЦЭМ!$A$39:$A$758,$A65,СВЦЭМ!$B$39:$B$758,O$47)+'СЕТ СН'!$G$14+СВЦЭМ!$D$10+'СЕТ СН'!$G$5-'СЕТ СН'!$G$24</f>
        <v>3761.1213055500002</v>
      </c>
      <c r="P65" s="36">
        <f>SUMIFS(СВЦЭМ!$D$39:$D$758,СВЦЭМ!$A$39:$A$758,$A65,СВЦЭМ!$B$39:$B$758,P$47)+'СЕТ СН'!$G$14+СВЦЭМ!$D$10+'СЕТ СН'!$G$5-'СЕТ СН'!$G$24</f>
        <v>3779.9495766800001</v>
      </c>
      <c r="Q65" s="36">
        <f>SUMIFS(СВЦЭМ!$D$39:$D$758,СВЦЭМ!$A$39:$A$758,$A65,СВЦЭМ!$B$39:$B$758,Q$47)+'СЕТ СН'!$G$14+СВЦЭМ!$D$10+'СЕТ СН'!$G$5-'СЕТ СН'!$G$24</f>
        <v>3797.09832757</v>
      </c>
      <c r="R65" s="36">
        <f>SUMIFS(СВЦЭМ!$D$39:$D$758,СВЦЭМ!$A$39:$A$758,$A65,СВЦЭМ!$B$39:$B$758,R$47)+'СЕТ СН'!$G$14+СВЦЭМ!$D$10+'СЕТ СН'!$G$5-'СЕТ СН'!$G$24</f>
        <v>3797.4562735099998</v>
      </c>
      <c r="S65" s="36">
        <f>SUMIFS(СВЦЭМ!$D$39:$D$758,СВЦЭМ!$A$39:$A$758,$A65,СВЦЭМ!$B$39:$B$758,S$47)+'СЕТ СН'!$G$14+СВЦЭМ!$D$10+'СЕТ СН'!$G$5-'СЕТ СН'!$G$24</f>
        <v>3786.5019608600001</v>
      </c>
      <c r="T65" s="36">
        <f>SUMIFS(СВЦЭМ!$D$39:$D$758,СВЦЭМ!$A$39:$A$758,$A65,СВЦЭМ!$B$39:$B$758,T$47)+'СЕТ СН'!$G$14+СВЦЭМ!$D$10+'СЕТ СН'!$G$5-'СЕТ СН'!$G$24</f>
        <v>3750.9790232599998</v>
      </c>
      <c r="U65" s="36">
        <f>SUMIFS(СВЦЭМ!$D$39:$D$758,СВЦЭМ!$A$39:$A$758,$A65,СВЦЭМ!$B$39:$B$758,U$47)+'СЕТ СН'!$G$14+СВЦЭМ!$D$10+'СЕТ СН'!$G$5-'СЕТ СН'!$G$24</f>
        <v>3753.6296627500001</v>
      </c>
      <c r="V65" s="36">
        <f>SUMIFS(СВЦЭМ!$D$39:$D$758,СВЦЭМ!$A$39:$A$758,$A65,СВЦЭМ!$B$39:$B$758,V$47)+'СЕТ СН'!$G$14+СВЦЭМ!$D$10+'СЕТ СН'!$G$5-'СЕТ СН'!$G$24</f>
        <v>3715.4395762900003</v>
      </c>
      <c r="W65" s="36">
        <f>SUMIFS(СВЦЭМ!$D$39:$D$758,СВЦЭМ!$A$39:$A$758,$A65,СВЦЭМ!$B$39:$B$758,W$47)+'СЕТ СН'!$G$14+СВЦЭМ!$D$10+'СЕТ СН'!$G$5-'СЕТ СН'!$G$24</f>
        <v>3685.8305903800001</v>
      </c>
      <c r="X65" s="36">
        <f>SUMIFS(СВЦЭМ!$D$39:$D$758,СВЦЭМ!$A$39:$A$758,$A65,СВЦЭМ!$B$39:$B$758,X$47)+'СЕТ СН'!$G$14+СВЦЭМ!$D$10+'СЕТ СН'!$G$5-'СЕТ СН'!$G$24</f>
        <v>3739.91926461</v>
      </c>
      <c r="Y65" s="36">
        <f>SUMIFS(СВЦЭМ!$D$39:$D$758,СВЦЭМ!$A$39:$A$758,$A65,СВЦЭМ!$B$39:$B$758,Y$47)+'СЕТ СН'!$G$14+СВЦЭМ!$D$10+'СЕТ СН'!$G$5-'СЕТ СН'!$G$24</f>
        <v>3810.1724240600001</v>
      </c>
    </row>
    <row r="66" spans="1:26" ht="15.75" x14ac:dyDescent="0.2">
      <c r="A66" s="35">
        <f t="shared" si="1"/>
        <v>45401</v>
      </c>
      <c r="B66" s="36">
        <f>SUMIFS(СВЦЭМ!$D$39:$D$758,СВЦЭМ!$A$39:$A$758,$A66,СВЦЭМ!$B$39:$B$758,B$47)+'СЕТ СН'!$G$14+СВЦЭМ!$D$10+'СЕТ СН'!$G$5-'СЕТ СН'!$G$24</f>
        <v>3839.6848805300001</v>
      </c>
      <c r="C66" s="36">
        <f>SUMIFS(СВЦЭМ!$D$39:$D$758,СВЦЭМ!$A$39:$A$758,$A66,СВЦЭМ!$B$39:$B$758,C$47)+'СЕТ СН'!$G$14+СВЦЭМ!$D$10+'СЕТ СН'!$G$5-'СЕТ СН'!$G$24</f>
        <v>3882.87812188</v>
      </c>
      <c r="D66" s="36">
        <f>SUMIFS(СВЦЭМ!$D$39:$D$758,СВЦЭМ!$A$39:$A$758,$A66,СВЦЭМ!$B$39:$B$758,D$47)+'СЕТ СН'!$G$14+СВЦЭМ!$D$10+'СЕТ СН'!$G$5-'СЕТ СН'!$G$24</f>
        <v>3900.82861981</v>
      </c>
      <c r="E66" s="36">
        <f>SUMIFS(СВЦЭМ!$D$39:$D$758,СВЦЭМ!$A$39:$A$758,$A66,СВЦЭМ!$B$39:$B$758,E$47)+'СЕТ СН'!$G$14+СВЦЭМ!$D$10+'СЕТ СН'!$G$5-'СЕТ СН'!$G$24</f>
        <v>3911.4559003100003</v>
      </c>
      <c r="F66" s="36">
        <f>SUMIFS(СВЦЭМ!$D$39:$D$758,СВЦЭМ!$A$39:$A$758,$A66,СВЦЭМ!$B$39:$B$758,F$47)+'СЕТ СН'!$G$14+СВЦЭМ!$D$10+'СЕТ СН'!$G$5-'СЕТ СН'!$G$24</f>
        <v>3883.7332448500001</v>
      </c>
      <c r="G66" s="36">
        <f>SUMIFS(СВЦЭМ!$D$39:$D$758,СВЦЭМ!$A$39:$A$758,$A66,СВЦЭМ!$B$39:$B$758,G$47)+'СЕТ СН'!$G$14+СВЦЭМ!$D$10+'СЕТ СН'!$G$5-'СЕТ СН'!$G$24</f>
        <v>3877.1404493999999</v>
      </c>
      <c r="H66" s="36">
        <f>SUMIFS(СВЦЭМ!$D$39:$D$758,СВЦЭМ!$A$39:$A$758,$A66,СВЦЭМ!$B$39:$B$758,H$47)+'СЕТ СН'!$G$14+СВЦЭМ!$D$10+'СЕТ СН'!$G$5-'СЕТ СН'!$G$24</f>
        <v>3794.5592715499997</v>
      </c>
      <c r="I66" s="36">
        <f>SUMIFS(СВЦЭМ!$D$39:$D$758,СВЦЭМ!$A$39:$A$758,$A66,СВЦЭМ!$B$39:$B$758,I$47)+'СЕТ СН'!$G$14+СВЦЭМ!$D$10+'СЕТ СН'!$G$5-'СЕТ СН'!$G$24</f>
        <v>3770.11016883</v>
      </c>
      <c r="J66" s="36">
        <f>SUMIFS(СВЦЭМ!$D$39:$D$758,СВЦЭМ!$A$39:$A$758,$A66,СВЦЭМ!$B$39:$B$758,J$47)+'СЕТ СН'!$G$14+СВЦЭМ!$D$10+'СЕТ СН'!$G$5-'СЕТ СН'!$G$24</f>
        <v>3717.2293768999998</v>
      </c>
      <c r="K66" s="36">
        <f>SUMIFS(СВЦЭМ!$D$39:$D$758,СВЦЭМ!$A$39:$A$758,$A66,СВЦЭМ!$B$39:$B$758,K$47)+'СЕТ СН'!$G$14+СВЦЭМ!$D$10+'СЕТ СН'!$G$5-'СЕТ СН'!$G$24</f>
        <v>3723.5087454499999</v>
      </c>
      <c r="L66" s="36">
        <f>SUMIFS(СВЦЭМ!$D$39:$D$758,СВЦЭМ!$A$39:$A$758,$A66,СВЦЭМ!$B$39:$B$758,L$47)+'СЕТ СН'!$G$14+СВЦЭМ!$D$10+'СЕТ СН'!$G$5-'СЕТ СН'!$G$24</f>
        <v>3711.2251602000001</v>
      </c>
      <c r="M66" s="36">
        <f>SUMIFS(СВЦЭМ!$D$39:$D$758,СВЦЭМ!$A$39:$A$758,$A66,СВЦЭМ!$B$39:$B$758,M$47)+'СЕТ СН'!$G$14+СВЦЭМ!$D$10+'СЕТ СН'!$G$5-'СЕТ СН'!$G$24</f>
        <v>3710.8514849900002</v>
      </c>
      <c r="N66" s="36">
        <f>SUMIFS(СВЦЭМ!$D$39:$D$758,СВЦЭМ!$A$39:$A$758,$A66,СВЦЭМ!$B$39:$B$758,N$47)+'СЕТ СН'!$G$14+СВЦЭМ!$D$10+'СЕТ СН'!$G$5-'СЕТ СН'!$G$24</f>
        <v>3719.6622490500004</v>
      </c>
      <c r="O66" s="36">
        <f>SUMIFS(СВЦЭМ!$D$39:$D$758,СВЦЭМ!$A$39:$A$758,$A66,СВЦЭМ!$B$39:$B$758,O$47)+'СЕТ СН'!$G$14+СВЦЭМ!$D$10+'СЕТ СН'!$G$5-'СЕТ СН'!$G$24</f>
        <v>3735.3334196300002</v>
      </c>
      <c r="P66" s="36">
        <f>SUMIFS(СВЦЭМ!$D$39:$D$758,СВЦЭМ!$A$39:$A$758,$A66,СВЦЭМ!$B$39:$B$758,P$47)+'СЕТ СН'!$G$14+СВЦЭМ!$D$10+'СЕТ СН'!$G$5-'СЕТ СН'!$G$24</f>
        <v>3749.5325360100001</v>
      </c>
      <c r="Q66" s="36">
        <f>SUMIFS(СВЦЭМ!$D$39:$D$758,СВЦЭМ!$A$39:$A$758,$A66,СВЦЭМ!$B$39:$B$758,Q$47)+'СЕТ СН'!$G$14+СВЦЭМ!$D$10+'СЕТ СН'!$G$5-'СЕТ СН'!$G$24</f>
        <v>3757.6301000600001</v>
      </c>
      <c r="R66" s="36">
        <f>SUMIFS(СВЦЭМ!$D$39:$D$758,СВЦЭМ!$A$39:$A$758,$A66,СВЦЭМ!$B$39:$B$758,R$47)+'СЕТ СН'!$G$14+СВЦЭМ!$D$10+'СЕТ СН'!$G$5-'СЕТ СН'!$G$24</f>
        <v>3759.8963413900001</v>
      </c>
      <c r="S66" s="36">
        <f>SUMIFS(СВЦЭМ!$D$39:$D$758,СВЦЭМ!$A$39:$A$758,$A66,СВЦЭМ!$B$39:$B$758,S$47)+'СЕТ СН'!$G$14+СВЦЭМ!$D$10+'СЕТ СН'!$G$5-'СЕТ СН'!$G$24</f>
        <v>3803.83606031</v>
      </c>
      <c r="T66" s="36">
        <f>SUMIFS(СВЦЭМ!$D$39:$D$758,СВЦЭМ!$A$39:$A$758,$A66,СВЦЭМ!$B$39:$B$758,T$47)+'СЕТ СН'!$G$14+СВЦЭМ!$D$10+'СЕТ СН'!$G$5-'СЕТ СН'!$G$24</f>
        <v>3780.568029</v>
      </c>
      <c r="U66" s="36">
        <f>SUMIFS(СВЦЭМ!$D$39:$D$758,СВЦЭМ!$A$39:$A$758,$A66,СВЦЭМ!$B$39:$B$758,U$47)+'СЕТ СН'!$G$14+СВЦЭМ!$D$10+'СЕТ СН'!$G$5-'СЕТ СН'!$G$24</f>
        <v>3690.9784024</v>
      </c>
      <c r="V66" s="36">
        <f>SUMIFS(СВЦЭМ!$D$39:$D$758,СВЦЭМ!$A$39:$A$758,$A66,СВЦЭМ!$B$39:$B$758,V$47)+'СЕТ СН'!$G$14+СВЦЭМ!$D$10+'СЕТ СН'!$G$5-'СЕТ СН'!$G$24</f>
        <v>3698.7924734899998</v>
      </c>
      <c r="W66" s="36">
        <f>SUMIFS(СВЦЭМ!$D$39:$D$758,СВЦЭМ!$A$39:$A$758,$A66,СВЦЭМ!$B$39:$B$758,W$47)+'СЕТ СН'!$G$14+СВЦЭМ!$D$10+'СЕТ СН'!$G$5-'СЕТ СН'!$G$24</f>
        <v>3683.8470456</v>
      </c>
      <c r="X66" s="36">
        <f>SUMIFS(СВЦЭМ!$D$39:$D$758,СВЦЭМ!$A$39:$A$758,$A66,СВЦЭМ!$B$39:$B$758,X$47)+'СЕТ СН'!$G$14+СВЦЭМ!$D$10+'СЕТ СН'!$G$5-'СЕТ СН'!$G$24</f>
        <v>3769.8877061800004</v>
      </c>
      <c r="Y66" s="36">
        <f>SUMIFS(СВЦЭМ!$D$39:$D$758,СВЦЭМ!$A$39:$A$758,$A66,СВЦЭМ!$B$39:$B$758,Y$47)+'СЕТ СН'!$G$14+СВЦЭМ!$D$10+'СЕТ СН'!$G$5-'СЕТ СН'!$G$24</f>
        <v>3793.4754521200002</v>
      </c>
    </row>
    <row r="67" spans="1:26" ht="15.75" x14ac:dyDescent="0.2">
      <c r="A67" s="35">
        <f t="shared" si="1"/>
        <v>45402</v>
      </c>
      <c r="B67" s="36">
        <f>SUMIFS(СВЦЭМ!$D$39:$D$758,СВЦЭМ!$A$39:$A$758,$A67,СВЦЭМ!$B$39:$B$758,B$47)+'СЕТ СН'!$G$14+СВЦЭМ!$D$10+'СЕТ СН'!$G$5-'СЕТ СН'!$G$24</f>
        <v>3744.4173483899999</v>
      </c>
      <c r="C67" s="36">
        <f>SUMIFS(СВЦЭМ!$D$39:$D$758,СВЦЭМ!$A$39:$A$758,$A67,СВЦЭМ!$B$39:$B$758,C$47)+'СЕТ СН'!$G$14+СВЦЭМ!$D$10+'СЕТ СН'!$G$5-'СЕТ СН'!$G$24</f>
        <v>3877.2786305899999</v>
      </c>
      <c r="D67" s="36">
        <f>SUMIFS(СВЦЭМ!$D$39:$D$758,СВЦЭМ!$A$39:$A$758,$A67,СВЦЭМ!$B$39:$B$758,D$47)+'СЕТ СН'!$G$14+СВЦЭМ!$D$10+'СЕТ СН'!$G$5-'СЕТ СН'!$G$24</f>
        <v>3997.67055824</v>
      </c>
      <c r="E67" s="36">
        <f>SUMIFS(СВЦЭМ!$D$39:$D$758,СВЦЭМ!$A$39:$A$758,$A67,СВЦЭМ!$B$39:$B$758,E$47)+'СЕТ СН'!$G$14+СВЦЭМ!$D$10+'СЕТ СН'!$G$5-'СЕТ СН'!$G$24</f>
        <v>4022.7927902799997</v>
      </c>
      <c r="F67" s="36">
        <f>SUMIFS(СВЦЭМ!$D$39:$D$758,СВЦЭМ!$A$39:$A$758,$A67,СВЦЭМ!$B$39:$B$758,F$47)+'СЕТ СН'!$G$14+СВЦЭМ!$D$10+'СЕТ СН'!$G$5-'СЕТ СН'!$G$24</f>
        <v>4021.3948586999995</v>
      </c>
      <c r="G67" s="36">
        <f>SUMIFS(СВЦЭМ!$D$39:$D$758,СВЦЭМ!$A$39:$A$758,$A67,СВЦЭМ!$B$39:$B$758,G$47)+'СЕТ СН'!$G$14+СВЦЭМ!$D$10+'СЕТ СН'!$G$5-'СЕТ СН'!$G$24</f>
        <v>4015.6400557299999</v>
      </c>
      <c r="H67" s="36">
        <f>SUMIFS(СВЦЭМ!$D$39:$D$758,СВЦЭМ!$A$39:$A$758,$A67,СВЦЭМ!$B$39:$B$758,H$47)+'СЕТ СН'!$G$14+СВЦЭМ!$D$10+'СЕТ СН'!$G$5-'СЕТ СН'!$G$24</f>
        <v>3979.1222388599999</v>
      </c>
      <c r="I67" s="36">
        <f>SUMIFS(СВЦЭМ!$D$39:$D$758,СВЦЭМ!$A$39:$A$758,$A67,СВЦЭМ!$B$39:$B$758,I$47)+'СЕТ СН'!$G$14+СВЦЭМ!$D$10+'СЕТ СН'!$G$5-'СЕТ СН'!$G$24</f>
        <v>3937.3684190399999</v>
      </c>
      <c r="J67" s="36">
        <f>SUMIFS(СВЦЭМ!$D$39:$D$758,СВЦЭМ!$A$39:$A$758,$A67,СВЦЭМ!$B$39:$B$758,J$47)+'СЕТ СН'!$G$14+СВЦЭМ!$D$10+'СЕТ СН'!$G$5-'СЕТ СН'!$G$24</f>
        <v>3826.8488212000002</v>
      </c>
      <c r="K67" s="36">
        <f>SUMIFS(СВЦЭМ!$D$39:$D$758,СВЦЭМ!$A$39:$A$758,$A67,СВЦЭМ!$B$39:$B$758,K$47)+'СЕТ СН'!$G$14+СВЦЭМ!$D$10+'СЕТ СН'!$G$5-'СЕТ СН'!$G$24</f>
        <v>3790.7085063599998</v>
      </c>
      <c r="L67" s="36">
        <f>SUMIFS(СВЦЭМ!$D$39:$D$758,СВЦЭМ!$A$39:$A$758,$A67,СВЦЭМ!$B$39:$B$758,L$47)+'СЕТ СН'!$G$14+СВЦЭМ!$D$10+'СЕТ СН'!$G$5-'СЕТ СН'!$G$24</f>
        <v>3783.8515332500001</v>
      </c>
      <c r="M67" s="36">
        <f>SUMIFS(СВЦЭМ!$D$39:$D$758,СВЦЭМ!$A$39:$A$758,$A67,СВЦЭМ!$B$39:$B$758,M$47)+'СЕТ СН'!$G$14+СВЦЭМ!$D$10+'СЕТ СН'!$G$5-'СЕТ СН'!$G$24</f>
        <v>3770.1683525999997</v>
      </c>
      <c r="N67" s="36">
        <f>SUMIFS(СВЦЭМ!$D$39:$D$758,СВЦЭМ!$A$39:$A$758,$A67,СВЦЭМ!$B$39:$B$758,N$47)+'СЕТ СН'!$G$14+СВЦЭМ!$D$10+'СЕТ СН'!$G$5-'СЕТ СН'!$G$24</f>
        <v>3749.8061834299997</v>
      </c>
      <c r="O67" s="36">
        <f>SUMIFS(СВЦЭМ!$D$39:$D$758,СВЦЭМ!$A$39:$A$758,$A67,СВЦЭМ!$B$39:$B$758,O$47)+'СЕТ СН'!$G$14+СВЦЭМ!$D$10+'СЕТ СН'!$G$5-'СЕТ СН'!$G$24</f>
        <v>3735.3383099800003</v>
      </c>
      <c r="P67" s="36">
        <f>SUMIFS(СВЦЭМ!$D$39:$D$758,СВЦЭМ!$A$39:$A$758,$A67,СВЦЭМ!$B$39:$B$758,P$47)+'СЕТ СН'!$G$14+СВЦЭМ!$D$10+'СЕТ СН'!$G$5-'СЕТ СН'!$G$24</f>
        <v>3737.62695042</v>
      </c>
      <c r="Q67" s="36">
        <f>SUMIFS(СВЦЭМ!$D$39:$D$758,СВЦЭМ!$A$39:$A$758,$A67,СВЦЭМ!$B$39:$B$758,Q$47)+'СЕТ СН'!$G$14+СВЦЭМ!$D$10+'СЕТ СН'!$G$5-'СЕТ СН'!$G$24</f>
        <v>3750.1401418</v>
      </c>
      <c r="R67" s="36">
        <f>SUMIFS(СВЦЭМ!$D$39:$D$758,СВЦЭМ!$A$39:$A$758,$A67,СВЦЭМ!$B$39:$B$758,R$47)+'СЕТ СН'!$G$14+СВЦЭМ!$D$10+'СЕТ СН'!$G$5-'СЕТ СН'!$G$24</f>
        <v>3830.5365210199998</v>
      </c>
      <c r="S67" s="36">
        <f>SUMIFS(СВЦЭМ!$D$39:$D$758,СВЦЭМ!$A$39:$A$758,$A67,СВЦЭМ!$B$39:$B$758,S$47)+'СЕТ СН'!$G$14+СВЦЭМ!$D$10+'СЕТ СН'!$G$5-'СЕТ СН'!$G$24</f>
        <v>3805.0611657099998</v>
      </c>
      <c r="T67" s="36">
        <f>SUMIFS(СВЦЭМ!$D$39:$D$758,СВЦЭМ!$A$39:$A$758,$A67,СВЦЭМ!$B$39:$B$758,T$47)+'СЕТ СН'!$G$14+СВЦЭМ!$D$10+'СЕТ СН'!$G$5-'СЕТ СН'!$G$24</f>
        <v>3779.1250998200003</v>
      </c>
      <c r="U67" s="36">
        <f>SUMIFS(СВЦЭМ!$D$39:$D$758,СВЦЭМ!$A$39:$A$758,$A67,СВЦЭМ!$B$39:$B$758,U$47)+'СЕТ СН'!$G$14+СВЦЭМ!$D$10+'СЕТ СН'!$G$5-'СЕТ СН'!$G$24</f>
        <v>3776.2337240900001</v>
      </c>
      <c r="V67" s="36">
        <f>SUMIFS(СВЦЭМ!$D$39:$D$758,СВЦЭМ!$A$39:$A$758,$A67,СВЦЭМ!$B$39:$B$758,V$47)+'СЕТ СН'!$G$14+СВЦЭМ!$D$10+'СЕТ СН'!$G$5-'СЕТ СН'!$G$24</f>
        <v>3750.0937184900004</v>
      </c>
      <c r="W67" s="36">
        <f>SUMIFS(СВЦЭМ!$D$39:$D$758,СВЦЭМ!$A$39:$A$758,$A67,СВЦЭМ!$B$39:$B$758,W$47)+'СЕТ СН'!$G$14+СВЦЭМ!$D$10+'СЕТ СН'!$G$5-'СЕТ СН'!$G$24</f>
        <v>3732.7176443899998</v>
      </c>
      <c r="X67" s="36">
        <f>SUMIFS(СВЦЭМ!$D$39:$D$758,СВЦЭМ!$A$39:$A$758,$A67,СВЦЭМ!$B$39:$B$758,X$47)+'СЕТ СН'!$G$14+СВЦЭМ!$D$10+'СЕТ СН'!$G$5-'СЕТ СН'!$G$24</f>
        <v>3772.2377804899997</v>
      </c>
      <c r="Y67" s="36">
        <f>SUMIFS(СВЦЭМ!$D$39:$D$758,СВЦЭМ!$A$39:$A$758,$A67,СВЦЭМ!$B$39:$B$758,Y$47)+'СЕТ СН'!$G$14+СВЦЭМ!$D$10+'СЕТ СН'!$G$5-'СЕТ СН'!$G$24</f>
        <v>3812.5910172100002</v>
      </c>
    </row>
    <row r="68" spans="1:26" ht="15.75" x14ac:dyDescent="0.2">
      <c r="A68" s="35">
        <f t="shared" si="1"/>
        <v>45403</v>
      </c>
      <c r="B68" s="36">
        <f>SUMIFS(СВЦЭМ!$D$39:$D$758,СВЦЭМ!$A$39:$A$758,$A68,СВЦЭМ!$B$39:$B$758,B$47)+'СЕТ СН'!$G$14+СВЦЭМ!$D$10+'СЕТ СН'!$G$5-'СЕТ СН'!$G$24</f>
        <v>3895.3826994400001</v>
      </c>
      <c r="C68" s="36">
        <f>SUMIFS(СВЦЭМ!$D$39:$D$758,СВЦЭМ!$A$39:$A$758,$A68,СВЦЭМ!$B$39:$B$758,C$47)+'СЕТ СН'!$G$14+СВЦЭМ!$D$10+'СЕТ СН'!$G$5-'СЕТ СН'!$G$24</f>
        <v>3957.3146560499999</v>
      </c>
      <c r="D68" s="36">
        <f>SUMIFS(СВЦЭМ!$D$39:$D$758,СВЦЭМ!$A$39:$A$758,$A68,СВЦЭМ!$B$39:$B$758,D$47)+'СЕТ СН'!$G$14+СВЦЭМ!$D$10+'СЕТ СН'!$G$5-'СЕТ СН'!$G$24</f>
        <v>3979.0769852799999</v>
      </c>
      <c r="E68" s="36">
        <f>SUMIFS(СВЦЭМ!$D$39:$D$758,СВЦЭМ!$A$39:$A$758,$A68,СВЦЭМ!$B$39:$B$758,E$47)+'СЕТ СН'!$G$14+СВЦЭМ!$D$10+'СЕТ СН'!$G$5-'СЕТ СН'!$G$24</f>
        <v>3989.68877402</v>
      </c>
      <c r="F68" s="36">
        <f>SUMIFS(СВЦЭМ!$D$39:$D$758,СВЦЭМ!$A$39:$A$758,$A68,СВЦЭМ!$B$39:$B$758,F$47)+'СЕТ СН'!$G$14+СВЦЭМ!$D$10+'СЕТ СН'!$G$5-'СЕТ СН'!$G$24</f>
        <v>3992.0630427900001</v>
      </c>
      <c r="G68" s="36">
        <f>SUMIFS(СВЦЭМ!$D$39:$D$758,СВЦЭМ!$A$39:$A$758,$A68,СВЦЭМ!$B$39:$B$758,G$47)+'СЕТ СН'!$G$14+СВЦЭМ!$D$10+'СЕТ СН'!$G$5-'СЕТ СН'!$G$24</f>
        <v>3970.62595986</v>
      </c>
      <c r="H68" s="36">
        <f>SUMIFS(СВЦЭМ!$D$39:$D$758,СВЦЭМ!$A$39:$A$758,$A68,СВЦЭМ!$B$39:$B$758,H$47)+'СЕТ СН'!$G$14+СВЦЭМ!$D$10+'СЕТ СН'!$G$5-'СЕТ СН'!$G$24</f>
        <v>3960.5757861399998</v>
      </c>
      <c r="I68" s="36">
        <f>SUMIFS(СВЦЭМ!$D$39:$D$758,СВЦЭМ!$A$39:$A$758,$A68,СВЦЭМ!$B$39:$B$758,I$47)+'СЕТ СН'!$G$14+СВЦЭМ!$D$10+'СЕТ СН'!$G$5-'СЕТ СН'!$G$24</f>
        <v>3934.9650816499998</v>
      </c>
      <c r="J68" s="36">
        <f>SUMIFS(СВЦЭМ!$D$39:$D$758,СВЦЭМ!$A$39:$A$758,$A68,СВЦЭМ!$B$39:$B$758,J$47)+'СЕТ СН'!$G$14+СВЦЭМ!$D$10+'СЕТ СН'!$G$5-'СЕТ СН'!$G$24</f>
        <v>3787.13107949</v>
      </c>
      <c r="K68" s="36">
        <f>SUMIFS(СВЦЭМ!$D$39:$D$758,СВЦЭМ!$A$39:$A$758,$A68,СВЦЭМ!$B$39:$B$758,K$47)+'СЕТ СН'!$G$14+СВЦЭМ!$D$10+'СЕТ СН'!$G$5-'СЕТ СН'!$G$24</f>
        <v>3715.5325749799999</v>
      </c>
      <c r="L68" s="36">
        <f>SUMIFS(СВЦЭМ!$D$39:$D$758,СВЦЭМ!$A$39:$A$758,$A68,СВЦЭМ!$B$39:$B$758,L$47)+'СЕТ СН'!$G$14+СВЦЭМ!$D$10+'СЕТ СН'!$G$5-'СЕТ СН'!$G$24</f>
        <v>3704.7605421400003</v>
      </c>
      <c r="M68" s="36">
        <f>SUMIFS(СВЦЭМ!$D$39:$D$758,СВЦЭМ!$A$39:$A$758,$A68,СВЦЭМ!$B$39:$B$758,M$47)+'СЕТ СН'!$G$14+СВЦЭМ!$D$10+'СЕТ СН'!$G$5-'СЕТ СН'!$G$24</f>
        <v>3707.0217407999999</v>
      </c>
      <c r="N68" s="36">
        <f>SUMIFS(СВЦЭМ!$D$39:$D$758,СВЦЭМ!$A$39:$A$758,$A68,СВЦЭМ!$B$39:$B$758,N$47)+'СЕТ СН'!$G$14+СВЦЭМ!$D$10+'СЕТ СН'!$G$5-'СЕТ СН'!$G$24</f>
        <v>3740.1540463900001</v>
      </c>
      <c r="O68" s="36">
        <f>SUMIFS(СВЦЭМ!$D$39:$D$758,СВЦЭМ!$A$39:$A$758,$A68,СВЦЭМ!$B$39:$B$758,O$47)+'СЕТ СН'!$G$14+СВЦЭМ!$D$10+'СЕТ СН'!$G$5-'СЕТ СН'!$G$24</f>
        <v>3768.8770848900003</v>
      </c>
      <c r="P68" s="36">
        <f>SUMIFS(СВЦЭМ!$D$39:$D$758,СВЦЭМ!$A$39:$A$758,$A68,СВЦЭМ!$B$39:$B$758,P$47)+'СЕТ СН'!$G$14+СВЦЭМ!$D$10+'СЕТ СН'!$G$5-'СЕТ СН'!$G$24</f>
        <v>3807.7404395000003</v>
      </c>
      <c r="Q68" s="36">
        <f>SUMIFS(СВЦЭМ!$D$39:$D$758,СВЦЭМ!$A$39:$A$758,$A68,СВЦЭМ!$B$39:$B$758,Q$47)+'СЕТ СН'!$G$14+СВЦЭМ!$D$10+'СЕТ СН'!$G$5-'СЕТ СН'!$G$24</f>
        <v>3838.6886702700003</v>
      </c>
      <c r="R68" s="36">
        <f>SUMIFS(СВЦЭМ!$D$39:$D$758,СВЦЭМ!$A$39:$A$758,$A68,СВЦЭМ!$B$39:$B$758,R$47)+'СЕТ СН'!$G$14+СВЦЭМ!$D$10+'СЕТ СН'!$G$5-'СЕТ СН'!$G$24</f>
        <v>3868.4679216200002</v>
      </c>
      <c r="S68" s="36">
        <f>SUMIFS(СВЦЭМ!$D$39:$D$758,СВЦЭМ!$A$39:$A$758,$A68,СВЦЭМ!$B$39:$B$758,S$47)+'СЕТ СН'!$G$14+СВЦЭМ!$D$10+'СЕТ СН'!$G$5-'СЕТ СН'!$G$24</f>
        <v>3848.5079825399998</v>
      </c>
      <c r="T68" s="36">
        <f>SUMIFS(СВЦЭМ!$D$39:$D$758,СВЦЭМ!$A$39:$A$758,$A68,СВЦЭМ!$B$39:$B$758,T$47)+'СЕТ СН'!$G$14+СВЦЭМ!$D$10+'СЕТ СН'!$G$5-'СЕТ СН'!$G$24</f>
        <v>3807.4284299600004</v>
      </c>
      <c r="U68" s="36">
        <f>SUMIFS(СВЦЭМ!$D$39:$D$758,СВЦЭМ!$A$39:$A$758,$A68,СВЦЭМ!$B$39:$B$758,U$47)+'СЕТ СН'!$G$14+СВЦЭМ!$D$10+'СЕТ СН'!$G$5-'СЕТ СН'!$G$24</f>
        <v>3791.6631108000001</v>
      </c>
      <c r="V68" s="36">
        <f>SUMIFS(СВЦЭМ!$D$39:$D$758,СВЦЭМ!$A$39:$A$758,$A68,СВЦЭМ!$B$39:$B$758,V$47)+'СЕТ СН'!$G$14+СВЦЭМ!$D$10+'СЕТ СН'!$G$5-'СЕТ СН'!$G$24</f>
        <v>3748.6075191099999</v>
      </c>
      <c r="W68" s="36">
        <f>SUMIFS(СВЦЭМ!$D$39:$D$758,СВЦЭМ!$A$39:$A$758,$A68,СВЦЭМ!$B$39:$B$758,W$47)+'СЕТ СН'!$G$14+СВЦЭМ!$D$10+'СЕТ СН'!$G$5-'СЕТ СН'!$G$24</f>
        <v>3746.9233777899999</v>
      </c>
      <c r="X68" s="36">
        <f>SUMIFS(СВЦЭМ!$D$39:$D$758,СВЦЭМ!$A$39:$A$758,$A68,СВЦЭМ!$B$39:$B$758,X$47)+'СЕТ СН'!$G$14+СВЦЭМ!$D$10+'СЕТ СН'!$G$5-'СЕТ СН'!$G$24</f>
        <v>3815.3515801900003</v>
      </c>
      <c r="Y68" s="36">
        <f>SUMIFS(СВЦЭМ!$D$39:$D$758,СВЦЭМ!$A$39:$A$758,$A68,СВЦЭМ!$B$39:$B$758,Y$47)+'СЕТ СН'!$G$14+СВЦЭМ!$D$10+'СЕТ СН'!$G$5-'СЕТ СН'!$G$24</f>
        <v>3892.07969817</v>
      </c>
    </row>
    <row r="69" spans="1:26" ht="15.75" x14ac:dyDescent="0.2">
      <c r="A69" s="35">
        <f t="shared" si="1"/>
        <v>45404</v>
      </c>
      <c r="B69" s="36">
        <f>SUMIFS(СВЦЭМ!$D$39:$D$758,СВЦЭМ!$A$39:$A$758,$A69,СВЦЭМ!$B$39:$B$758,B$47)+'СЕТ СН'!$G$14+СВЦЭМ!$D$10+'СЕТ СН'!$G$5-'СЕТ СН'!$G$24</f>
        <v>3979.6141530899999</v>
      </c>
      <c r="C69" s="36">
        <f>SUMIFS(СВЦЭМ!$D$39:$D$758,СВЦЭМ!$A$39:$A$758,$A69,СВЦЭМ!$B$39:$B$758,C$47)+'СЕТ СН'!$G$14+СВЦЭМ!$D$10+'СЕТ СН'!$G$5-'СЕТ СН'!$G$24</f>
        <v>4000.3400130800001</v>
      </c>
      <c r="D69" s="36">
        <f>SUMIFS(СВЦЭМ!$D$39:$D$758,СВЦЭМ!$A$39:$A$758,$A69,СВЦЭМ!$B$39:$B$758,D$47)+'СЕТ СН'!$G$14+СВЦЭМ!$D$10+'СЕТ СН'!$G$5-'СЕТ СН'!$G$24</f>
        <v>3998.7347980300001</v>
      </c>
      <c r="E69" s="36">
        <f>SUMIFS(СВЦЭМ!$D$39:$D$758,СВЦЭМ!$A$39:$A$758,$A69,СВЦЭМ!$B$39:$B$758,E$47)+'СЕТ СН'!$G$14+СВЦЭМ!$D$10+'СЕТ СН'!$G$5-'СЕТ СН'!$G$24</f>
        <v>4020.4552470799999</v>
      </c>
      <c r="F69" s="36">
        <f>SUMIFS(СВЦЭМ!$D$39:$D$758,СВЦЭМ!$A$39:$A$758,$A69,СВЦЭМ!$B$39:$B$758,F$47)+'СЕТ СН'!$G$14+СВЦЭМ!$D$10+'СЕТ СН'!$G$5-'СЕТ СН'!$G$24</f>
        <v>3986.9045338599999</v>
      </c>
      <c r="G69" s="36">
        <f>SUMIFS(СВЦЭМ!$D$39:$D$758,СВЦЭМ!$A$39:$A$758,$A69,СВЦЭМ!$B$39:$B$758,G$47)+'СЕТ СН'!$G$14+СВЦЭМ!$D$10+'СЕТ СН'!$G$5-'СЕТ СН'!$G$24</f>
        <v>3960.7429617899998</v>
      </c>
      <c r="H69" s="36">
        <f>SUMIFS(СВЦЭМ!$D$39:$D$758,СВЦЭМ!$A$39:$A$758,$A69,СВЦЭМ!$B$39:$B$758,H$47)+'СЕТ СН'!$G$14+СВЦЭМ!$D$10+'СЕТ СН'!$G$5-'СЕТ СН'!$G$24</f>
        <v>3882.1329141799997</v>
      </c>
      <c r="I69" s="36">
        <f>SUMIFS(СВЦЭМ!$D$39:$D$758,СВЦЭМ!$A$39:$A$758,$A69,СВЦЭМ!$B$39:$B$758,I$47)+'СЕТ СН'!$G$14+СВЦЭМ!$D$10+'СЕТ СН'!$G$5-'СЕТ СН'!$G$24</f>
        <v>3808.0918205600001</v>
      </c>
      <c r="J69" s="36">
        <f>SUMIFS(СВЦЭМ!$D$39:$D$758,СВЦЭМ!$A$39:$A$758,$A69,СВЦЭМ!$B$39:$B$758,J$47)+'СЕТ СН'!$G$14+СВЦЭМ!$D$10+'СЕТ СН'!$G$5-'СЕТ СН'!$G$24</f>
        <v>3817.1391938900001</v>
      </c>
      <c r="K69" s="36">
        <f>SUMIFS(СВЦЭМ!$D$39:$D$758,СВЦЭМ!$A$39:$A$758,$A69,СВЦЭМ!$B$39:$B$758,K$47)+'СЕТ СН'!$G$14+СВЦЭМ!$D$10+'СЕТ СН'!$G$5-'СЕТ СН'!$G$24</f>
        <v>3781.0001143300001</v>
      </c>
      <c r="L69" s="36">
        <f>SUMIFS(СВЦЭМ!$D$39:$D$758,СВЦЭМ!$A$39:$A$758,$A69,СВЦЭМ!$B$39:$B$758,L$47)+'СЕТ СН'!$G$14+СВЦЭМ!$D$10+'СЕТ СН'!$G$5-'СЕТ СН'!$G$24</f>
        <v>3765.2637246300001</v>
      </c>
      <c r="M69" s="36">
        <f>SUMIFS(СВЦЭМ!$D$39:$D$758,СВЦЭМ!$A$39:$A$758,$A69,СВЦЭМ!$B$39:$B$758,M$47)+'СЕТ СН'!$G$14+СВЦЭМ!$D$10+'СЕТ СН'!$G$5-'СЕТ СН'!$G$24</f>
        <v>3788.4012993300003</v>
      </c>
      <c r="N69" s="36">
        <f>SUMIFS(СВЦЭМ!$D$39:$D$758,СВЦЭМ!$A$39:$A$758,$A69,СВЦЭМ!$B$39:$B$758,N$47)+'СЕТ СН'!$G$14+СВЦЭМ!$D$10+'СЕТ СН'!$G$5-'СЕТ СН'!$G$24</f>
        <v>3788.51025721</v>
      </c>
      <c r="O69" s="36">
        <f>SUMIFS(СВЦЭМ!$D$39:$D$758,СВЦЭМ!$A$39:$A$758,$A69,СВЦЭМ!$B$39:$B$758,O$47)+'СЕТ СН'!$G$14+СВЦЭМ!$D$10+'СЕТ СН'!$G$5-'СЕТ СН'!$G$24</f>
        <v>3826.18406882</v>
      </c>
      <c r="P69" s="36">
        <f>SUMIFS(СВЦЭМ!$D$39:$D$758,СВЦЭМ!$A$39:$A$758,$A69,СВЦЭМ!$B$39:$B$758,P$47)+'СЕТ СН'!$G$14+СВЦЭМ!$D$10+'СЕТ СН'!$G$5-'СЕТ СН'!$G$24</f>
        <v>3843.7195453900003</v>
      </c>
      <c r="Q69" s="36">
        <f>SUMIFS(СВЦЭМ!$D$39:$D$758,СВЦЭМ!$A$39:$A$758,$A69,СВЦЭМ!$B$39:$B$758,Q$47)+'СЕТ СН'!$G$14+СВЦЭМ!$D$10+'СЕТ СН'!$G$5-'СЕТ СН'!$G$24</f>
        <v>3847.88868508</v>
      </c>
      <c r="R69" s="36">
        <f>SUMIFS(СВЦЭМ!$D$39:$D$758,СВЦЭМ!$A$39:$A$758,$A69,СВЦЭМ!$B$39:$B$758,R$47)+'СЕТ СН'!$G$14+СВЦЭМ!$D$10+'СЕТ СН'!$G$5-'СЕТ СН'!$G$24</f>
        <v>3827.8823332299999</v>
      </c>
      <c r="S69" s="36">
        <f>SUMIFS(СВЦЭМ!$D$39:$D$758,СВЦЭМ!$A$39:$A$758,$A69,СВЦЭМ!$B$39:$B$758,S$47)+'СЕТ СН'!$G$14+СВЦЭМ!$D$10+'СЕТ СН'!$G$5-'СЕТ СН'!$G$24</f>
        <v>3834.1244922000001</v>
      </c>
      <c r="T69" s="36">
        <f>SUMIFS(СВЦЭМ!$D$39:$D$758,СВЦЭМ!$A$39:$A$758,$A69,СВЦЭМ!$B$39:$B$758,T$47)+'СЕТ СН'!$G$14+СВЦЭМ!$D$10+'СЕТ СН'!$G$5-'СЕТ СН'!$G$24</f>
        <v>3793.5696729599999</v>
      </c>
      <c r="U69" s="36">
        <f>SUMIFS(СВЦЭМ!$D$39:$D$758,СВЦЭМ!$A$39:$A$758,$A69,СВЦЭМ!$B$39:$B$758,U$47)+'СЕТ СН'!$G$14+СВЦЭМ!$D$10+'СЕТ СН'!$G$5-'СЕТ СН'!$G$24</f>
        <v>3754.9357894699997</v>
      </c>
      <c r="V69" s="36">
        <f>SUMIFS(СВЦЭМ!$D$39:$D$758,СВЦЭМ!$A$39:$A$758,$A69,СВЦЭМ!$B$39:$B$758,V$47)+'СЕТ СН'!$G$14+СВЦЭМ!$D$10+'СЕТ СН'!$G$5-'СЕТ СН'!$G$24</f>
        <v>3731.1971579999999</v>
      </c>
      <c r="W69" s="36">
        <f>SUMIFS(СВЦЭМ!$D$39:$D$758,СВЦЭМ!$A$39:$A$758,$A69,СВЦЭМ!$B$39:$B$758,W$47)+'СЕТ СН'!$G$14+СВЦЭМ!$D$10+'СЕТ СН'!$G$5-'СЕТ СН'!$G$24</f>
        <v>3750.1236173400002</v>
      </c>
      <c r="X69" s="36">
        <f>SUMIFS(СВЦЭМ!$D$39:$D$758,СВЦЭМ!$A$39:$A$758,$A69,СВЦЭМ!$B$39:$B$758,X$47)+'СЕТ СН'!$G$14+СВЦЭМ!$D$10+'СЕТ СН'!$G$5-'СЕТ СН'!$G$24</f>
        <v>3827.2171776200003</v>
      </c>
      <c r="Y69" s="36">
        <f>SUMIFS(СВЦЭМ!$D$39:$D$758,СВЦЭМ!$A$39:$A$758,$A69,СВЦЭМ!$B$39:$B$758,Y$47)+'СЕТ СН'!$G$14+СВЦЭМ!$D$10+'СЕТ СН'!$G$5-'СЕТ СН'!$G$24</f>
        <v>3864.05688379</v>
      </c>
    </row>
    <row r="70" spans="1:26" ht="15.75" x14ac:dyDescent="0.2">
      <c r="A70" s="35">
        <f t="shared" si="1"/>
        <v>45405</v>
      </c>
      <c r="B70" s="36">
        <f>SUMIFS(СВЦЭМ!$D$39:$D$758,СВЦЭМ!$A$39:$A$758,$A70,СВЦЭМ!$B$39:$B$758,B$47)+'СЕТ СН'!$G$14+СВЦЭМ!$D$10+'СЕТ СН'!$G$5-'СЕТ СН'!$G$24</f>
        <v>3872.7402393699999</v>
      </c>
      <c r="C70" s="36">
        <f>SUMIFS(СВЦЭМ!$D$39:$D$758,СВЦЭМ!$A$39:$A$758,$A70,СВЦЭМ!$B$39:$B$758,C$47)+'СЕТ СН'!$G$14+СВЦЭМ!$D$10+'СЕТ СН'!$G$5-'СЕТ СН'!$G$24</f>
        <v>3944.5055726700002</v>
      </c>
      <c r="D70" s="36">
        <f>SUMIFS(СВЦЭМ!$D$39:$D$758,СВЦЭМ!$A$39:$A$758,$A70,СВЦЭМ!$B$39:$B$758,D$47)+'СЕТ СН'!$G$14+СВЦЭМ!$D$10+'СЕТ СН'!$G$5-'СЕТ СН'!$G$24</f>
        <v>3973.7727280700001</v>
      </c>
      <c r="E70" s="36">
        <f>SUMIFS(СВЦЭМ!$D$39:$D$758,СВЦЭМ!$A$39:$A$758,$A70,СВЦЭМ!$B$39:$B$758,E$47)+'СЕТ СН'!$G$14+СВЦЭМ!$D$10+'СЕТ СН'!$G$5-'СЕТ СН'!$G$24</f>
        <v>3996.5579838900003</v>
      </c>
      <c r="F70" s="36">
        <f>SUMIFS(СВЦЭМ!$D$39:$D$758,СВЦЭМ!$A$39:$A$758,$A70,СВЦЭМ!$B$39:$B$758,F$47)+'СЕТ СН'!$G$14+СВЦЭМ!$D$10+'СЕТ СН'!$G$5-'СЕТ СН'!$G$24</f>
        <v>4005.5905977399998</v>
      </c>
      <c r="G70" s="36">
        <f>SUMIFS(СВЦЭМ!$D$39:$D$758,СВЦЭМ!$A$39:$A$758,$A70,СВЦЭМ!$B$39:$B$758,G$47)+'СЕТ СН'!$G$14+СВЦЭМ!$D$10+'СЕТ СН'!$G$5-'СЕТ СН'!$G$24</f>
        <v>3980.7647896400003</v>
      </c>
      <c r="H70" s="36">
        <f>SUMIFS(СВЦЭМ!$D$39:$D$758,СВЦЭМ!$A$39:$A$758,$A70,СВЦЭМ!$B$39:$B$758,H$47)+'СЕТ СН'!$G$14+СВЦЭМ!$D$10+'СЕТ СН'!$G$5-'СЕТ СН'!$G$24</f>
        <v>3895.9770764899999</v>
      </c>
      <c r="I70" s="36">
        <f>SUMIFS(СВЦЭМ!$D$39:$D$758,СВЦЭМ!$A$39:$A$758,$A70,СВЦЭМ!$B$39:$B$758,I$47)+'СЕТ СН'!$G$14+СВЦЭМ!$D$10+'СЕТ СН'!$G$5-'СЕТ СН'!$G$24</f>
        <v>3794.8975945000002</v>
      </c>
      <c r="J70" s="36">
        <f>SUMIFS(СВЦЭМ!$D$39:$D$758,СВЦЭМ!$A$39:$A$758,$A70,СВЦЭМ!$B$39:$B$758,J$47)+'СЕТ СН'!$G$14+СВЦЭМ!$D$10+'СЕТ СН'!$G$5-'СЕТ СН'!$G$24</f>
        <v>3721.9279280400001</v>
      </c>
      <c r="K70" s="36">
        <f>SUMIFS(СВЦЭМ!$D$39:$D$758,СВЦЭМ!$A$39:$A$758,$A70,СВЦЭМ!$B$39:$B$758,K$47)+'СЕТ СН'!$G$14+СВЦЭМ!$D$10+'СЕТ СН'!$G$5-'СЕТ СН'!$G$24</f>
        <v>3706.5286590200003</v>
      </c>
      <c r="L70" s="36">
        <f>SUMIFS(СВЦЭМ!$D$39:$D$758,СВЦЭМ!$A$39:$A$758,$A70,СВЦЭМ!$B$39:$B$758,L$47)+'СЕТ СН'!$G$14+СВЦЭМ!$D$10+'СЕТ СН'!$G$5-'СЕТ СН'!$G$24</f>
        <v>3692.77929167</v>
      </c>
      <c r="M70" s="36">
        <f>SUMIFS(СВЦЭМ!$D$39:$D$758,СВЦЭМ!$A$39:$A$758,$A70,СВЦЭМ!$B$39:$B$758,M$47)+'СЕТ СН'!$G$14+СВЦЭМ!$D$10+'СЕТ СН'!$G$5-'СЕТ СН'!$G$24</f>
        <v>3683.85462628</v>
      </c>
      <c r="N70" s="36">
        <f>SUMIFS(СВЦЭМ!$D$39:$D$758,СВЦЭМ!$A$39:$A$758,$A70,СВЦЭМ!$B$39:$B$758,N$47)+'СЕТ СН'!$G$14+СВЦЭМ!$D$10+'СЕТ СН'!$G$5-'СЕТ СН'!$G$24</f>
        <v>3677.2659522599997</v>
      </c>
      <c r="O70" s="36">
        <f>SUMIFS(СВЦЭМ!$D$39:$D$758,СВЦЭМ!$A$39:$A$758,$A70,СВЦЭМ!$B$39:$B$758,O$47)+'СЕТ СН'!$G$14+СВЦЭМ!$D$10+'СЕТ СН'!$G$5-'СЕТ СН'!$G$24</f>
        <v>3691.98697176</v>
      </c>
      <c r="P70" s="36">
        <f>SUMIFS(СВЦЭМ!$D$39:$D$758,СВЦЭМ!$A$39:$A$758,$A70,СВЦЭМ!$B$39:$B$758,P$47)+'СЕТ СН'!$G$14+СВЦЭМ!$D$10+'СЕТ СН'!$G$5-'СЕТ СН'!$G$24</f>
        <v>3707.9277822900003</v>
      </c>
      <c r="Q70" s="36">
        <f>SUMIFS(СВЦЭМ!$D$39:$D$758,СВЦЭМ!$A$39:$A$758,$A70,СВЦЭМ!$B$39:$B$758,Q$47)+'СЕТ СН'!$G$14+СВЦЭМ!$D$10+'СЕТ СН'!$G$5-'СЕТ СН'!$G$24</f>
        <v>3733.5841696500001</v>
      </c>
      <c r="R70" s="36">
        <f>SUMIFS(СВЦЭМ!$D$39:$D$758,СВЦЭМ!$A$39:$A$758,$A70,СВЦЭМ!$B$39:$B$758,R$47)+'СЕТ СН'!$G$14+СВЦЭМ!$D$10+'СЕТ СН'!$G$5-'СЕТ СН'!$G$24</f>
        <v>3747.33696938</v>
      </c>
      <c r="S70" s="36">
        <f>SUMIFS(СВЦЭМ!$D$39:$D$758,СВЦЭМ!$A$39:$A$758,$A70,СВЦЭМ!$B$39:$B$758,S$47)+'СЕТ СН'!$G$14+СВЦЭМ!$D$10+'СЕТ СН'!$G$5-'СЕТ СН'!$G$24</f>
        <v>3751.9065389699999</v>
      </c>
      <c r="T70" s="36">
        <f>SUMIFS(СВЦЭМ!$D$39:$D$758,СВЦЭМ!$A$39:$A$758,$A70,СВЦЭМ!$B$39:$B$758,T$47)+'СЕТ СН'!$G$14+СВЦЭМ!$D$10+'СЕТ СН'!$G$5-'СЕТ СН'!$G$24</f>
        <v>3716.4787843399999</v>
      </c>
      <c r="U70" s="36">
        <f>SUMIFS(СВЦЭМ!$D$39:$D$758,СВЦЭМ!$A$39:$A$758,$A70,СВЦЭМ!$B$39:$B$758,U$47)+'СЕТ СН'!$G$14+СВЦЭМ!$D$10+'СЕТ СН'!$G$5-'СЕТ СН'!$G$24</f>
        <v>3750.4295566800001</v>
      </c>
      <c r="V70" s="36">
        <f>SUMIFS(СВЦЭМ!$D$39:$D$758,СВЦЭМ!$A$39:$A$758,$A70,СВЦЭМ!$B$39:$B$758,V$47)+'СЕТ СН'!$G$14+СВЦЭМ!$D$10+'СЕТ СН'!$G$5-'СЕТ СН'!$G$24</f>
        <v>3712.0065197599997</v>
      </c>
      <c r="W70" s="36">
        <f>SUMIFS(СВЦЭМ!$D$39:$D$758,СВЦЭМ!$A$39:$A$758,$A70,СВЦЭМ!$B$39:$B$758,W$47)+'СЕТ СН'!$G$14+СВЦЭМ!$D$10+'СЕТ СН'!$G$5-'СЕТ СН'!$G$24</f>
        <v>3689.23664684</v>
      </c>
      <c r="X70" s="36">
        <f>SUMIFS(СВЦЭМ!$D$39:$D$758,СВЦЭМ!$A$39:$A$758,$A70,СВЦЭМ!$B$39:$B$758,X$47)+'СЕТ СН'!$G$14+СВЦЭМ!$D$10+'СЕТ СН'!$G$5-'СЕТ СН'!$G$24</f>
        <v>3736.5745244300001</v>
      </c>
      <c r="Y70" s="36">
        <f>SUMIFS(СВЦЭМ!$D$39:$D$758,СВЦЭМ!$A$39:$A$758,$A70,СВЦЭМ!$B$39:$B$758,Y$47)+'СЕТ СН'!$G$14+СВЦЭМ!$D$10+'СЕТ СН'!$G$5-'СЕТ СН'!$G$24</f>
        <v>3781.6003667200002</v>
      </c>
    </row>
    <row r="71" spans="1:26" ht="15.75" x14ac:dyDescent="0.2">
      <c r="A71" s="35">
        <f t="shared" si="1"/>
        <v>45406</v>
      </c>
      <c r="B71" s="36">
        <f>SUMIFS(СВЦЭМ!$D$39:$D$758,СВЦЭМ!$A$39:$A$758,$A71,СВЦЭМ!$B$39:$B$758,B$47)+'СЕТ СН'!$G$14+СВЦЭМ!$D$10+'СЕТ СН'!$G$5-'СЕТ СН'!$G$24</f>
        <v>3852.3674046400001</v>
      </c>
      <c r="C71" s="36">
        <f>SUMIFS(СВЦЭМ!$D$39:$D$758,СВЦЭМ!$A$39:$A$758,$A71,СВЦЭМ!$B$39:$B$758,C$47)+'СЕТ СН'!$G$14+СВЦЭМ!$D$10+'СЕТ СН'!$G$5-'СЕТ СН'!$G$24</f>
        <v>3900.0412773799999</v>
      </c>
      <c r="D71" s="36">
        <f>SUMIFS(СВЦЭМ!$D$39:$D$758,СВЦЭМ!$A$39:$A$758,$A71,СВЦЭМ!$B$39:$B$758,D$47)+'СЕТ СН'!$G$14+СВЦЭМ!$D$10+'СЕТ СН'!$G$5-'СЕТ СН'!$G$24</f>
        <v>3917.4316726699999</v>
      </c>
      <c r="E71" s="36">
        <f>SUMIFS(СВЦЭМ!$D$39:$D$758,СВЦЭМ!$A$39:$A$758,$A71,СВЦЭМ!$B$39:$B$758,E$47)+'СЕТ СН'!$G$14+СВЦЭМ!$D$10+'СЕТ СН'!$G$5-'СЕТ СН'!$G$24</f>
        <v>3928.0538103999997</v>
      </c>
      <c r="F71" s="36">
        <f>SUMIFS(СВЦЭМ!$D$39:$D$758,СВЦЭМ!$A$39:$A$758,$A71,СВЦЭМ!$B$39:$B$758,F$47)+'СЕТ СН'!$G$14+СВЦЭМ!$D$10+'СЕТ СН'!$G$5-'СЕТ СН'!$G$24</f>
        <v>3899.67416882</v>
      </c>
      <c r="G71" s="36">
        <f>SUMIFS(СВЦЭМ!$D$39:$D$758,СВЦЭМ!$A$39:$A$758,$A71,СВЦЭМ!$B$39:$B$758,G$47)+'СЕТ СН'!$G$14+СВЦЭМ!$D$10+'СЕТ СН'!$G$5-'СЕТ СН'!$G$24</f>
        <v>3865.3705064699998</v>
      </c>
      <c r="H71" s="36">
        <f>SUMIFS(СВЦЭМ!$D$39:$D$758,СВЦЭМ!$A$39:$A$758,$A71,СВЦЭМ!$B$39:$B$758,H$47)+'СЕТ СН'!$G$14+СВЦЭМ!$D$10+'СЕТ СН'!$G$5-'СЕТ СН'!$G$24</f>
        <v>3804.1360700499999</v>
      </c>
      <c r="I71" s="36">
        <f>SUMIFS(СВЦЭМ!$D$39:$D$758,СВЦЭМ!$A$39:$A$758,$A71,СВЦЭМ!$B$39:$B$758,I$47)+'СЕТ СН'!$G$14+СВЦЭМ!$D$10+'СЕТ СН'!$G$5-'СЕТ СН'!$G$24</f>
        <v>3760.8608865400001</v>
      </c>
      <c r="J71" s="36">
        <f>SUMIFS(СВЦЭМ!$D$39:$D$758,СВЦЭМ!$A$39:$A$758,$A71,СВЦЭМ!$B$39:$B$758,J$47)+'СЕТ СН'!$G$14+СВЦЭМ!$D$10+'СЕТ СН'!$G$5-'СЕТ СН'!$G$24</f>
        <v>3698.1019381699998</v>
      </c>
      <c r="K71" s="36">
        <f>SUMIFS(СВЦЭМ!$D$39:$D$758,СВЦЭМ!$A$39:$A$758,$A71,СВЦЭМ!$B$39:$B$758,K$47)+'СЕТ СН'!$G$14+СВЦЭМ!$D$10+'СЕТ СН'!$G$5-'СЕТ СН'!$G$24</f>
        <v>3699.2588655</v>
      </c>
      <c r="L71" s="36">
        <f>SUMIFS(СВЦЭМ!$D$39:$D$758,СВЦЭМ!$A$39:$A$758,$A71,СВЦЭМ!$B$39:$B$758,L$47)+'СЕТ СН'!$G$14+СВЦЭМ!$D$10+'СЕТ СН'!$G$5-'СЕТ СН'!$G$24</f>
        <v>3701.4728495999998</v>
      </c>
      <c r="M71" s="36">
        <f>SUMIFS(СВЦЭМ!$D$39:$D$758,СВЦЭМ!$A$39:$A$758,$A71,СВЦЭМ!$B$39:$B$758,M$47)+'СЕТ СН'!$G$14+СВЦЭМ!$D$10+'СЕТ СН'!$G$5-'СЕТ СН'!$G$24</f>
        <v>3705.3967623200001</v>
      </c>
      <c r="N71" s="36">
        <f>SUMIFS(СВЦЭМ!$D$39:$D$758,СВЦЭМ!$A$39:$A$758,$A71,СВЦЭМ!$B$39:$B$758,N$47)+'СЕТ СН'!$G$14+СВЦЭМ!$D$10+'СЕТ СН'!$G$5-'СЕТ СН'!$G$24</f>
        <v>3702.1659711299999</v>
      </c>
      <c r="O71" s="36">
        <f>SUMIFS(СВЦЭМ!$D$39:$D$758,СВЦЭМ!$A$39:$A$758,$A71,СВЦЭМ!$B$39:$B$758,O$47)+'СЕТ СН'!$G$14+СВЦЭМ!$D$10+'СЕТ СН'!$G$5-'СЕТ СН'!$G$24</f>
        <v>3718.6616856700002</v>
      </c>
      <c r="P71" s="36">
        <f>SUMIFS(СВЦЭМ!$D$39:$D$758,СВЦЭМ!$A$39:$A$758,$A71,СВЦЭМ!$B$39:$B$758,P$47)+'СЕТ СН'!$G$14+СВЦЭМ!$D$10+'СЕТ СН'!$G$5-'СЕТ СН'!$G$24</f>
        <v>3733.2079591800002</v>
      </c>
      <c r="Q71" s="36">
        <f>SUMIFS(СВЦЭМ!$D$39:$D$758,СВЦЭМ!$A$39:$A$758,$A71,СВЦЭМ!$B$39:$B$758,Q$47)+'СЕТ СН'!$G$14+СВЦЭМ!$D$10+'СЕТ СН'!$G$5-'СЕТ СН'!$G$24</f>
        <v>3758.8581014599999</v>
      </c>
      <c r="R71" s="36">
        <f>SUMIFS(СВЦЭМ!$D$39:$D$758,СВЦЭМ!$A$39:$A$758,$A71,СВЦЭМ!$B$39:$B$758,R$47)+'СЕТ СН'!$G$14+СВЦЭМ!$D$10+'СЕТ СН'!$G$5-'СЕТ СН'!$G$24</f>
        <v>3746.9315117400001</v>
      </c>
      <c r="S71" s="36">
        <f>SUMIFS(СВЦЭМ!$D$39:$D$758,СВЦЭМ!$A$39:$A$758,$A71,СВЦЭМ!$B$39:$B$758,S$47)+'СЕТ СН'!$G$14+СВЦЭМ!$D$10+'СЕТ СН'!$G$5-'СЕТ СН'!$G$24</f>
        <v>3712.7563812500002</v>
      </c>
      <c r="T71" s="36">
        <f>SUMIFS(СВЦЭМ!$D$39:$D$758,СВЦЭМ!$A$39:$A$758,$A71,СВЦЭМ!$B$39:$B$758,T$47)+'СЕТ СН'!$G$14+СВЦЭМ!$D$10+'СЕТ СН'!$G$5-'СЕТ СН'!$G$24</f>
        <v>3691.5082202399999</v>
      </c>
      <c r="U71" s="36">
        <f>SUMIFS(СВЦЭМ!$D$39:$D$758,СВЦЭМ!$A$39:$A$758,$A71,СВЦЭМ!$B$39:$B$758,U$47)+'СЕТ СН'!$G$14+СВЦЭМ!$D$10+'СЕТ СН'!$G$5-'СЕТ СН'!$G$24</f>
        <v>3651.4658836500003</v>
      </c>
      <c r="V71" s="36">
        <f>SUMIFS(СВЦЭМ!$D$39:$D$758,СВЦЭМ!$A$39:$A$758,$A71,СВЦЭМ!$B$39:$B$758,V$47)+'СЕТ СН'!$G$14+СВЦЭМ!$D$10+'СЕТ СН'!$G$5-'СЕТ СН'!$G$24</f>
        <v>3628.0906543299998</v>
      </c>
      <c r="W71" s="36">
        <f>SUMIFS(СВЦЭМ!$D$39:$D$758,СВЦЭМ!$A$39:$A$758,$A71,СВЦЭМ!$B$39:$B$758,W$47)+'СЕТ СН'!$G$14+СВЦЭМ!$D$10+'СЕТ СН'!$G$5-'СЕТ СН'!$G$24</f>
        <v>3646.1097757899997</v>
      </c>
      <c r="X71" s="36">
        <f>SUMIFS(СВЦЭМ!$D$39:$D$758,СВЦЭМ!$A$39:$A$758,$A71,СВЦЭМ!$B$39:$B$758,X$47)+'СЕТ СН'!$G$14+СВЦЭМ!$D$10+'СЕТ СН'!$G$5-'СЕТ СН'!$G$24</f>
        <v>3713.90397489</v>
      </c>
      <c r="Y71" s="36">
        <f>SUMIFS(СВЦЭМ!$D$39:$D$758,СВЦЭМ!$A$39:$A$758,$A71,СВЦЭМ!$B$39:$B$758,Y$47)+'СЕТ СН'!$G$14+СВЦЭМ!$D$10+'СЕТ СН'!$G$5-'СЕТ СН'!$G$24</f>
        <v>3751.5843581600002</v>
      </c>
    </row>
    <row r="72" spans="1:26" ht="15.75" x14ac:dyDescent="0.2">
      <c r="A72" s="35">
        <f t="shared" si="1"/>
        <v>45407</v>
      </c>
      <c r="B72" s="36">
        <f>SUMIFS(СВЦЭМ!$D$39:$D$758,СВЦЭМ!$A$39:$A$758,$A72,СВЦЭМ!$B$39:$B$758,B$47)+'СЕТ СН'!$G$14+СВЦЭМ!$D$10+'СЕТ СН'!$G$5-'СЕТ СН'!$G$24</f>
        <v>3807.5407685499999</v>
      </c>
      <c r="C72" s="36">
        <f>SUMIFS(СВЦЭМ!$D$39:$D$758,СВЦЭМ!$A$39:$A$758,$A72,СВЦЭМ!$B$39:$B$758,C$47)+'СЕТ СН'!$G$14+СВЦЭМ!$D$10+'СЕТ СН'!$G$5-'СЕТ СН'!$G$24</f>
        <v>3874.1186553899997</v>
      </c>
      <c r="D72" s="36">
        <f>SUMIFS(СВЦЭМ!$D$39:$D$758,СВЦЭМ!$A$39:$A$758,$A72,СВЦЭМ!$B$39:$B$758,D$47)+'СЕТ СН'!$G$14+СВЦЭМ!$D$10+'СЕТ СН'!$G$5-'СЕТ СН'!$G$24</f>
        <v>3945.2054258400003</v>
      </c>
      <c r="E72" s="36">
        <f>SUMIFS(СВЦЭМ!$D$39:$D$758,СВЦЭМ!$A$39:$A$758,$A72,СВЦЭМ!$B$39:$B$758,E$47)+'СЕТ СН'!$G$14+СВЦЭМ!$D$10+'СЕТ СН'!$G$5-'СЕТ СН'!$G$24</f>
        <v>3952.82045014</v>
      </c>
      <c r="F72" s="36">
        <f>SUMIFS(СВЦЭМ!$D$39:$D$758,СВЦЭМ!$A$39:$A$758,$A72,СВЦЭМ!$B$39:$B$758,F$47)+'СЕТ СН'!$G$14+СВЦЭМ!$D$10+'СЕТ СН'!$G$5-'СЕТ СН'!$G$24</f>
        <v>3949.2202368899998</v>
      </c>
      <c r="G72" s="36">
        <f>SUMIFS(СВЦЭМ!$D$39:$D$758,СВЦЭМ!$A$39:$A$758,$A72,СВЦЭМ!$B$39:$B$758,G$47)+'СЕТ СН'!$G$14+СВЦЭМ!$D$10+'СЕТ СН'!$G$5-'СЕТ СН'!$G$24</f>
        <v>3949.4591268900003</v>
      </c>
      <c r="H72" s="36">
        <f>SUMIFS(СВЦЭМ!$D$39:$D$758,СВЦЭМ!$A$39:$A$758,$A72,СВЦЭМ!$B$39:$B$758,H$47)+'СЕТ СН'!$G$14+СВЦЭМ!$D$10+'СЕТ СН'!$G$5-'СЕТ СН'!$G$24</f>
        <v>3818.1830560799999</v>
      </c>
      <c r="I72" s="36">
        <f>SUMIFS(СВЦЭМ!$D$39:$D$758,СВЦЭМ!$A$39:$A$758,$A72,СВЦЭМ!$B$39:$B$758,I$47)+'СЕТ СН'!$G$14+СВЦЭМ!$D$10+'СЕТ СН'!$G$5-'СЕТ СН'!$G$24</f>
        <v>3798.6119892500001</v>
      </c>
      <c r="J72" s="36">
        <f>SUMIFS(СВЦЭМ!$D$39:$D$758,СВЦЭМ!$A$39:$A$758,$A72,СВЦЭМ!$B$39:$B$758,J$47)+'СЕТ СН'!$G$14+СВЦЭМ!$D$10+'СЕТ СН'!$G$5-'СЕТ СН'!$G$24</f>
        <v>3768.23457168</v>
      </c>
      <c r="K72" s="36">
        <f>SUMIFS(СВЦЭМ!$D$39:$D$758,СВЦЭМ!$A$39:$A$758,$A72,СВЦЭМ!$B$39:$B$758,K$47)+'СЕТ СН'!$G$14+СВЦЭМ!$D$10+'СЕТ СН'!$G$5-'СЕТ СН'!$G$24</f>
        <v>3772.3349540700001</v>
      </c>
      <c r="L72" s="36">
        <f>SUMIFS(СВЦЭМ!$D$39:$D$758,СВЦЭМ!$A$39:$A$758,$A72,СВЦЭМ!$B$39:$B$758,L$47)+'СЕТ СН'!$G$14+СВЦЭМ!$D$10+'СЕТ СН'!$G$5-'СЕТ СН'!$G$24</f>
        <v>3778.7181174100001</v>
      </c>
      <c r="M72" s="36">
        <f>SUMIFS(СВЦЭМ!$D$39:$D$758,СВЦЭМ!$A$39:$A$758,$A72,СВЦЭМ!$B$39:$B$758,M$47)+'СЕТ СН'!$G$14+СВЦЭМ!$D$10+'СЕТ СН'!$G$5-'СЕТ СН'!$G$24</f>
        <v>3775.6061053600001</v>
      </c>
      <c r="N72" s="36">
        <f>SUMIFS(СВЦЭМ!$D$39:$D$758,СВЦЭМ!$A$39:$A$758,$A72,СВЦЭМ!$B$39:$B$758,N$47)+'СЕТ СН'!$G$14+СВЦЭМ!$D$10+'СЕТ СН'!$G$5-'СЕТ СН'!$G$24</f>
        <v>3765.0798449499998</v>
      </c>
      <c r="O72" s="36">
        <f>SUMIFS(СВЦЭМ!$D$39:$D$758,СВЦЭМ!$A$39:$A$758,$A72,СВЦЭМ!$B$39:$B$758,O$47)+'СЕТ СН'!$G$14+СВЦЭМ!$D$10+'СЕТ СН'!$G$5-'СЕТ СН'!$G$24</f>
        <v>3807.8656253899999</v>
      </c>
      <c r="P72" s="36">
        <f>SUMIFS(СВЦЭМ!$D$39:$D$758,СВЦЭМ!$A$39:$A$758,$A72,СВЦЭМ!$B$39:$B$758,P$47)+'СЕТ СН'!$G$14+СВЦЭМ!$D$10+'СЕТ СН'!$G$5-'СЕТ СН'!$G$24</f>
        <v>3819.0186982100004</v>
      </c>
      <c r="Q72" s="36">
        <f>SUMIFS(СВЦЭМ!$D$39:$D$758,СВЦЭМ!$A$39:$A$758,$A72,СВЦЭМ!$B$39:$B$758,Q$47)+'СЕТ СН'!$G$14+СВЦЭМ!$D$10+'СЕТ СН'!$G$5-'СЕТ СН'!$G$24</f>
        <v>3835.5437014199997</v>
      </c>
      <c r="R72" s="36">
        <f>SUMIFS(СВЦЭМ!$D$39:$D$758,СВЦЭМ!$A$39:$A$758,$A72,СВЦЭМ!$B$39:$B$758,R$47)+'СЕТ СН'!$G$14+СВЦЭМ!$D$10+'СЕТ СН'!$G$5-'СЕТ СН'!$G$24</f>
        <v>3833.35011218</v>
      </c>
      <c r="S72" s="36">
        <f>SUMIFS(СВЦЭМ!$D$39:$D$758,СВЦЭМ!$A$39:$A$758,$A72,СВЦЭМ!$B$39:$B$758,S$47)+'СЕТ СН'!$G$14+СВЦЭМ!$D$10+'СЕТ СН'!$G$5-'СЕТ СН'!$G$24</f>
        <v>3819.5166250800003</v>
      </c>
      <c r="T72" s="36">
        <f>SUMIFS(СВЦЭМ!$D$39:$D$758,СВЦЭМ!$A$39:$A$758,$A72,СВЦЭМ!$B$39:$B$758,T$47)+'СЕТ СН'!$G$14+СВЦЭМ!$D$10+'СЕТ СН'!$G$5-'СЕТ СН'!$G$24</f>
        <v>3758.8666822800001</v>
      </c>
      <c r="U72" s="36">
        <f>SUMIFS(СВЦЭМ!$D$39:$D$758,СВЦЭМ!$A$39:$A$758,$A72,СВЦЭМ!$B$39:$B$758,U$47)+'СЕТ СН'!$G$14+СВЦЭМ!$D$10+'СЕТ СН'!$G$5-'СЕТ СН'!$G$24</f>
        <v>3718.1394365000001</v>
      </c>
      <c r="V72" s="36">
        <f>SUMIFS(СВЦЭМ!$D$39:$D$758,СВЦЭМ!$A$39:$A$758,$A72,СВЦЭМ!$B$39:$B$758,V$47)+'СЕТ СН'!$G$14+СВЦЭМ!$D$10+'СЕТ СН'!$G$5-'СЕТ СН'!$G$24</f>
        <v>3701.9462611700001</v>
      </c>
      <c r="W72" s="36">
        <f>SUMIFS(СВЦЭМ!$D$39:$D$758,СВЦЭМ!$A$39:$A$758,$A72,СВЦЭМ!$B$39:$B$758,W$47)+'СЕТ СН'!$G$14+СВЦЭМ!$D$10+'СЕТ СН'!$G$5-'СЕТ СН'!$G$24</f>
        <v>3726.8069737400001</v>
      </c>
      <c r="X72" s="36">
        <f>SUMIFS(СВЦЭМ!$D$39:$D$758,СВЦЭМ!$A$39:$A$758,$A72,СВЦЭМ!$B$39:$B$758,X$47)+'СЕТ СН'!$G$14+СВЦЭМ!$D$10+'СЕТ СН'!$G$5-'СЕТ СН'!$G$24</f>
        <v>3781.5276495799999</v>
      </c>
      <c r="Y72" s="36">
        <f>SUMIFS(СВЦЭМ!$D$39:$D$758,СВЦЭМ!$A$39:$A$758,$A72,СВЦЭМ!$B$39:$B$758,Y$47)+'СЕТ СН'!$G$14+СВЦЭМ!$D$10+'СЕТ СН'!$G$5-'СЕТ СН'!$G$24</f>
        <v>3818.3411620400002</v>
      </c>
    </row>
    <row r="73" spans="1:26" ht="15.75" x14ac:dyDescent="0.2">
      <c r="A73" s="35">
        <f t="shared" si="1"/>
        <v>45408</v>
      </c>
      <c r="B73" s="36">
        <f>SUMIFS(СВЦЭМ!$D$39:$D$758,СВЦЭМ!$A$39:$A$758,$A73,СВЦЭМ!$B$39:$B$758,B$47)+'СЕТ СН'!$G$14+СВЦЭМ!$D$10+'СЕТ СН'!$G$5-'СЕТ СН'!$G$24</f>
        <v>3836.929208</v>
      </c>
      <c r="C73" s="36">
        <f>SUMIFS(СВЦЭМ!$D$39:$D$758,СВЦЭМ!$A$39:$A$758,$A73,СВЦЭМ!$B$39:$B$758,C$47)+'СЕТ СН'!$G$14+СВЦЭМ!$D$10+'СЕТ СН'!$G$5-'СЕТ СН'!$G$24</f>
        <v>3897.1265442700001</v>
      </c>
      <c r="D73" s="36">
        <f>SUMIFS(СВЦЭМ!$D$39:$D$758,СВЦЭМ!$A$39:$A$758,$A73,СВЦЭМ!$B$39:$B$758,D$47)+'СЕТ СН'!$G$14+СВЦЭМ!$D$10+'СЕТ СН'!$G$5-'СЕТ СН'!$G$24</f>
        <v>3956.3332656900002</v>
      </c>
      <c r="E73" s="36">
        <f>SUMIFS(СВЦЭМ!$D$39:$D$758,СВЦЭМ!$A$39:$A$758,$A73,СВЦЭМ!$B$39:$B$758,E$47)+'СЕТ СН'!$G$14+СВЦЭМ!$D$10+'СЕТ СН'!$G$5-'СЕТ СН'!$G$24</f>
        <v>3975.2454475900004</v>
      </c>
      <c r="F73" s="36">
        <f>SUMIFS(СВЦЭМ!$D$39:$D$758,СВЦЭМ!$A$39:$A$758,$A73,СВЦЭМ!$B$39:$B$758,F$47)+'СЕТ СН'!$G$14+СВЦЭМ!$D$10+'СЕТ СН'!$G$5-'СЕТ СН'!$G$24</f>
        <v>3970.0418415700001</v>
      </c>
      <c r="G73" s="36">
        <f>SUMIFS(СВЦЭМ!$D$39:$D$758,СВЦЭМ!$A$39:$A$758,$A73,СВЦЭМ!$B$39:$B$758,G$47)+'СЕТ СН'!$G$14+СВЦЭМ!$D$10+'СЕТ СН'!$G$5-'СЕТ СН'!$G$24</f>
        <v>3947.5866096999998</v>
      </c>
      <c r="H73" s="36">
        <f>SUMIFS(СВЦЭМ!$D$39:$D$758,СВЦЭМ!$A$39:$A$758,$A73,СВЦЭМ!$B$39:$B$758,H$47)+'СЕТ СН'!$G$14+СВЦЭМ!$D$10+'СЕТ СН'!$G$5-'СЕТ СН'!$G$24</f>
        <v>3880.97826381</v>
      </c>
      <c r="I73" s="36">
        <f>SUMIFS(СВЦЭМ!$D$39:$D$758,СВЦЭМ!$A$39:$A$758,$A73,СВЦЭМ!$B$39:$B$758,I$47)+'СЕТ СН'!$G$14+СВЦЭМ!$D$10+'СЕТ СН'!$G$5-'СЕТ СН'!$G$24</f>
        <v>3813.4092803000003</v>
      </c>
      <c r="J73" s="36">
        <f>SUMIFS(СВЦЭМ!$D$39:$D$758,СВЦЭМ!$A$39:$A$758,$A73,СВЦЭМ!$B$39:$B$758,J$47)+'СЕТ СН'!$G$14+СВЦЭМ!$D$10+'СЕТ СН'!$G$5-'СЕТ СН'!$G$24</f>
        <v>3770.02747267</v>
      </c>
      <c r="K73" s="36">
        <f>SUMIFS(СВЦЭМ!$D$39:$D$758,СВЦЭМ!$A$39:$A$758,$A73,СВЦЭМ!$B$39:$B$758,K$47)+'СЕТ СН'!$G$14+СВЦЭМ!$D$10+'СЕТ СН'!$G$5-'СЕТ СН'!$G$24</f>
        <v>3760.9094759600002</v>
      </c>
      <c r="L73" s="36">
        <f>SUMIFS(СВЦЭМ!$D$39:$D$758,СВЦЭМ!$A$39:$A$758,$A73,СВЦЭМ!$B$39:$B$758,L$47)+'СЕТ СН'!$G$14+СВЦЭМ!$D$10+'СЕТ СН'!$G$5-'СЕТ СН'!$G$24</f>
        <v>3742.3982822299999</v>
      </c>
      <c r="M73" s="36">
        <f>SUMIFS(СВЦЭМ!$D$39:$D$758,СВЦЭМ!$A$39:$A$758,$A73,СВЦЭМ!$B$39:$B$758,M$47)+'СЕТ СН'!$G$14+СВЦЭМ!$D$10+'СЕТ СН'!$G$5-'СЕТ СН'!$G$24</f>
        <v>3749.2351976300001</v>
      </c>
      <c r="N73" s="36">
        <f>SUMIFS(СВЦЭМ!$D$39:$D$758,СВЦЭМ!$A$39:$A$758,$A73,СВЦЭМ!$B$39:$B$758,N$47)+'СЕТ СН'!$G$14+СВЦЭМ!$D$10+'СЕТ СН'!$G$5-'СЕТ СН'!$G$24</f>
        <v>3751.2335905800001</v>
      </c>
      <c r="O73" s="36">
        <f>SUMIFS(СВЦЭМ!$D$39:$D$758,СВЦЭМ!$A$39:$A$758,$A73,СВЦЭМ!$B$39:$B$758,O$47)+'СЕТ СН'!$G$14+СВЦЭМ!$D$10+'СЕТ СН'!$G$5-'СЕТ СН'!$G$24</f>
        <v>3756.5091885800002</v>
      </c>
      <c r="P73" s="36">
        <f>SUMIFS(СВЦЭМ!$D$39:$D$758,СВЦЭМ!$A$39:$A$758,$A73,СВЦЭМ!$B$39:$B$758,P$47)+'СЕТ СН'!$G$14+СВЦЭМ!$D$10+'СЕТ СН'!$G$5-'СЕТ СН'!$G$24</f>
        <v>3726.8833874800002</v>
      </c>
      <c r="Q73" s="36">
        <f>SUMIFS(СВЦЭМ!$D$39:$D$758,СВЦЭМ!$A$39:$A$758,$A73,СВЦЭМ!$B$39:$B$758,Q$47)+'СЕТ СН'!$G$14+СВЦЭМ!$D$10+'СЕТ СН'!$G$5-'СЕТ СН'!$G$24</f>
        <v>3744.8762917000004</v>
      </c>
      <c r="R73" s="36">
        <f>SUMIFS(СВЦЭМ!$D$39:$D$758,СВЦЭМ!$A$39:$A$758,$A73,СВЦЭМ!$B$39:$B$758,R$47)+'СЕТ СН'!$G$14+СВЦЭМ!$D$10+'СЕТ СН'!$G$5-'СЕТ СН'!$G$24</f>
        <v>3778.7070276499999</v>
      </c>
      <c r="S73" s="36">
        <f>SUMIFS(СВЦЭМ!$D$39:$D$758,СВЦЭМ!$A$39:$A$758,$A73,СВЦЭМ!$B$39:$B$758,S$47)+'СЕТ СН'!$G$14+СВЦЭМ!$D$10+'СЕТ СН'!$G$5-'СЕТ СН'!$G$24</f>
        <v>3783.6284028600003</v>
      </c>
      <c r="T73" s="36">
        <f>SUMIFS(СВЦЭМ!$D$39:$D$758,СВЦЭМ!$A$39:$A$758,$A73,СВЦЭМ!$B$39:$B$758,T$47)+'СЕТ СН'!$G$14+СВЦЭМ!$D$10+'СЕТ СН'!$G$5-'СЕТ СН'!$G$24</f>
        <v>3754.23459318</v>
      </c>
      <c r="U73" s="36">
        <f>SUMIFS(СВЦЭМ!$D$39:$D$758,СВЦЭМ!$A$39:$A$758,$A73,СВЦЭМ!$B$39:$B$758,U$47)+'СЕТ СН'!$G$14+СВЦЭМ!$D$10+'СЕТ СН'!$G$5-'СЕТ СН'!$G$24</f>
        <v>3743.0485111099997</v>
      </c>
      <c r="V73" s="36">
        <f>SUMIFS(СВЦЭМ!$D$39:$D$758,СВЦЭМ!$A$39:$A$758,$A73,СВЦЭМ!$B$39:$B$758,V$47)+'СЕТ СН'!$G$14+СВЦЭМ!$D$10+'СЕТ СН'!$G$5-'СЕТ СН'!$G$24</f>
        <v>3719.3448130300003</v>
      </c>
      <c r="W73" s="36">
        <f>SUMIFS(СВЦЭМ!$D$39:$D$758,СВЦЭМ!$A$39:$A$758,$A73,СВЦЭМ!$B$39:$B$758,W$47)+'СЕТ СН'!$G$14+СВЦЭМ!$D$10+'СЕТ СН'!$G$5-'СЕТ СН'!$G$24</f>
        <v>3709.0951659699999</v>
      </c>
      <c r="X73" s="36">
        <f>SUMIFS(СВЦЭМ!$D$39:$D$758,СВЦЭМ!$A$39:$A$758,$A73,СВЦЭМ!$B$39:$B$758,X$47)+'СЕТ СН'!$G$14+СВЦЭМ!$D$10+'СЕТ СН'!$G$5-'СЕТ СН'!$G$24</f>
        <v>3717.3320819400001</v>
      </c>
      <c r="Y73" s="36">
        <f>SUMIFS(СВЦЭМ!$D$39:$D$758,СВЦЭМ!$A$39:$A$758,$A73,СВЦЭМ!$B$39:$B$758,Y$47)+'СЕТ СН'!$G$14+СВЦЭМ!$D$10+'СЕТ СН'!$G$5-'СЕТ СН'!$G$24</f>
        <v>3776.0347969100003</v>
      </c>
    </row>
    <row r="74" spans="1:26" ht="15.75" x14ac:dyDescent="0.2">
      <c r="A74" s="35">
        <f t="shared" si="1"/>
        <v>45409</v>
      </c>
      <c r="B74" s="36">
        <f>SUMIFS(СВЦЭМ!$D$39:$D$758,СВЦЭМ!$A$39:$A$758,$A74,СВЦЭМ!$B$39:$B$758,B$47)+'СЕТ СН'!$G$14+СВЦЭМ!$D$10+'СЕТ СН'!$G$5-'СЕТ СН'!$G$24</f>
        <v>3874.3728691300003</v>
      </c>
      <c r="C74" s="36">
        <f>SUMIFS(СВЦЭМ!$D$39:$D$758,СВЦЭМ!$A$39:$A$758,$A74,СВЦЭМ!$B$39:$B$758,C$47)+'СЕТ СН'!$G$14+СВЦЭМ!$D$10+'СЕТ СН'!$G$5-'СЕТ СН'!$G$24</f>
        <v>3978.81003822</v>
      </c>
      <c r="D74" s="36">
        <f>SUMIFS(СВЦЭМ!$D$39:$D$758,СВЦЭМ!$A$39:$A$758,$A74,СВЦЭМ!$B$39:$B$758,D$47)+'СЕТ СН'!$G$14+СВЦЭМ!$D$10+'СЕТ СН'!$G$5-'СЕТ СН'!$G$24</f>
        <v>3982.85785678</v>
      </c>
      <c r="E74" s="36">
        <f>SUMIFS(СВЦЭМ!$D$39:$D$758,СВЦЭМ!$A$39:$A$758,$A74,СВЦЭМ!$B$39:$B$758,E$47)+'СЕТ СН'!$G$14+СВЦЭМ!$D$10+'СЕТ СН'!$G$5-'СЕТ СН'!$G$24</f>
        <v>3981.01648548</v>
      </c>
      <c r="F74" s="36">
        <f>SUMIFS(СВЦЭМ!$D$39:$D$758,СВЦЭМ!$A$39:$A$758,$A74,СВЦЭМ!$B$39:$B$758,F$47)+'СЕТ СН'!$G$14+СВЦЭМ!$D$10+'СЕТ СН'!$G$5-'СЕТ СН'!$G$24</f>
        <v>3982.0253756299999</v>
      </c>
      <c r="G74" s="36">
        <f>SUMIFS(СВЦЭМ!$D$39:$D$758,СВЦЭМ!$A$39:$A$758,$A74,СВЦЭМ!$B$39:$B$758,G$47)+'СЕТ СН'!$G$14+СВЦЭМ!$D$10+'СЕТ СН'!$G$5-'СЕТ СН'!$G$24</f>
        <v>3992.0372202400004</v>
      </c>
      <c r="H74" s="36">
        <f>SUMIFS(СВЦЭМ!$D$39:$D$758,СВЦЭМ!$A$39:$A$758,$A74,СВЦЭМ!$B$39:$B$758,H$47)+'СЕТ СН'!$G$14+СВЦЭМ!$D$10+'СЕТ СН'!$G$5-'СЕТ СН'!$G$24</f>
        <v>3911.3858044099998</v>
      </c>
      <c r="I74" s="36">
        <f>SUMIFS(СВЦЭМ!$D$39:$D$758,СВЦЭМ!$A$39:$A$758,$A74,СВЦЭМ!$B$39:$B$758,I$47)+'СЕТ СН'!$G$14+СВЦЭМ!$D$10+'СЕТ СН'!$G$5-'СЕТ СН'!$G$24</f>
        <v>3898.7464986300001</v>
      </c>
      <c r="J74" s="36">
        <f>SUMIFS(СВЦЭМ!$D$39:$D$758,СВЦЭМ!$A$39:$A$758,$A74,СВЦЭМ!$B$39:$B$758,J$47)+'СЕТ СН'!$G$14+СВЦЭМ!$D$10+'СЕТ СН'!$G$5-'СЕТ СН'!$G$24</f>
        <v>3819.69025741</v>
      </c>
      <c r="K74" s="36">
        <f>SUMIFS(СВЦЭМ!$D$39:$D$758,СВЦЭМ!$A$39:$A$758,$A74,СВЦЭМ!$B$39:$B$758,K$47)+'СЕТ СН'!$G$14+СВЦЭМ!$D$10+'СЕТ СН'!$G$5-'СЕТ СН'!$G$24</f>
        <v>3820.16360467</v>
      </c>
      <c r="L74" s="36">
        <f>SUMIFS(СВЦЭМ!$D$39:$D$758,СВЦЭМ!$A$39:$A$758,$A74,СВЦЭМ!$B$39:$B$758,L$47)+'СЕТ СН'!$G$14+СВЦЭМ!$D$10+'СЕТ СН'!$G$5-'СЕТ СН'!$G$24</f>
        <v>3769.9928351099998</v>
      </c>
      <c r="M74" s="36">
        <f>SUMIFS(СВЦЭМ!$D$39:$D$758,СВЦЭМ!$A$39:$A$758,$A74,СВЦЭМ!$B$39:$B$758,M$47)+'СЕТ СН'!$G$14+СВЦЭМ!$D$10+'СЕТ СН'!$G$5-'СЕТ СН'!$G$24</f>
        <v>3798.3165907699999</v>
      </c>
      <c r="N74" s="36">
        <f>SUMIFS(СВЦЭМ!$D$39:$D$758,СВЦЭМ!$A$39:$A$758,$A74,СВЦЭМ!$B$39:$B$758,N$47)+'СЕТ СН'!$G$14+СВЦЭМ!$D$10+'СЕТ СН'!$G$5-'СЕТ СН'!$G$24</f>
        <v>3785.3479059299998</v>
      </c>
      <c r="O74" s="36">
        <f>SUMIFS(СВЦЭМ!$D$39:$D$758,СВЦЭМ!$A$39:$A$758,$A74,СВЦЭМ!$B$39:$B$758,O$47)+'СЕТ СН'!$G$14+СВЦЭМ!$D$10+'СЕТ СН'!$G$5-'СЕТ СН'!$G$24</f>
        <v>3805.2593456599998</v>
      </c>
      <c r="P74" s="36">
        <f>SUMIFS(СВЦЭМ!$D$39:$D$758,СВЦЭМ!$A$39:$A$758,$A74,СВЦЭМ!$B$39:$B$758,P$47)+'СЕТ СН'!$G$14+СВЦЭМ!$D$10+'СЕТ СН'!$G$5-'СЕТ СН'!$G$24</f>
        <v>3823.3428173000002</v>
      </c>
      <c r="Q74" s="36">
        <f>SUMIFS(СВЦЭМ!$D$39:$D$758,СВЦЭМ!$A$39:$A$758,$A74,СВЦЭМ!$B$39:$B$758,Q$47)+'СЕТ СН'!$G$14+СВЦЭМ!$D$10+'СЕТ СН'!$G$5-'СЕТ СН'!$G$24</f>
        <v>3829.6983170799999</v>
      </c>
      <c r="R74" s="36">
        <f>SUMIFS(СВЦЭМ!$D$39:$D$758,СВЦЭМ!$A$39:$A$758,$A74,СВЦЭМ!$B$39:$B$758,R$47)+'СЕТ СН'!$G$14+СВЦЭМ!$D$10+'СЕТ СН'!$G$5-'СЕТ СН'!$G$24</f>
        <v>3836.0012295199999</v>
      </c>
      <c r="S74" s="36">
        <f>SUMIFS(СВЦЭМ!$D$39:$D$758,СВЦЭМ!$A$39:$A$758,$A74,СВЦЭМ!$B$39:$B$758,S$47)+'СЕТ СН'!$G$14+СВЦЭМ!$D$10+'СЕТ СН'!$G$5-'СЕТ СН'!$G$24</f>
        <v>3803.6590158399999</v>
      </c>
      <c r="T74" s="36">
        <f>SUMIFS(СВЦЭМ!$D$39:$D$758,СВЦЭМ!$A$39:$A$758,$A74,СВЦЭМ!$B$39:$B$758,T$47)+'СЕТ СН'!$G$14+СВЦЭМ!$D$10+'СЕТ СН'!$G$5-'СЕТ СН'!$G$24</f>
        <v>3823.3428449200001</v>
      </c>
      <c r="U74" s="36">
        <f>SUMIFS(СВЦЭМ!$D$39:$D$758,СВЦЭМ!$A$39:$A$758,$A74,СВЦЭМ!$B$39:$B$758,U$47)+'СЕТ СН'!$G$14+СВЦЭМ!$D$10+'СЕТ СН'!$G$5-'СЕТ СН'!$G$24</f>
        <v>3744.0638462799998</v>
      </c>
      <c r="V74" s="36">
        <f>SUMIFS(СВЦЭМ!$D$39:$D$758,СВЦЭМ!$A$39:$A$758,$A74,СВЦЭМ!$B$39:$B$758,V$47)+'СЕТ СН'!$G$14+СВЦЭМ!$D$10+'СЕТ СН'!$G$5-'СЕТ СН'!$G$24</f>
        <v>3787.5891053</v>
      </c>
      <c r="W74" s="36">
        <f>SUMIFS(СВЦЭМ!$D$39:$D$758,СВЦЭМ!$A$39:$A$758,$A74,СВЦЭМ!$B$39:$B$758,W$47)+'СЕТ СН'!$G$14+СВЦЭМ!$D$10+'СЕТ СН'!$G$5-'СЕТ СН'!$G$24</f>
        <v>3782.8643991199997</v>
      </c>
      <c r="X74" s="36">
        <f>SUMIFS(СВЦЭМ!$D$39:$D$758,СВЦЭМ!$A$39:$A$758,$A74,СВЦЭМ!$B$39:$B$758,X$47)+'СЕТ СН'!$G$14+СВЦЭМ!$D$10+'СЕТ СН'!$G$5-'СЕТ СН'!$G$24</f>
        <v>3875.7461007100001</v>
      </c>
      <c r="Y74" s="36">
        <f>SUMIFS(СВЦЭМ!$D$39:$D$758,СВЦЭМ!$A$39:$A$758,$A74,СВЦЭМ!$B$39:$B$758,Y$47)+'СЕТ СН'!$G$14+СВЦЭМ!$D$10+'СЕТ СН'!$G$5-'СЕТ СН'!$G$24</f>
        <v>3965.4619453200003</v>
      </c>
    </row>
    <row r="75" spans="1:26" ht="15.75" x14ac:dyDescent="0.2">
      <c r="A75" s="35">
        <f t="shared" si="1"/>
        <v>45410</v>
      </c>
      <c r="B75" s="36">
        <f>SUMIFS(СВЦЭМ!$D$39:$D$758,СВЦЭМ!$A$39:$A$758,$A75,СВЦЭМ!$B$39:$B$758,B$47)+'СЕТ СН'!$G$14+СВЦЭМ!$D$10+'СЕТ СН'!$G$5-'СЕТ СН'!$G$24</f>
        <v>4012.3676850299998</v>
      </c>
      <c r="C75" s="36">
        <f>SUMIFS(СВЦЭМ!$D$39:$D$758,СВЦЭМ!$A$39:$A$758,$A75,СВЦЭМ!$B$39:$B$758,C$47)+'СЕТ СН'!$G$14+СВЦЭМ!$D$10+'СЕТ СН'!$G$5-'СЕТ СН'!$G$24</f>
        <v>3815.3064957500001</v>
      </c>
      <c r="D75" s="36">
        <f>SUMIFS(СВЦЭМ!$D$39:$D$758,СВЦЭМ!$A$39:$A$758,$A75,СВЦЭМ!$B$39:$B$758,D$47)+'СЕТ СН'!$G$14+СВЦЭМ!$D$10+'СЕТ СН'!$G$5-'СЕТ СН'!$G$24</f>
        <v>3847.3786657800001</v>
      </c>
      <c r="E75" s="36">
        <f>SUMIFS(СВЦЭМ!$D$39:$D$758,СВЦЭМ!$A$39:$A$758,$A75,СВЦЭМ!$B$39:$B$758,E$47)+'СЕТ СН'!$G$14+СВЦЭМ!$D$10+'СЕТ СН'!$G$5-'СЕТ СН'!$G$24</f>
        <v>3861.4132282299997</v>
      </c>
      <c r="F75" s="36">
        <f>SUMIFS(СВЦЭМ!$D$39:$D$758,СВЦЭМ!$A$39:$A$758,$A75,СВЦЭМ!$B$39:$B$758,F$47)+'СЕТ СН'!$G$14+СВЦЭМ!$D$10+'СЕТ СН'!$G$5-'СЕТ СН'!$G$24</f>
        <v>3883.3383524600004</v>
      </c>
      <c r="G75" s="36">
        <f>SUMIFS(СВЦЭМ!$D$39:$D$758,СВЦЭМ!$A$39:$A$758,$A75,СВЦЭМ!$B$39:$B$758,G$47)+'СЕТ СН'!$G$14+СВЦЭМ!$D$10+'СЕТ СН'!$G$5-'СЕТ СН'!$G$24</f>
        <v>3870.0007049999999</v>
      </c>
      <c r="H75" s="36">
        <f>SUMIFS(СВЦЭМ!$D$39:$D$758,СВЦЭМ!$A$39:$A$758,$A75,СВЦЭМ!$B$39:$B$758,H$47)+'СЕТ СН'!$G$14+СВЦЭМ!$D$10+'СЕТ СН'!$G$5-'СЕТ СН'!$G$24</f>
        <v>3974.1787882799999</v>
      </c>
      <c r="I75" s="36">
        <f>SUMIFS(СВЦЭМ!$D$39:$D$758,СВЦЭМ!$A$39:$A$758,$A75,СВЦЭМ!$B$39:$B$758,I$47)+'СЕТ СН'!$G$14+СВЦЭМ!$D$10+'СЕТ СН'!$G$5-'СЕТ СН'!$G$24</f>
        <v>3909.16675958</v>
      </c>
      <c r="J75" s="36">
        <f>SUMIFS(СВЦЭМ!$D$39:$D$758,СВЦЭМ!$A$39:$A$758,$A75,СВЦЭМ!$B$39:$B$758,J$47)+'СЕТ СН'!$G$14+СВЦЭМ!$D$10+'СЕТ СН'!$G$5-'СЕТ СН'!$G$24</f>
        <v>3778.0282751100003</v>
      </c>
      <c r="K75" s="36">
        <f>SUMIFS(СВЦЭМ!$D$39:$D$758,СВЦЭМ!$A$39:$A$758,$A75,СВЦЭМ!$B$39:$B$758,K$47)+'СЕТ СН'!$G$14+СВЦЭМ!$D$10+'СЕТ СН'!$G$5-'СЕТ СН'!$G$24</f>
        <v>3724.0303674500001</v>
      </c>
      <c r="L75" s="36">
        <f>SUMIFS(СВЦЭМ!$D$39:$D$758,СВЦЭМ!$A$39:$A$758,$A75,СВЦЭМ!$B$39:$B$758,L$47)+'СЕТ СН'!$G$14+СВЦЭМ!$D$10+'СЕТ СН'!$G$5-'СЕТ СН'!$G$24</f>
        <v>3711.1500855700001</v>
      </c>
      <c r="M75" s="36">
        <f>SUMIFS(СВЦЭМ!$D$39:$D$758,СВЦЭМ!$A$39:$A$758,$A75,СВЦЭМ!$B$39:$B$758,M$47)+'СЕТ СН'!$G$14+СВЦЭМ!$D$10+'СЕТ СН'!$G$5-'СЕТ СН'!$G$24</f>
        <v>3749.0335308399999</v>
      </c>
      <c r="N75" s="36">
        <f>SUMIFS(СВЦЭМ!$D$39:$D$758,СВЦЭМ!$A$39:$A$758,$A75,СВЦЭМ!$B$39:$B$758,N$47)+'СЕТ СН'!$G$14+СВЦЭМ!$D$10+'СЕТ СН'!$G$5-'СЕТ СН'!$G$24</f>
        <v>3753.14819214</v>
      </c>
      <c r="O75" s="36">
        <f>SUMIFS(СВЦЭМ!$D$39:$D$758,СВЦЭМ!$A$39:$A$758,$A75,СВЦЭМ!$B$39:$B$758,O$47)+'СЕТ СН'!$G$14+СВЦЭМ!$D$10+'СЕТ СН'!$G$5-'СЕТ СН'!$G$24</f>
        <v>3779.18411401</v>
      </c>
      <c r="P75" s="36">
        <f>SUMIFS(СВЦЭМ!$D$39:$D$758,СВЦЭМ!$A$39:$A$758,$A75,СВЦЭМ!$B$39:$B$758,P$47)+'СЕТ СН'!$G$14+СВЦЭМ!$D$10+'СЕТ СН'!$G$5-'СЕТ СН'!$G$24</f>
        <v>3794.2305712699999</v>
      </c>
      <c r="Q75" s="36">
        <f>SUMIFS(СВЦЭМ!$D$39:$D$758,СВЦЭМ!$A$39:$A$758,$A75,СВЦЭМ!$B$39:$B$758,Q$47)+'СЕТ СН'!$G$14+СВЦЭМ!$D$10+'СЕТ СН'!$G$5-'СЕТ СН'!$G$24</f>
        <v>3808.1956787600002</v>
      </c>
      <c r="R75" s="36">
        <f>SUMIFS(СВЦЭМ!$D$39:$D$758,СВЦЭМ!$A$39:$A$758,$A75,СВЦЭМ!$B$39:$B$758,R$47)+'СЕТ СН'!$G$14+СВЦЭМ!$D$10+'СЕТ СН'!$G$5-'СЕТ СН'!$G$24</f>
        <v>3841.4811528999999</v>
      </c>
      <c r="S75" s="36">
        <f>SUMIFS(СВЦЭМ!$D$39:$D$758,СВЦЭМ!$A$39:$A$758,$A75,СВЦЭМ!$B$39:$B$758,S$47)+'СЕТ СН'!$G$14+СВЦЭМ!$D$10+'СЕТ СН'!$G$5-'СЕТ СН'!$G$24</f>
        <v>3824.33118272</v>
      </c>
      <c r="T75" s="36">
        <f>SUMIFS(СВЦЭМ!$D$39:$D$758,СВЦЭМ!$A$39:$A$758,$A75,СВЦЭМ!$B$39:$B$758,T$47)+'СЕТ СН'!$G$14+СВЦЭМ!$D$10+'СЕТ СН'!$G$5-'СЕТ СН'!$G$24</f>
        <v>3792.0863280100002</v>
      </c>
      <c r="U75" s="36">
        <f>SUMIFS(СВЦЭМ!$D$39:$D$758,СВЦЭМ!$A$39:$A$758,$A75,СВЦЭМ!$B$39:$B$758,U$47)+'СЕТ СН'!$G$14+СВЦЭМ!$D$10+'СЕТ СН'!$G$5-'СЕТ СН'!$G$24</f>
        <v>3786.3758936300001</v>
      </c>
      <c r="V75" s="36">
        <f>SUMIFS(СВЦЭМ!$D$39:$D$758,СВЦЭМ!$A$39:$A$758,$A75,СВЦЭМ!$B$39:$B$758,V$47)+'СЕТ СН'!$G$14+СВЦЭМ!$D$10+'СЕТ СН'!$G$5-'СЕТ СН'!$G$24</f>
        <v>3741.51341998</v>
      </c>
      <c r="W75" s="36">
        <f>SUMIFS(СВЦЭМ!$D$39:$D$758,СВЦЭМ!$A$39:$A$758,$A75,СВЦЭМ!$B$39:$B$758,W$47)+'СЕТ СН'!$G$14+СВЦЭМ!$D$10+'СЕТ СН'!$G$5-'СЕТ СН'!$G$24</f>
        <v>3720.3481776400004</v>
      </c>
      <c r="X75" s="36">
        <f>SUMIFS(СВЦЭМ!$D$39:$D$758,СВЦЭМ!$A$39:$A$758,$A75,СВЦЭМ!$B$39:$B$758,X$47)+'СЕТ СН'!$G$14+СВЦЭМ!$D$10+'СЕТ СН'!$G$5-'СЕТ СН'!$G$24</f>
        <v>3749.51419674</v>
      </c>
      <c r="Y75" s="36">
        <f>SUMIFS(СВЦЭМ!$D$39:$D$758,СВЦЭМ!$A$39:$A$758,$A75,СВЦЭМ!$B$39:$B$758,Y$47)+'СЕТ СН'!$G$14+СВЦЭМ!$D$10+'СЕТ СН'!$G$5-'СЕТ СН'!$G$24</f>
        <v>3823.1812291400001</v>
      </c>
    </row>
    <row r="76" spans="1:26" ht="15.75" x14ac:dyDescent="0.2">
      <c r="A76" s="35">
        <f t="shared" si="1"/>
        <v>45411</v>
      </c>
      <c r="B76" s="36">
        <f>SUMIFS(СВЦЭМ!$D$39:$D$758,СВЦЭМ!$A$39:$A$758,$A76,СВЦЭМ!$B$39:$B$758,B$47)+'СЕТ СН'!$G$14+СВЦЭМ!$D$10+'СЕТ СН'!$G$5-'СЕТ СН'!$G$24</f>
        <v>3699.3630893899999</v>
      </c>
      <c r="C76" s="36">
        <f>SUMIFS(СВЦЭМ!$D$39:$D$758,СВЦЭМ!$A$39:$A$758,$A76,СВЦЭМ!$B$39:$B$758,C$47)+'СЕТ СН'!$G$14+СВЦЭМ!$D$10+'СЕТ СН'!$G$5-'СЕТ СН'!$G$24</f>
        <v>3785.0745625</v>
      </c>
      <c r="D76" s="36">
        <f>SUMIFS(СВЦЭМ!$D$39:$D$758,СВЦЭМ!$A$39:$A$758,$A76,СВЦЭМ!$B$39:$B$758,D$47)+'СЕТ СН'!$G$14+СВЦЭМ!$D$10+'СЕТ СН'!$G$5-'СЕТ СН'!$G$24</f>
        <v>3850.3236415399997</v>
      </c>
      <c r="E76" s="36">
        <f>SUMIFS(СВЦЭМ!$D$39:$D$758,СВЦЭМ!$A$39:$A$758,$A76,СВЦЭМ!$B$39:$B$758,E$47)+'СЕТ СН'!$G$14+СВЦЭМ!$D$10+'СЕТ СН'!$G$5-'СЕТ СН'!$G$24</f>
        <v>3864.2029281200003</v>
      </c>
      <c r="F76" s="36">
        <f>SUMIFS(СВЦЭМ!$D$39:$D$758,СВЦЭМ!$A$39:$A$758,$A76,СВЦЭМ!$B$39:$B$758,F$47)+'СЕТ СН'!$G$14+СВЦЭМ!$D$10+'СЕТ СН'!$G$5-'СЕТ СН'!$G$24</f>
        <v>3869.81770667</v>
      </c>
      <c r="G76" s="36">
        <f>SUMIFS(СВЦЭМ!$D$39:$D$758,СВЦЭМ!$A$39:$A$758,$A76,СВЦЭМ!$B$39:$B$758,G$47)+'СЕТ СН'!$G$14+СВЦЭМ!$D$10+'СЕТ СН'!$G$5-'СЕТ СН'!$G$24</f>
        <v>3849.9651159800001</v>
      </c>
      <c r="H76" s="36">
        <f>SUMIFS(СВЦЭМ!$D$39:$D$758,СВЦЭМ!$A$39:$A$758,$A76,СВЦЭМ!$B$39:$B$758,H$47)+'СЕТ СН'!$G$14+СВЦЭМ!$D$10+'СЕТ СН'!$G$5-'СЕТ СН'!$G$24</f>
        <v>3838.5015681499999</v>
      </c>
      <c r="I76" s="36">
        <f>SUMIFS(СВЦЭМ!$D$39:$D$758,СВЦЭМ!$A$39:$A$758,$A76,СВЦЭМ!$B$39:$B$758,I$47)+'СЕТ СН'!$G$14+СВЦЭМ!$D$10+'СЕТ СН'!$G$5-'СЕТ СН'!$G$24</f>
        <v>3794.7764909100001</v>
      </c>
      <c r="J76" s="36">
        <f>SUMIFS(СВЦЭМ!$D$39:$D$758,СВЦЭМ!$A$39:$A$758,$A76,СВЦЭМ!$B$39:$B$758,J$47)+'СЕТ СН'!$G$14+СВЦЭМ!$D$10+'СЕТ СН'!$G$5-'СЕТ СН'!$G$24</f>
        <v>3699.9499990700001</v>
      </c>
      <c r="K76" s="36">
        <f>SUMIFS(СВЦЭМ!$D$39:$D$758,СВЦЭМ!$A$39:$A$758,$A76,СВЦЭМ!$B$39:$B$758,K$47)+'СЕТ СН'!$G$14+СВЦЭМ!$D$10+'СЕТ СН'!$G$5-'СЕТ СН'!$G$24</f>
        <v>3639.5222102400003</v>
      </c>
      <c r="L76" s="36">
        <f>SUMIFS(СВЦЭМ!$D$39:$D$758,СВЦЭМ!$A$39:$A$758,$A76,СВЦЭМ!$B$39:$B$758,L$47)+'СЕТ СН'!$G$14+СВЦЭМ!$D$10+'СЕТ СН'!$G$5-'СЕТ СН'!$G$24</f>
        <v>3593.9909693199997</v>
      </c>
      <c r="M76" s="36">
        <f>SUMIFS(СВЦЭМ!$D$39:$D$758,СВЦЭМ!$A$39:$A$758,$A76,СВЦЭМ!$B$39:$B$758,M$47)+'СЕТ СН'!$G$14+СВЦЭМ!$D$10+'СЕТ СН'!$G$5-'СЕТ СН'!$G$24</f>
        <v>3590.31066753</v>
      </c>
      <c r="N76" s="36">
        <f>SUMIFS(СВЦЭМ!$D$39:$D$758,СВЦЭМ!$A$39:$A$758,$A76,СВЦЭМ!$B$39:$B$758,N$47)+'СЕТ СН'!$G$14+СВЦЭМ!$D$10+'СЕТ СН'!$G$5-'СЕТ СН'!$G$24</f>
        <v>3621.6253879699998</v>
      </c>
      <c r="O76" s="36">
        <f>SUMIFS(СВЦЭМ!$D$39:$D$758,СВЦЭМ!$A$39:$A$758,$A76,СВЦЭМ!$B$39:$B$758,O$47)+'СЕТ СН'!$G$14+СВЦЭМ!$D$10+'СЕТ СН'!$G$5-'СЕТ СН'!$G$24</f>
        <v>3629.00197837</v>
      </c>
      <c r="P76" s="36">
        <f>SUMIFS(СВЦЭМ!$D$39:$D$758,СВЦЭМ!$A$39:$A$758,$A76,СВЦЭМ!$B$39:$B$758,P$47)+'СЕТ СН'!$G$14+СВЦЭМ!$D$10+'СЕТ СН'!$G$5-'СЕТ СН'!$G$24</f>
        <v>3638.03944396</v>
      </c>
      <c r="Q76" s="36">
        <f>SUMIFS(СВЦЭМ!$D$39:$D$758,СВЦЭМ!$A$39:$A$758,$A76,СВЦЭМ!$B$39:$B$758,Q$47)+'СЕТ СН'!$G$14+СВЦЭМ!$D$10+'СЕТ СН'!$G$5-'СЕТ СН'!$G$24</f>
        <v>3664.7336881900001</v>
      </c>
      <c r="R76" s="36">
        <f>SUMIFS(СВЦЭМ!$D$39:$D$758,СВЦЭМ!$A$39:$A$758,$A76,СВЦЭМ!$B$39:$B$758,R$47)+'СЕТ СН'!$G$14+СВЦЭМ!$D$10+'СЕТ СН'!$G$5-'СЕТ СН'!$G$24</f>
        <v>3689.20239593</v>
      </c>
      <c r="S76" s="36">
        <f>SUMIFS(СВЦЭМ!$D$39:$D$758,СВЦЭМ!$A$39:$A$758,$A76,СВЦЭМ!$B$39:$B$758,S$47)+'СЕТ СН'!$G$14+СВЦЭМ!$D$10+'СЕТ СН'!$G$5-'СЕТ СН'!$G$24</f>
        <v>3679.4758823100001</v>
      </c>
      <c r="T76" s="36">
        <f>SUMIFS(СВЦЭМ!$D$39:$D$758,СВЦЭМ!$A$39:$A$758,$A76,СВЦЭМ!$B$39:$B$758,T$47)+'СЕТ СН'!$G$14+СВЦЭМ!$D$10+'СЕТ СН'!$G$5-'СЕТ СН'!$G$24</f>
        <v>3660.8592646100001</v>
      </c>
      <c r="U76" s="36">
        <f>SUMIFS(СВЦЭМ!$D$39:$D$758,СВЦЭМ!$A$39:$A$758,$A76,СВЦЭМ!$B$39:$B$758,U$47)+'СЕТ СН'!$G$14+СВЦЭМ!$D$10+'СЕТ СН'!$G$5-'СЕТ СН'!$G$24</f>
        <v>3676.75480324</v>
      </c>
      <c r="V76" s="36">
        <f>SUMIFS(СВЦЭМ!$D$39:$D$758,СВЦЭМ!$A$39:$A$758,$A76,СВЦЭМ!$B$39:$B$758,V$47)+'СЕТ СН'!$G$14+СВЦЭМ!$D$10+'СЕТ СН'!$G$5-'СЕТ СН'!$G$24</f>
        <v>3624.2865823700004</v>
      </c>
      <c r="W76" s="36">
        <f>SUMIFS(СВЦЭМ!$D$39:$D$758,СВЦЭМ!$A$39:$A$758,$A76,СВЦЭМ!$B$39:$B$758,W$47)+'СЕТ СН'!$G$14+СВЦЭМ!$D$10+'СЕТ СН'!$G$5-'СЕТ СН'!$G$24</f>
        <v>3610.4142780100001</v>
      </c>
      <c r="X76" s="36">
        <f>SUMIFS(СВЦЭМ!$D$39:$D$758,СВЦЭМ!$A$39:$A$758,$A76,СВЦЭМ!$B$39:$B$758,X$47)+'СЕТ СН'!$G$14+СВЦЭМ!$D$10+'СЕТ СН'!$G$5-'СЕТ СН'!$G$24</f>
        <v>3640.5255014599998</v>
      </c>
      <c r="Y76" s="36">
        <f>SUMIFS(СВЦЭМ!$D$39:$D$758,СВЦЭМ!$A$39:$A$758,$A76,СВЦЭМ!$B$39:$B$758,Y$47)+'СЕТ СН'!$G$14+СВЦЭМ!$D$10+'СЕТ СН'!$G$5-'СЕТ СН'!$G$24</f>
        <v>3719.03037116</v>
      </c>
    </row>
    <row r="77" spans="1:26" ht="15.75" x14ac:dyDescent="0.2">
      <c r="A77" s="35">
        <f t="shared" si="1"/>
        <v>45412</v>
      </c>
      <c r="B77" s="36">
        <f>SUMIFS(СВЦЭМ!$D$39:$D$758,СВЦЭМ!$A$39:$A$758,$A77,СВЦЭМ!$B$39:$B$758,B$47)+'СЕТ СН'!$G$14+СВЦЭМ!$D$10+'СЕТ СН'!$G$5-'СЕТ СН'!$G$24</f>
        <v>3785.1880678300004</v>
      </c>
      <c r="C77" s="36">
        <f>SUMIFS(СВЦЭМ!$D$39:$D$758,СВЦЭМ!$A$39:$A$758,$A77,СВЦЭМ!$B$39:$B$758,C$47)+'СЕТ СН'!$G$14+СВЦЭМ!$D$10+'СЕТ СН'!$G$5-'СЕТ СН'!$G$24</f>
        <v>3876.4256507499999</v>
      </c>
      <c r="D77" s="36">
        <f>SUMIFS(СВЦЭМ!$D$39:$D$758,СВЦЭМ!$A$39:$A$758,$A77,СВЦЭМ!$B$39:$B$758,D$47)+'СЕТ СН'!$G$14+СВЦЭМ!$D$10+'СЕТ СН'!$G$5-'СЕТ СН'!$G$24</f>
        <v>3922.6952580100001</v>
      </c>
      <c r="E77" s="36">
        <f>SUMIFS(СВЦЭМ!$D$39:$D$758,СВЦЭМ!$A$39:$A$758,$A77,СВЦЭМ!$B$39:$B$758,E$47)+'СЕТ СН'!$G$14+СВЦЭМ!$D$10+'СЕТ СН'!$G$5-'СЕТ СН'!$G$24</f>
        <v>3946.94429988</v>
      </c>
      <c r="F77" s="36">
        <f>SUMIFS(СВЦЭМ!$D$39:$D$758,СВЦЭМ!$A$39:$A$758,$A77,СВЦЭМ!$B$39:$B$758,F$47)+'СЕТ СН'!$G$14+СВЦЭМ!$D$10+'СЕТ СН'!$G$5-'СЕТ СН'!$G$24</f>
        <v>3954.3188927599999</v>
      </c>
      <c r="G77" s="36">
        <f>SUMIFS(СВЦЭМ!$D$39:$D$758,СВЦЭМ!$A$39:$A$758,$A77,СВЦЭМ!$B$39:$B$758,G$47)+'СЕТ СН'!$G$14+СВЦЭМ!$D$10+'СЕТ СН'!$G$5-'СЕТ СН'!$G$24</f>
        <v>3945.15419088</v>
      </c>
      <c r="H77" s="36">
        <f>SUMIFS(СВЦЭМ!$D$39:$D$758,СВЦЭМ!$A$39:$A$758,$A77,СВЦЭМ!$B$39:$B$758,H$47)+'СЕТ СН'!$G$14+СВЦЭМ!$D$10+'СЕТ СН'!$G$5-'СЕТ СН'!$G$24</f>
        <v>3925.6405337200003</v>
      </c>
      <c r="I77" s="36">
        <f>SUMIFS(СВЦЭМ!$D$39:$D$758,СВЦЭМ!$A$39:$A$758,$A77,СВЦЭМ!$B$39:$B$758,I$47)+'СЕТ СН'!$G$14+СВЦЭМ!$D$10+'СЕТ СН'!$G$5-'СЕТ СН'!$G$24</f>
        <v>3835.1893047900003</v>
      </c>
      <c r="J77" s="36">
        <f>SUMIFS(СВЦЭМ!$D$39:$D$758,СВЦЭМ!$A$39:$A$758,$A77,СВЦЭМ!$B$39:$B$758,J$47)+'СЕТ СН'!$G$14+СВЦЭМ!$D$10+'СЕТ СН'!$G$5-'СЕТ СН'!$G$24</f>
        <v>3769.0798931500003</v>
      </c>
      <c r="K77" s="36">
        <f>SUMIFS(СВЦЭМ!$D$39:$D$758,СВЦЭМ!$A$39:$A$758,$A77,СВЦЭМ!$B$39:$B$758,K$47)+'СЕТ СН'!$G$14+СВЦЭМ!$D$10+'СЕТ СН'!$G$5-'СЕТ СН'!$G$24</f>
        <v>3715.7398418900002</v>
      </c>
      <c r="L77" s="36">
        <f>SUMIFS(СВЦЭМ!$D$39:$D$758,СВЦЭМ!$A$39:$A$758,$A77,СВЦЭМ!$B$39:$B$758,L$47)+'СЕТ СН'!$G$14+СВЦЭМ!$D$10+'СЕТ СН'!$G$5-'СЕТ СН'!$G$24</f>
        <v>3662.29803072</v>
      </c>
      <c r="M77" s="36">
        <f>SUMIFS(СВЦЭМ!$D$39:$D$758,СВЦЭМ!$A$39:$A$758,$A77,СВЦЭМ!$B$39:$B$758,M$47)+'СЕТ СН'!$G$14+СВЦЭМ!$D$10+'СЕТ СН'!$G$5-'СЕТ СН'!$G$24</f>
        <v>3658.3308226999998</v>
      </c>
      <c r="N77" s="36">
        <f>SUMIFS(СВЦЭМ!$D$39:$D$758,СВЦЭМ!$A$39:$A$758,$A77,СВЦЭМ!$B$39:$B$758,N$47)+'СЕТ СН'!$G$14+СВЦЭМ!$D$10+'СЕТ СН'!$G$5-'СЕТ СН'!$G$24</f>
        <v>3701.4206363200001</v>
      </c>
      <c r="O77" s="36">
        <f>SUMIFS(СВЦЭМ!$D$39:$D$758,СВЦЭМ!$A$39:$A$758,$A77,СВЦЭМ!$B$39:$B$758,O$47)+'СЕТ СН'!$G$14+СВЦЭМ!$D$10+'СЕТ СН'!$G$5-'СЕТ СН'!$G$24</f>
        <v>3704.7705618700002</v>
      </c>
      <c r="P77" s="36">
        <f>SUMIFS(СВЦЭМ!$D$39:$D$758,СВЦЭМ!$A$39:$A$758,$A77,СВЦЭМ!$B$39:$B$758,P$47)+'СЕТ СН'!$G$14+СВЦЭМ!$D$10+'СЕТ СН'!$G$5-'СЕТ СН'!$G$24</f>
        <v>3719.2314087100003</v>
      </c>
      <c r="Q77" s="36">
        <f>SUMIFS(СВЦЭМ!$D$39:$D$758,СВЦЭМ!$A$39:$A$758,$A77,СВЦЭМ!$B$39:$B$758,Q$47)+'СЕТ СН'!$G$14+СВЦЭМ!$D$10+'СЕТ СН'!$G$5-'СЕТ СН'!$G$24</f>
        <v>3737.98238167</v>
      </c>
      <c r="R77" s="36">
        <f>SUMIFS(СВЦЭМ!$D$39:$D$758,СВЦЭМ!$A$39:$A$758,$A77,СВЦЭМ!$B$39:$B$758,R$47)+'СЕТ СН'!$G$14+СВЦЭМ!$D$10+'СЕТ СН'!$G$5-'СЕТ СН'!$G$24</f>
        <v>3760.63137671</v>
      </c>
      <c r="S77" s="36">
        <f>SUMIFS(СВЦЭМ!$D$39:$D$758,СВЦЭМ!$A$39:$A$758,$A77,СВЦЭМ!$B$39:$B$758,S$47)+'СЕТ СН'!$G$14+СВЦЭМ!$D$10+'СЕТ СН'!$G$5-'СЕТ СН'!$G$24</f>
        <v>3748.62237899</v>
      </c>
      <c r="T77" s="36">
        <f>SUMIFS(СВЦЭМ!$D$39:$D$758,СВЦЭМ!$A$39:$A$758,$A77,СВЦЭМ!$B$39:$B$758,T$47)+'СЕТ СН'!$G$14+СВЦЭМ!$D$10+'СЕТ СН'!$G$5-'СЕТ СН'!$G$24</f>
        <v>3718.3638238100002</v>
      </c>
      <c r="U77" s="36">
        <f>SUMIFS(СВЦЭМ!$D$39:$D$758,СВЦЭМ!$A$39:$A$758,$A77,СВЦЭМ!$B$39:$B$758,U$47)+'СЕТ СН'!$G$14+СВЦЭМ!$D$10+'СЕТ СН'!$G$5-'СЕТ СН'!$G$24</f>
        <v>3718.3035292200002</v>
      </c>
      <c r="V77" s="36">
        <f>SUMIFS(СВЦЭМ!$D$39:$D$758,СВЦЭМ!$A$39:$A$758,$A77,СВЦЭМ!$B$39:$B$758,V$47)+'СЕТ СН'!$G$14+СВЦЭМ!$D$10+'СЕТ СН'!$G$5-'СЕТ СН'!$G$24</f>
        <v>3666.5974549100001</v>
      </c>
      <c r="W77" s="36">
        <f>SUMIFS(СВЦЭМ!$D$39:$D$758,СВЦЭМ!$A$39:$A$758,$A77,СВЦЭМ!$B$39:$B$758,W$47)+'СЕТ СН'!$G$14+СВЦЭМ!$D$10+'СЕТ СН'!$G$5-'СЕТ СН'!$G$24</f>
        <v>3648.0405677899998</v>
      </c>
      <c r="X77" s="36">
        <f>SUMIFS(СВЦЭМ!$D$39:$D$758,СВЦЭМ!$A$39:$A$758,$A77,СВЦЭМ!$B$39:$B$758,X$47)+'СЕТ СН'!$G$14+СВЦЭМ!$D$10+'СЕТ СН'!$G$5-'СЕТ СН'!$G$24</f>
        <v>3698.4571059</v>
      </c>
      <c r="Y77" s="36">
        <f>SUMIFS(СВЦЭМ!$D$39:$D$758,СВЦЭМ!$A$39:$A$758,$A77,СВЦЭМ!$B$39:$B$758,Y$47)+'СЕТ СН'!$G$14+СВЦЭМ!$D$10+'СЕТ СН'!$G$5-'СЕТ СН'!$G$24</f>
        <v>3733.1670938500001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СН'!$H$14+СВЦЭМ!$D$10+'СЕТ СН'!$H$5-'СЕТ СН'!$H$24</f>
        <v>4316.3653044000002</v>
      </c>
      <c r="C84" s="36">
        <f>SUMIFS(СВЦЭМ!$D$39:$D$758,СВЦЭМ!$A$39:$A$758,$A84,СВЦЭМ!$B$39:$B$758,C$83)+'СЕТ СН'!$H$14+СВЦЭМ!$D$10+'СЕТ СН'!$H$5-'СЕТ СН'!$H$24</f>
        <v>4331.1144613500001</v>
      </c>
      <c r="D84" s="36">
        <f>SUMIFS(СВЦЭМ!$D$39:$D$758,СВЦЭМ!$A$39:$A$758,$A84,СВЦЭМ!$B$39:$B$758,D$83)+'СЕТ СН'!$H$14+СВЦЭМ!$D$10+'СЕТ СН'!$H$5-'СЕТ СН'!$H$24</f>
        <v>4345.9558361300005</v>
      </c>
      <c r="E84" s="36">
        <f>SUMIFS(СВЦЭМ!$D$39:$D$758,СВЦЭМ!$A$39:$A$758,$A84,СВЦЭМ!$B$39:$B$758,E$83)+'СЕТ СН'!$H$14+СВЦЭМ!$D$10+'СЕТ СН'!$H$5-'СЕТ СН'!$H$24</f>
        <v>4361.3395531099995</v>
      </c>
      <c r="F84" s="36">
        <f>SUMIFS(СВЦЭМ!$D$39:$D$758,СВЦЭМ!$A$39:$A$758,$A84,СВЦЭМ!$B$39:$B$758,F$83)+'СЕТ СН'!$H$14+СВЦЭМ!$D$10+'СЕТ СН'!$H$5-'СЕТ СН'!$H$24</f>
        <v>4339.0971982699994</v>
      </c>
      <c r="G84" s="36">
        <f>SUMIFS(СВЦЭМ!$D$39:$D$758,СВЦЭМ!$A$39:$A$758,$A84,СВЦЭМ!$B$39:$B$758,G$83)+'СЕТ СН'!$H$14+СВЦЭМ!$D$10+'СЕТ СН'!$H$5-'СЕТ СН'!$H$24</f>
        <v>4377.9430846800005</v>
      </c>
      <c r="H84" s="36">
        <f>SUMIFS(СВЦЭМ!$D$39:$D$758,СВЦЭМ!$A$39:$A$758,$A84,СВЦЭМ!$B$39:$B$758,H$83)+'СЕТ СН'!$H$14+СВЦЭМ!$D$10+'СЕТ СН'!$H$5-'СЕТ СН'!$H$24</f>
        <v>4271.4796600499994</v>
      </c>
      <c r="I84" s="36">
        <f>SUMIFS(СВЦЭМ!$D$39:$D$758,СВЦЭМ!$A$39:$A$758,$A84,СВЦЭМ!$B$39:$B$758,I$83)+'СЕТ СН'!$H$14+СВЦЭМ!$D$10+'СЕТ СН'!$H$5-'СЕТ СН'!$H$24</f>
        <v>4203.2607425299993</v>
      </c>
      <c r="J84" s="36">
        <f>SUMIFS(СВЦЭМ!$D$39:$D$758,СВЦЭМ!$A$39:$A$758,$A84,СВЦЭМ!$B$39:$B$758,J$83)+'СЕТ СН'!$H$14+СВЦЭМ!$D$10+'СЕТ СН'!$H$5-'СЕТ СН'!$H$24</f>
        <v>4160.7682648600003</v>
      </c>
      <c r="K84" s="36">
        <f>SUMIFS(СВЦЭМ!$D$39:$D$758,СВЦЭМ!$A$39:$A$758,$A84,СВЦЭМ!$B$39:$B$758,K$83)+'СЕТ СН'!$H$14+СВЦЭМ!$D$10+'СЕТ СН'!$H$5-'СЕТ СН'!$H$24</f>
        <v>4121.9291896800005</v>
      </c>
      <c r="L84" s="36">
        <f>SUMIFS(СВЦЭМ!$D$39:$D$758,СВЦЭМ!$A$39:$A$758,$A84,СВЦЭМ!$B$39:$B$758,L$83)+'СЕТ СН'!$H$14+СВЦЭМ!$D$10+'СЕТ СН'!$H$5-'СЕТ СН'!$H$24</f>
        <v>4134.7896475899997</v>
      </c>
      <c r="M84" s="36">
        <f>SUMIFS(СВЦЭМ!$D$39:$D$758,СВЦЭМ!$A$39:$A$758,$A84,СВЦЭМ!$B$39:$B$758,M$83)+'СЕТ СН'!$H$14+СВЦЭМ!$D$10+'СЕТ СН'!$H$5-'СЕТ СН'!$H$24</f>
        <v>4157.60033226</v>
      </c>
      <c r="N84" s="36">
        <f>SUMIFS(СВЦЭМ!$D$39:$D$758,СВЦЭМ!$A$39:$A$758,$A84,СВЦЭМ!$B$39:$B$758,N$83)+'СЕТ СН'!$H$14+СВЦЭМ!$D$10+'СЕТ СН'!$H$5-'СЕТ СН'!$H$24</f>
        <v>4173.0943641699996</v>
      </c>
      <c r="O84" s="36">
        <f>SUMIFS(СВЦЭМ!$D$39:$D$758,СВЦЭМ!$A$39:$A$758,$A84,СВЦЭМ!$B$39:$B$758,O$83)+'СЕТ СН'!$H$14+СВЦЭМ!$D$10+'СЕТ СН'!$H$5-'СЕТ СН'!$H$24</f>
        <v>4198.90919717</v>
      </c>
      <c r="P84" s="36">
        <f>SUMIFS(СВЦЭМ!$D$39:$D$758,СВЦЭМ!$A$39:$A$758,$A84,СВЦЭМ!$B$39:$B$758,P$83)+'СЕТ СН'!$H$14+СВЦЭМ!$D$10+'СЕТ СН'!$H$5-'СЕТ СН'!$H$24</f>
        <v>4225.8250760600004</v>
      </c>
      <c r="Q84" s="36">
        <f>SUMIFS(СВЦЭМ!$D$39:$D$758,СВЦЭМ!$A$39:$A$758,$A84,СВЦЭМ!$B$39:$B$758,Q$83)+'СЕТ СН'!$H$14+СВЦЭМ!$D$10+'СЕТ СН'!$H$5-'СЕТ СН'!$H$24</f>
        <v>4233.28695926</v>
      </c>
      <c r="R84" s="36">
        <f>SUMIFS(СВЦЭМ!$D$39:$D$758,СВЦЭМ!$A$39:$A$758,$A84,СВЦЭМ!$B$39:$B$758,R$83)+'СЕТ СН'!$H$14+СВЦЭМ!$D$10+'СЕТ СН'!$H$5-'СЕТ СН'!$H$24</f>
        <v>4236.8904185600004</v>
      </c>
      <c r="S84" s="36">
        <f>SUMIFS(СВЦЭМ!$D$39:$D$758,СВЦЭМ!$A$39:$A$758,$A84,СВЦЭМ!$B$39:$B$758,S$83)+'СЕТ СН'!$H$14+СВЦЭМ!$D$10+'СЕТ СН'!$H$5-'СЕТ СН'!$H$24</f>
        <v>4214.71853104</v>
      </c>
      <c r="T84" s="36">
        <f>SUMIFS(СВЦЭМ!$D$39:$D$758,СВЦЭМ!$A$39:$A$758,$A84,СВЦЭМ!$B$39:$B$758,T$83)+'СЕТ СН'!$H$14+СВЦЭМ!$D$10+'СЕТ СН'!$H$5-'СЕТ СН'!$H$24</f>
        <v>4169.4699447799994</v>
      </c>
      <c r="U84" s="36">
        <f>SUMIFS(СВЦЭМ!$D$39:$D$758,СВЦЭМ!$A$39:$A$758,$A84,СВЦЭМ!$B$39:$B$758,U$83)+'СЕТ СН'!$H$14+СВЦЭМ!$D$10+'СЕТ СН'!$H$5-'СЕТ СН'!$H$24</f>
        <v>4127.8019700499999</v>
      </c>
      <c r="V84" s="36">
        <f>SUMIFS(СВЦЭМ!$D$39:$D$758,СВЦЭМ!$A$39:$A$758,$A84,СВЦЭМ!$B$39:$B$758,V$83)+'СЕТ СН'!$H$14+СВЦЭМ!$D$10+'СЕТ СН'!$H$5-'СЕТ СН'!$H$24</f>
        <v>4120.2530331100006</v>
      </c>
      <c r="W84" s="36">
        <f>SUMIFS(СВЦЭМ!$D$39:$D$758,СВЦЭМ!$A$39:$A$758,$A84,СВЦЭМ!$B$39:$B$758,W$83)+'СЕТ СН'!$H$14+СВЦЭМ!$D$10+'СЕТ СН'!$H$5-'СЕТ СН'!$H$24</f>
        <v>4108.7181914800003</v>
      </c>
      <c r="X84" s="36">
        <f>SUMIFS(СВЦЭМ!$D$39:$D$758,СВЦЭМ!$A$39:$A$758,$A84,СВЦЭМ!$B$39:$B$758,X$83)+'СЕТ СН'!$H$14+СВЦЭМ!$D$10+'СЕТ СН'!$H$5-'СЕТ СН'!$H$24</f>
        <v>4146.0799527899999</v>
      </c>
      <c r="Y84" s="36">
        <f>SUMIFS(СВЦЭМ!$D$39:$D$758,СВЦЭМ!$A$39:$A$758,$A84,СВЦЭМ!$B$39:$B$758,Y$83)+'СЕТ СН'!$H$14+СВЦЭМ!$D$10+'СЕТ СН'!$H$5-'СЕТ СН'!$H$24</f>
        <v>4188.4250383799999</v>
      </c>
      <c r="AA84" s="45"/>
    </row>
    <row r="85" spans="1:27" ht="15.75" x14ac:dyDescent="0.2">
      <c r="A85" s="35">
        <f>A84+1</f>
        <v>45384</v>
      </c>
      <c r="B85" s="36">
        <f>SUMIFS(СВЦЭМ!$D$39:$D$758,СВЦЭМ!$A$39:$A$758,$A85,СВЦЭМ!$B$39:$B$758,B$83)+'СЕТ СН'!$H$14+СВЦЭМ!$D$10+'СЕТ СН'!$H$5-'СЕТ СН'!$H$24</f>
        <v>4108.1639459500002</v>
      </c>
      <c r="C85" s="36">
        <f>SUMIFS(СВЦЭМ!$D$39:$D$758,СВЦЭМ!$A$39:$A$758,$A85,СВЦЭМ!$B$39:$B$758,C$83)+'СЕТ СН'!$H$14+СВЦЭМ!$D$10+'СЕТ СН'!$H$5-'СЕТ СН'!$H$24</f>
        <v>4171.3490617099997</v>
      </c>
      <c r="D85" s="36">
        <f>SUMIFS(СВЦЭМ!$D$39:$D$758,СВЦЭМ!$A$39:$A$758,$A85,СВЦЭМ!$B$39:$B$758,D$83)+'СЕТ СН'!$H$14+СВЦЭМ!$D$10+'СЕТ СН'!$H$5-'СЕТ СН'!$H$24</f>
        <v>4230.7422552400003</v>
      </c>
      <c r="E85" s="36">
        <f>SUMIFS(СВЦЭМ!$D$39:$D$758,СВЦЭМ!$A$39:$A$758,$A85,СВЦЭМ!$B$39:$B$758,E$83)+'СЕТ СН'!$H$14+СВЦЭМ!$D$10+'СЕТ СН'!$H$5-'СЕТ СН'!$H$24</f>
        <v>4248.3270520699998</v>
      </c>
      <c r="F85" s="36">
        <f>SUMIFS(СВЦЭМ!$D$39:$D$758,СВЦЭМ!$A$39:$A$758,$A85,СВЦЭМ!$B$39:$B$758,F$83)+'СЕТ СН'!$H$14+СВЦЭМ!$D$10+'СЕТ СН'!$H$5-'СЕТ СН'!$H$24</f>
        <v>4243.8278763799999</v>
      </c>
      <c r="G85" s="36">
        <f>SUMIFS(СВЦЭМ!$D$39:$D$758,СВЦЭМ!$A$39:$A$758,$A85,СВЦЭМ!$B$39:$B$758,G$83)+'СЕТ СН'!$H$14+СВЦЭМ!$D$10+'СЕТ СН'!$H$5-'СЕТ СН'!$H$24</f>
        <v>4239.7260828099998</v>
      </c>
      <c r="H85" s="36">
        <f>SUMIFS(СВЦЭМ!$D$39:$D$758,СВЦЭМ!$A$39:$A$758,$A85,СВЦЭМ!$B$39:$B$758,H$83)+'СЕТ СН'!$H$14+СВЦЭМ!$D$10+'СЕТ СН'!$H$5-'СЕТ СН'!$H$24</f>
        <v>4184.5371051399998</v>
      </c>
      <c r="I85" s="36">
        <f>SUMIFS(СВЦЭМ!$D$39:$D$758,СВЦЭМ!$A$39:$A$758,$A85,СВЦЭМ!$B$39:$B$758,I$83)+'СЕТ СН'!$H$14+СВЦЭМ!$D$10+'СЕТ СН'!$H$5-'СЕТ СН'!$H$24</f>
        <v>4149.1364021500003</v>
      </c>
      <c r="J85" s="36">
        <f>SUMIFS(СВЦЭМ!$D$39:$D$758,СВЦЭМ!$A$39:$A$758,$A85,СВЦЭМ!$B$39:$B$758,J$83)+'СЕТ СН'!$H$14+СВЦЭМ!$D$10+'СЕТ СН'!$H$5-'СЕТ СН'!$H$24</f>
        <v>4120.9882773999998</v>
      </c>
      <c r="K85" s="36">
        <f>SUMIFS(СВЦЭМ!$D$39:$D$758,СВЦЭМ!$A$39:$A$758,$A85,СВЦЭМ!$B$39:$B$758,K$83)+'СЕТ СН'!$H$14+СВЦЭМ!$D$10+'СЕТ СН'!$H$5-'СЕТ СН'!$H$24</f>
        <v>4083.4178503500002</v>
      </c>
      <c r="L85" s="36">
        <f>SUMIFS(СВЦЭМ!$D$39:$D$758,СВЦЭМ!$A$39:$A$758,$A85,СВЦЭМ!$B$39:$B$758,L$83)+'СЕТ СН'!$H$14+СВЦЭМ!$D$10+'СЕТ СН'!$H$5-'СЕТ СН'!$H$24</f>
        <v>4101.4557861100002</v>
      </c>
      <c r="M85" s="36">
        <f>SUMIFS(СВЦЭМ!$D$39:$D$758,СВЦЭМ!$A$39:$A$758,$A85,СВЦЭМ!$B$39:$B$758,M$83)+'СЕТ СН'!$H$14+СВЦЭМ!$D$10+'СЕТ СН'!$H$5-'СЕТ СН'!$H$24</f>
        <v>4124.1530560900001</v>
      </c>
      <c r="N85" s="36">
        <f>SUMIFS(СВЦЭМ!$D$39:$D$758,СВЦЭМ!$A$39:$A$758,$A85,СВЦЭМ!$B$39:$B$758,N$83)+'СЕТ СН'!$H$14+СВЦЭМ!$D$10+'СЕТ СН'!$H$5-'СЕТ СН'!$H$24</f>
        <v>4143.9638012000005</v>
      </c>
      <c r="O85" s="36">
        <f>SUMIFS(СВЦЭМ!$D$39:$D$758,СВЦЭМ!$A$39:$A$758,$A85,СВЦЭМ!$B$39:$B$758,O$83)+'СЕТ СН'!$H$14+СВЦЭМ!$D$10+'СЕТ СН'!$H$5-'СЕТ СН'!$H$24</f>
        <v>4162.80870349</v>
      </c>
      <c r="P85" s="36">
        <f>SUMIFS(СВЦЭМ!$D$39:$D$758,СВЦЭМ!$A$39:$A$758,$A85,СВЦЭМ!$B$39:$B$758,P$83)+'СЕТ СН'!$H$14+СВЦЭМ!$D$10+'СЕТ СН'!$H$5-'СЕТ СН'!$H$24</f>
        <v>4172.3471397399999</v>
      </c>
      <c r="Q85" s="36">
        <f>SUMIFS(СВЦЭМ!$D$39:$D$758,СВЦЭМ!$A$39:$A$758,$A85,СВЦЭМ!$B$39:$B$758,Q$83)+'СЕТ СН'!$H$14+СВЦЭМ!$D$10+'СЕТ СН'!$H$5-'СЕТ СН'!$H$24</f>
        <v>4184.26166225</v>
      </c>
      <c r="R85" s="36">
        <f>SUMIFS(СВЦЭМ!$D$39:$D$758,СВЦЭМ!$A$39:$A$758,$A85,СВЦЭМ!$B$39:$B$758,R$83)+'СЕТ СН'!$H$14+СВЦЭМ!$D$10+'СЕТ СН'!$H$5-'СЕТ СН'!$H$24</f>
        <v>4187.4830317100004</v>
      </c>
      <c r="S85" s="36">
        <f>SUMIFS(СВЦЭМ!$D$39:$D$758,СВЦЭМ!$A$39:$A$758,$A85,СВЦЭМ!$B$39:$B$758,S$83)+'СЕТ СН'!$H$14+СВЦЭМ!$D$10+'СЕТ СН'!$H$5-'СЕТ СН'!$H$24</f>
        <v>4175.2044013600007</v>
      </c>
      <c r="T85" s="36">
        <f>SUMIFS(СВЦЭМ!$D$39:$D$758,СВЦЭМ!$A$39:$A$758,$A85,СВЦЭМ!$B$39:$B$758,T$83)+'СЕТ СН'!$H$14+СВЦЭМ!$D$10+'СЕТ СН'!$H$5-'СЕТ СН'!$H$24</f>
        <v>4135.9080278700003</v>
      </c>
      <c r="U85" s="36">
        <f>SUMIFS(СВЦЭМ!$D$39:$D$758,СВЦЭМ!$A$39:$A$758,$A85,СВЦЭМ!$B$39:$B$758,U$83)+'СЕТ СН'!$H$14+СВЦЭМ!$D$10+'СЕТ СН'!$H$5-'СЕТ СН'!$H$24</f>
        <v>4111.5081678000006</v>
      </c>
      <c r="V85" s="36">
        <f>SUMIFS(СВЦЭМ!$D$39:$D$758,СВЦЭМ!$A$39:$A$758,$A85,СВЦЭМ!$B$39:$B$758,V$83)+'СЕТ СН'!$H$14+СВЦЭМ!$D$10+'СЕТ СН'!$H$5-'СЕТ СН'!$H$24</f>
        <v>4088.1346575300004</v>
      </c>
      <c r="W85" s="36">
        <f>SUMIFS(СВЦЭМ!$D$39:$D$758,СВЦЭМ!$A$39:$A$758,$A85,СВЦЭМ!$B$39:$B$758,W$83)+'СЕТ СН'!$H$14+СВЦЭМ!$D$10+'СЕТ СН'!$H$5-'СЕТ СН'!$H$24</f>
        <v>4065.8856988000002</v>
      </c>
      <c r="X85" s="36">
        <f>SUMIFS(СВЦЭМ!$D$39:$D$758,СВЦЭМ!$A$39:$A$758,$A85,СВЦЭМ!$B$39:$B$758,X$83)+'СЕТ СН'!$H$14+СВЦЭМ!$D$10+'СЕТ СН'!$H$5-'СЕТ СН'!$H$24</f>
        <v>4112.6820545199998</v>
      </c>
      <c r="Y85" s="36">
        <f>SUMIFS(СВЦЭМ!$D$39:$D$758,СВЦЭМ!$A$39:$A$758,$A85,СВЦЭМ!$B$39:$B$758,Y$83)+'СЕТ СН'!$H$14+СВЦЭМ!$D$10+'СЕТ СН'!$H$5-'СЕТ СН'!$H$24</f>
        <v>4165.2508754199998</v>
      </c>
    </row>
    <row r="86" spans="1:27" ht="15.75" x14ac:dyDescent="0.2">
      <c r="A86" s="35">
        <f t="shared" ref="A86:A113" si="2">A85+1</f>
        <v>45385</v>
      </c>
      <c r="B86" s="36">
        <f>SUMIFS(СВЦЭМ!$D$39:$D$758,СВЦЭМ!$A$39:$A$758,$A86,СВЦЭМ!$B$39:$B$758,B$83)+'СЕТ СН'!$H$14+СВЦЭМ!$D$10+'СЕТ СН'!$H$5-'СЕТ СН'!$H$24</f>
        <v>4124.41051186</v>
      </c>
      <c r="C86" s="36">
        <f>SUMIFS(СВЦЭМ!$D$39:$D$758,СВЦЭМ!$A$39:$A$758,$A86,СВЦЭМ!$B$39:$B$758,C$83)+'СЕТ СН'!$H$14+СВЦЭМ!$D$10+'СЕТ СН'!$H$5-'СЕТ СН'!$H$24</f>
        <v>4173.8186385999998</v>
      </c>
      <c r="D86" s="36">
        <f>SUMIFS(СВЦЭМ!$D$39:$D$758,СВЦЭМ!$A$39:$A$758,$A86,СВЦЭМ!$B$39:$B$758,D$83)+'СЕТ СН'!$H$14+СВЦЭМ!$D$10+'СЕТ СН'!$H$5-'СЕТ СН'!$H$24</f>
        <v>4220.0080260800005</v>
      </c>
      <c r="E86" s="36">
        <f>SUMIFS(СВЦЭМ!$D$39:$D$758,СВЦЭМ!$A$39:$A$758,$A86,СВЦЭМ!$B$39:$B$758,E$83)+'СЕТ СН'!$H$14+СВЦЭМ!$D$10+'СЕТ СН'!$H$5-'СЕТ СН'!$H$24</f>
        <v>4222.2519949799998</v>
      </c>
      <c r="F86" s="36">
        <f>SUMIFS(СВЦЭМ!$D$39:$D$758,СВЦЭМ!$A$39:$A$758,$A86,СВЦЭМ!$B$39:$B$758,F$83)+'СЕТ СН'!$H$14+СВЦЭМ!$D$10+'СЕТ СН'!$H$5-'СЕТ СН'!$H$24</f>
        <v>4192.1581245399993</v>
      </c>
      <c r="G86" s="36">
        <f>SUMIFS(СВЦЭМ!$D$39:$D$758,СВЦЭМ!$A$39:$A$758,$A86,СВЦЭМ!$B$39:$B$758,G$83)+'СЕТ СН'!$H$14+СВЦЭМ!$D$10+'СЕТ СН'!$H$5-'СЕТ СН'!$H$24</f>
        <v>4181.5839548200001</v>
      </c>
      <c r="H86" s="36">
        <f>SUMIFS(СВЦЭМ!$D$39:$D$758,СВЦЭМ!$A$39:$A$758,$A86,СВЦЭМ!$B$39:$B$758,H$83)+'СЕТ СН'!$H$14+СВЦЭМ!$D$10+'СЕТ СН'!$H$5-'СЕТ СН'!$H$24</f>
        <v>4159.1153907900007</v>
      </c>
      <c r="I86" s="36">
        <f>SUMIFS(СВЦЭМ!$D$39:$D$758,СВЦЭМ!$A$39:$A$758,$A86,СВЦЭМ!$B$39:$B$758,I$83)+'СЕТ СН'!$H$14+СВЦЭМ!$D$10+'СЕТ СН'!$H$5-'СЕТ СН'!$H$24</f>
        <v>4113.16541693</v>
      </c>
      <c r="J86" s="36">
        <f>SUMIFS(СВЦЭМ!$D$39:$D$758,СВЦЭМ!$A$39:$A$758,$A86,СВЦЭМ!$B$39:$B$758,J$83)+'СЕТ СН'!$H$14+СВЦЭМ!$D$10+'СЕТ СН'!$H$5-'СЕТ СН'!$H$24</f>
        <v>4051.7340045000001</v>
      </c>
      <c r="K86" s="36">
        <f>SUMIFS(СВЦЭМ!$D$39:$D$758,СВЦЭМ!$A$39:$A$758,$A86,СВЦЭМ!$B$39:$B$758,K$83)+'СЕТ СН'!$H$14+СВЦЭМ!$D$10+'СЕТ СН'!$H$5-'СЕТ СН'!$H$24</f>
        <v>4025.1540286500003</v>
      </c>
      <c r="L86" s="36">
        <f>SUMIFS(СВЦЭМ!$D$39:$D$758,СВЦЭМ!$A$39:$A$758,$A86,СВЦЭМ!$B$39:$B$758,L$83)+'СЕТ СН'!$H$14+СВЦЭМ!$D$10+'СЕТ СН'!$H$5-'СЕТ СН'!$H$24</f>
        <v>4014.6679437399998</v>
      </c>
      <c r="M86" s="36">
        <f>SUMIFS(СВЦЭМ!$D$39:$D$758,СВЦЭМ!$A$39:$A$758,$A86,СВЦЭМ!$B$39:$B$758,M$83)+'СЕТ СН'!$H$14+СВЦЭМ!$D$10+'СЕТ СН'!$H$5-'СЕТ СН'!$H$24</f>
        <v>4026.9283342700001</v>
      </c>
      <c r="N86" s="36">
        <f>SUMIFS(СВЦЭМ!$D$39:$D$758,СВЦЭМ!$A$39:$A$758,$A86,СВЦЭМ!$B$39:$B$758,N$83)+'СЕТ СН'!$H$14+СВЦЭМ!$D$10+'СЕТ СН'!$H$5-'СЕТ СН'!$H$24</f>
        <v>4038.4235425100001</v>
      </c>
      <c r="O86" s="36">
        <f>SUMIFS(СВЦЭМ!$D$39:$D$758,СВЦЭМ!$A$39:$A$758,$A86,СВЦЭМ!$B$39:$B$758,O$83)+'СЕТ СН'!$H$14+СВЦЭМ!$D$10+'СЕТ СН'!$H$5-'СЕТ СН'!$H$24</f>
        <v>4046.9267336700004</v>
      </c>
      <c r="P86" s="36">
        <f>SUMIFS(СВЦЭМ!$D$39:$D$758,СВЦЭМ!$A$39:$A$758,$A86,СВЦЭМ!$B$39:$B$758,P$83)+'СЕТ СН'!$H$14+СВЦЭМ!$D$10+'СЕТ СН'!$H$5-'СЕТ СН'!$H$24</f>
        <v>4085.0893253499999</v>
      </c>
      <c r="Q86" s="36">
        <f>SUMIFS(СВЦЭМ!$D$39:$D$758,СВЦЭМ!$A$39:$A$758,$A86,СВЦЭМ!$B$39:$B$758,Q$83)+'СЕТ СН'!$H$14+СВЦЭМ!$D$10+'СЕТ СН'!$H$5-'СЕТ СН'!$H$24</f>
        <v>4106.6072909800005</v>
      </c>
      <c r="R86" s="36">
        <f>SUMIFS(СВЦЭМ!$D$39:$D$758,СВЦЭМ!$A$39:$A$758,$A86,СВЦЭМ!$B$39:$B$758,R$83)+'СЕТ СН'!$H$14+СВЦЭМ!$D$10+'СЕТ СН'!$H$5-'СЕТ СН'!$H$24</f>
        <v>4120.8107097600005</v>
      </c>
      <c r="S86" s="36">
        <f>SUMIFS(СВЦЭМ!$D$39:$D$758,СВЦЭМ!$A$39:$A$758,$A86,СВЦЭМ!$B$39:$B$758,S$83)+'СЕТ СН'!$H$14+СВЦЭМ!$D$10+'СЕТ СН'!$H$5-'СЕТ СН'!$H$24</f>
        <v>4101.9639807200001</v>
      </c>
      <c r="T86" s="36">
        <f>SUMIFS(СВЦЭМ!$D$39:$D$758,СВЦЭМ!$A$39:$A$758,$A86,СВЦЭМ!$B$39:$B$758,T$83)+'СЕТ СН'!$H$14+СВЦЭМ!$D$10+'СЕТ СН'!$H$5-'СЕТ СН'!$H$24</f>
        <v>4076.59144767</v>
      </c>
      <c r="U86" s="36">
        <f>SUMIFS(СВЦЭМ!$D$39:$D$758,СВЦЭМ!$A$39:$A$758,$A86,СВЦЭМ!$B$39:$B$758,U$83)+'СЕТ СН'!$H$14+СВЦЭМ!$D$10+'СЕТ СН'!$H$5-'СЕТ СН'!$H$24</f>
        <v>4047.1585152600001</v>
      </c>
      <c r="V86" s="36">
        <f>SUMIFS(СВЦЭМ!$D$39:$D$758,СВЦЭМ!$A$39:$A$758,$A86,СВЦЭМ!$B$39:$B$758,V$83)+'СЕТ СН'!$H$14+СВЦЭМ!$D$10+'СЕТ СН'!$H$5-'СЕТ СН'!$H$24</f>
        <v>4021.3660948200004</v>
      </c>
      <c r="W86" s="36">
        <f>SUMIFS(СВЦЭМ!$D$39:$D$758,СВЦЭМ!$A$39:$A$758,$A86,СВЦЭМ!$B$39:$B$758,W$83)+'СЕТ СН'!$H$14+СВЦЭМ!$D$10+'СЕТ СН'!$H$5-'СЕТ СН'!$H$24</f>
        <v>4010.0455540399998</v>
      </c>
      <c r="X86" s="36">
        <f>SUMIFS(СВЦЭМ!$D$39:$D$758,СВЦЭМ!$A$39:$A$758,$A86,СВЦЭМ!$B$39:$B$758,X$83)+'СЕТ СН'!$H$14+СВЦЭМ!$D$10+'СЕТ СН'!$H$5-'СЕТ СН'!$H$24</f>
        <v>4049.6626941000004</v>
      </c>
      <c r="Y86" s="36">
        <f>SUMIFS(СВЦЭМ!$D$39:$D$758,СВЦЭМ!$A$39:$A$758,$A86,СВЦЭМ!$B$39:$B$758,Y$83)+'СЕТ СН'!$H$14+СВЦЭМ!$D$10+'СЕТ СН'!$H$5-'СЕТ СН'!$H$24</f>
        <v>4111.13888099</v>
      </c>
    </row>
    <row r="87" spans="1:27" ht="15.75" x14ac:dyDescent="0.2">
      <c r="A87" s="35">
        <f t="shared" si="2"/>
        <v>45386</v>
      </c>
      <c r="B87" s="36">
        <f>SUMIFS(СВЦЭМ!$D$39:$D$758,СВЦЭМ!$A$39:$A$758,$A87,СВЦЭМ!$B$39:$B$758,B$83)+'СЕТ СН'!$H$14+СВЦЭМ!$D$10+'СЕТ СН'!$H$5-'СЕТ СН'!$H$24</f>
        <v>4283.1226562800002</v>
      </c>
      <c r="C87" s="36">
        <f>SUMIFS(СВЦЭМ!$D$39:$D$758,СВЦЭМ!$A$39:$A$758,$A87,СВЦЭМ!$B$39:$B$758,C$83)+'СЕТ СН'!$H$14+СВЦЭМ!$D$10+'СЕТ СН'!$H$5-'СЕТ СН'!$H$24</f>
        <v>4243.2074858300002</v>
      </c>
      <c r="D87" s="36">
        <f>SUMIFS(СВЦЭМ!$D$39:$D$758,СВЦЭМ!$A$39:$A$758,$A87,СВЦЭМ!$B$39:$B$758,D$83)+'СЕТ СН'!$H$14+СВЦЭМ!$D$10+'СЕТ СН'!$H$5-'СЕТ СН'!$H$24</f>
        <v>4270.4112528900005</v>
      </c>
      <c r="E87" s="36">
        <f>SUMIFS(СВЦЭМ!$D$39:$D$758,СВЦЭМ!$A$39:$A$758,$A87,СВЦЭМ!$B$39:$B$758,E$83)+'СЕТ СН'!$H$14+СВЦЭМ!$D$10+'СЕТ СН'!$H$5-'СЕТ СН'!$H$24</f>
        <v>4284.2781105399999</v>
      </c>
      <c r="F87" s="36">
        <f>SUMIFS(СВЦЭМ!$D$39:$D$758,СВЦЭМ!$A$39:$A$758,$A87,СВЦЭМ!$B$39:$B$758,F$83)+'СЕТ СН'!$H$14+СВЦЭМ!$D$10+'СЕТ СН'!$H$5-'СЕТ СН'!$H$24</f>
        <v>4275.4447721899996</v>
      </c>
      <c r="G87" s="36">
        <f>SUMIFS(СВЦЭМ!$D$39:$D$758,СВЦЭМ!$A$39:$A$758,$A87,СВЦЭМ!$B$39:$B$758,G$83)+'СЕТ СН'!$H$14+СВЦЭМ!$D$10+'СЕТ СН'!$H$5-'СЕТ СН'!$H$24</f>
        <v>4235.2110594900005</v>
      </c>
      <c r="H87" s="36">
        <f>SUMIFS(СВЦЭМ!$D$39:$D$758,СВЦЭМ!$A$39:$A$758,$A87,СВЦЭМ!$B$39:$B$758,H$83)+'СЕТ СН'!$H$14+СВЦЭМ!$D$10+'СЕТ СН'!$H$5-'СЕТ СН'!$H$24</f>
        <v>4178.6333460299993</v>
      </c>
      <c r="I87" s="36">
        <f>SUMIFS(СВЦЭМ!$D$39:$D$758,СВЦЭМ!$A$39:$A$758,$A87,СВЦЭМ!$B$39:$B$758,I$83)+'СЕТ СН'!$H$14+СВЦЭМ!$D$10+'СЕТ СН'!$H$5-'СЕТ СН'!$H$24</f>
        <v>4117.4611205300007</v>
      </c>
      <c r="J87" s="36">
        <f>SUMIFS(СВЦЭМ!$D$39:$D$758,СВЦЭМ!$A$39:$A$758,$A87,СВЦЭМ!$B$39:$B$758,J$83)+'СЕТ СН'!$H$14+СВЦЭМ!$D$10+'СЕТ СН'!$H$5-'СЕТ СН'!$H$24</f>
        <v>4094.4514735100001</v>
      </c>
      <c r="K87" s="36">
        <f>SUMIFS(СВЦЭМ!$D$39:$D$758,СВЦЭМ!$A$39:$A$758,$A87,СВЦЭМ!$B$39:$B$758,K$83)+'СЕТ СН'!$H$14+СВЦЭМ!$D$10+'СЕТ СН'!$H$5-'СЕТ СН'!$H$24</f>
        <v>4085.8627775499999</v>
      </c>
      <c r="L87" s="36">
        <f>SUMIFS(СВЦЭМ!$D$39:$D$758,СВЦЭМ!$A$39:$A$758,$A87,СВЦЭМ!$B$39:$B$758,L$83)+'СЕТ СН'!$H$14+СВЦЭМ!$D$10+'СЕТ СН'!$H$5-'СЕТ СН'!$H$24</f>
        <v>4105.2899871</v>
      </c>
      <c r="M87" s="36">
        <f>SUMIFS(СВЦЭМ!$D$39:$D$758,СВЦЭМ!$A$39:$A$758,$A87,СВЦЭМ!$B$39:$B$758,M$83)+'СЕТ СН'!$H$14+СВЦЭМ!$D$10+'СЕТ СН'!$H$5-'СЕТ СН'!$H$24</f>
        <v>4148.79347134</v>
      </c>
      <c r="N87" s="36">
        <f>SUMIFS(СВЦЭМ!$D$39:$D$758,СВЦЭМ!$A$39:$A$758,$A87,СВЦЭМ!$B$39:$B$758,N$83)+'СЕТ СН'!$H$14+СВЦЭМ!$D$10+'СЕТ СН'!$H$5-'СЕТ СН'!$H$24</f>
        <v>4154.2393467800002</v>
      </c>
      <c r="O87" s="36">
        <f>SUMIFS(СВЦЭМ!$D$39:$D$758,СВЦЭМ!$A$39:$A$758,$A87,СВЦЭМ!$B$39:$B$758,O$83)+'СЕТ СН'!$H$14+СВЦЭМ!$D$10+'СЕТ СН'!$H$5-'СЕТ СН'!$H$24</f>
        <v>4165.43121066</v>
      </c>
      <c r="P87" s="36">
        <f>SUMIFS(СВЦЭМ!$D$39:$D$758,СВЦЭМ!$A$39:$A$758,$A87,СВЦЭМ!$B$39:$B$758,P$83)+'СЕТ СН'!$H$14+СВЦЭМ!$D$10+'СЕТ СН'!$H$5-'СЕТ СН'!$H$24</f>
        <v>4166.7621319499995</v>
      </c>
      <c r="Q87" s="36">
        <f>SUMIFS(СВЦЭМ!$D$39:$D$758,СВЦЭМ!$A$39:$A$758,$A87,СВЦЭМ!$B$39:$B$758,Q$83)+'СЕТ СН'!$H$14+СВЦЭМ!$D$10+'СЕТ СН'!$H$5-'СЕТ СН'!$H$24</f>
        <v>4224.0697624900004</v>
      </c>
      <c r="R87" s="36">
        <f>SUMIFS(СВЦЭМ!$D$39:$D$758,СВЦЭМ!$A$39:$A$758,$A87,СВЦЭМ!$B$39:$B$758,R$83)+'СЕТ СН'!$H$14+СВЦЭМ!$D$10+'СЕТ СН'!$H$5-'СЕТ СН'!$H$24</f>
        <v>4224.4296813500005</v>
      </c>
      <c r="S87" s="36">
        <f>SUMIFS(СВЦЭМ!$D$39:$D$758,СВЦЭМ!$A$39:$A$758,$A87,СВЦЭМ!$B$39:$B$758,S$83)+'СЕТ СН'!$H$14+СВЦЭМ!$D$10+'СЕТ СН'!$H$5-'СЕТ СН'!$H$24</f>
        <v>4186.0253130599995</v>
      </c>
      <c r="T87" s="36">
        <f>SUMIFS(СВЦЭМ!$D$39:$D$758,СВЦЭМ!$A$39:$A$758,$A87,СВЦЭМ!$B$39:$B$758,T$83)+'СЕТ СН'!$H$14+СВЦЭМ!$D$10+'СЕТ СН'!$H$5-'СЕТ СН'!$H$24</f>
        <v>4120.8447669400002</v>
      </c>
      <c r="U87" s="36">
        <f>SUMIFS(СВЦЭМ!$D$39:$D$758,СВЦЭМ!$A$39:$A$758,$A87,СВЦЭМ!$B$39:$B$758,U$83)+'СЕТ СН'!$H$14+СВЦЭМ!$D$10+'СЕТ СН'!$H$5-'СЕТ СН'!$H$24</f>
        <v>4103.5246404200007</v>
      </c>
      <c r="V87" s="36">
        <f>SUMIFS(СВЦЭМ!$D$39:$D$758,СВЦЭМ!$A$39:$A$758,$A87,СВЦЭМ!$B$39:$B$758,V$83)+'СЕТ СН'!$H$14+СВЦЭМ!$D$10+'СЕТ СН'!$H$5-'СЕТ СН'!$H$24</f>
        <v>4083.20093167</v>
      </c>
      <c r="W87" s="36">
        <f>SUMIFS(СВЦЭМ!$D$39:$D$758,СВЦЭМ!$A$39:$A$758,$A87,СВЦЭМ!$B$39:$B$758,W$83)+'СЕТ СН'!$H$14+СВЦЭМ!$D$10+'СЕТ СН'!$H$5-'СЕТ СН'!$H$24</f>
        <v>4069.6292813</v>
      </c>
      <c r="X87" s="36">
        <f>SUMIFS(СВЦЭМ!$D$39:$D$758,СВЦЭМ!$A$39:$A$758,$A87,СВЦЭМ!$B$39:$B$758,X$83)+'СЕТ СН'!$H$14+СВЦЭМ!$D$10+'СЕТ СН'!$H$5-'СЕТ СН'!$H$24</f>
        <v>4105.8311532400003</v>
      </c>
      <c r="Y87" s="36">
        <f>SUMIFS(СВЦЭМ!$D$39:$D$758,СВЦЭМ!$A$39:$A$758,$A87,СВЦЭМ!$B$39:$B$758,Y$83)+'СЕТ СН'!$H$14+СВЦЭМ!$D$10+'СЕТ СН'!$H$5-'СЕТ СН'!$H$24</f>
        <v>4161.4635281499995</v>
      </c>
    </row>
    <row r="88" spans="1:27" ht="15.75" x14ac:dyDescent="0.2">
      <c r="A88" s="35">
        <f t="shared" si="2"/>
        <v>45387</v>
      </c>
      <c r="B88" s="36">
        <f>SUMIFS(СВЦЭМ!$D$39:$D$758,СВЦЭМ!$A$39:$A$758,$A88,СВЦЭМ!$B$39:$B$758,B$83)+'СЕТ СН'!$H$14+СВЦЭМ!$D$10+'СЕТ СН'!$H$5-'СЕТ СН'!$H$24</f>
        <v>4149.3221073300001</v>
      </c>
      <c r="C88" s="36">
        <f>SUMIFS(СВЦЭМ!$D$39:$D$758,СВЦЭМ!$A$39:$A$758,$A88,СВЦЭМ!$B$39:$B$758,C$83)+'СЕТ СН'!$H$14+СВЦЭМ!$D$10+'СЕТ СН'!$H$5-'СЕТ СН'!$H$24</f>
        <v>4182.8265354699997</v>
      </c>
      <c r="D88" s="36">
        <f>SUMIFS(СВЦЭМ!$D$39:$D$758,СВЦЭМ!$A$39:$A$758,$A88,СВЦЭМ!$B$39:$B$758,D$83)+'СЕТ СН'!$H$14+СВЦЭМ!$D$10+'СЕТ СН'!$H$5-'СЕТ СН'!$H$24</f>
        <v>4211.5533355799998</v>
      </c>
      <c r="E88" s="36">
        <f>SUMIFS(СВЦЭМ!$D$39:$D$758,СВЦЭМ!$A$39:$A$758,$A88,СВЦЭМ!$B$39:$B$758,E$83)+'СЕТ СН'!$H$14+СВЦЭМ!$D$10+'СЕТ СН'!$H$5-'СЕТ СН'!$H$24</f>
        <v>4225.8486136900001</v>
      </c>
      <c r="F88" s="36">
        <f>SUMIFS(СВЦЭМ!$D$39:$D$758,СВЦЭМ!$A$39:$A$758,$A88,СВЦЭМ!$B$39:$B$758,F$83)+'СЕТ СН'!$H$14+СВЦЭМ!$D$10+'СЕТ СН'!$H$5-'СЕТ СН'!$H$24</f>
        <v>4219.2826319300002</v>
      </c>
      <c r="G88" s="36">
        <f>SUMIFS(СВЦЭМ!$D$39:$D$758,СВЦЭМ!$A$39:$A$758,$A88,СВЦЭМ!$B$39:$B$758,G$83)+'СЕТ СН'!$H$14+СВЦЭМ!$D$10+'СЕТ СН'!$H$5-'СЕТ СН'!$H$24</f>
        <v>4184.8807983799998</v>
      </c>
      <c r="H88" s="36">
        <f>SUMIFS(СВЦЭМ!$D$39:$D$758,СВЦЭМ!$A$39:$A$758,$A88,СВЦЭМ!$B$39:$B$758,H$83)+'СЕТ СН'!$H$14+СВЦЭМ!$D$10+'СЕТ СН'!$H$5-'СЕТ СН'!$H$24</f>
        <v>4127.6777104700004</v>
      </c>
      <c r="I88" s="36">
        <f>SUMIFS(СВЦЭМ!$D$39:$D$758,СВЦЭМ!$A$39:$A$758,$A88,СВЦЭМ!$B$39:$B$758,I$83)+'СЕТ СН'!$H$14+СВЦЭМ!$D$10+'СЕТ СН'!$H$5-'СЕТ СН'!$H$24</f>
        <v>4109.8653390300005</v>
      </c>
      <c r="J88" s="36">
        <f>SUMIFS(СВЦЭМ!$D$39:$D$758,СВЦЭМ!$A$39:$A$758,$A88,СВЦЭМ!$B$39:$B$758,J$83)+'СЕТ СН'!$H$14+СВЦЭМ!$D$10+'СЕТ СН'!$H$5-'СЕТ СН'!$H$24</f>
        <v>4066.3724027100002</v>
      </c>
      <c r="K88" s="36">
        <f>SUMIFS(СВЦЭМ!$D$39:$D$758,СВЦЭМ!$A$39:$A$758,$A88,СВЦЭМ!$B$39:$B$758,K$83)+'СЕТ СН'!$H$14+СВЦЭМ!$D$10+'СЕТ СН'!$H$5-'СЕТ СН'!$H$24</f>
        <v>4054.91308699</v>
      </c>
      <c r="L88" s="36">
        <f>SUMIFS(СВЦЭМ!$D$39:$D$758,СВЦЭМ!$A$39:$A$758,$A88,СВЦЭМ!$B$39:$B$758,L$83)+'СЕТ СН'!$H$14+СВЦЭМ!$D$10+'СЕТ СН'!$H$5-'СЕТ СН'!$H$24</f>
        <v>4064.9326149300005</v>
      </c>
      <c r="M88" s="36">
        <f>SUMIFS(СВЦЭМ!$D$39:$D$758,СВЦЭМ!$A$39:$A$758,$A88,СВЦЭМ!$B$39:$B$758,M$83)+'СЕТ СН'!$H$14+СВЦЭМ!$D$10+'СЕТ СН'!$H$5-'СЕТ СН'!$H$24</f>
        <v>4085.3210815000002</v>
      </c>
      <c r="N88" s="36">
        <f>SUMIFS(СВЦЭМ!$D$39:$D$758,СВЦЭМ!$A$39:$A$758,$A88,СВЦЭМ!$B$39:$B$758,N$83)+'СЕТ СН'!$H$14+СВЦЭМ!$D$10+'СЕТ СН'!$H$5-'СЕТ СН'!$H$24</f>
        <v>4098.5584950400007</v>
      </c>
      <c r="O88" s="36">
        <f>SUMIFS(СВЦЭМ!$D$39:$D$758,СВЦЭМ!$A$39:$A$758,$A88,СВЦЭМ!$B$39:$B$758,O$83)+'СЕТ СН'!$H$14+СВЦЭМ!$D$10+'СЕТ СН'!$H$5-'СЕТ СН'!$H$24</f>
        <v>4101.9273591500005</v>
      </c>
      <c r="P88" s="36">
        <f>SUMIFS(СВЦЭМ!$D$39:$D$758,СВЦЭМ!$A$39:$A$758,$A88,СВЦЭМ!$B$39:$B$758,P$83)+'СЕТ СН'!$H$14+СВЦЭМ!$D$10+'СЕТ СН'!$H$5-'СЕТ СН'!$H$24</f>
        <v>4149.4125489799999</v>
      </c>
      <c r="Q88" s="36">
        <f>SUMIFS(СВЦЭМ!$D$39:$D$758,СВЦЭМ!$A$39:$A$758,$A88,СВЦЭМ!$B$39:$B$758,Q$83)+'СЕТ СН'!$H$14+СВЦЭМ!$D$10+'СЕТ СН'!$H$5-'СЕТ СН'!$H$24</f>
        <v>4175.7532613500007</v>
      </c>
      <c r="R88" s="36">
        <f>SUMIFS(СВЦЭМ!$D$39:$D$758,СВЦЭМ!$A$39:$A$758,$A88,СВЦЭМ!$B$39:$B$758,R$83)+'СЕТ СН'!$H$14+СВЦЭМ!$D$10+'СЕТ СН'!$H$5-'СЕТ СН'!$H$24</f>
        <v>4139.0829221499998</v>
      </c>
      <c r="S88" s="36">
        <f>SUMIFS(СВЦЭМ!$D$39:$D$758,СВЦЭМ!$A$39:$A$758,$A88,СВЦЭМ!$B$39:$B$758,S$83)+'СЕТ СН'!$H$14+СВЦЭМ!$D$10+'СЕТ СН'!$H$5-'СЕТ СН'!$H$24</f>
        <v>4120.9315064600005</v>
      </c>
      <c r="T88" s="36">
        <f>SUMIFS(СВЦЭМ!$D$39:$D$758,СВЦЭМ!$A$39:$A$758,$A88,СВЦЭМ!$B$39:$B$758,T$83)+'СЕТ СН'!$H$14+СВЦЭМ!$D$10+'СЕТ СН'!$H$5-'СЕТ СН'!$H$24</f>
        <v>4089.7961789800001</v>
      </c>
      <c r="U88" s="36">
        <f>SUMIFS(СВЦЭМ!$D$39:$D$758,СВЦЭМ!$A$39:$A$758,$A88,СВЦЭМ!$B$39:$B$758,U$83)+'СЕТ СН'!$H$14+СВЦЭМ!$D$10+'СЕТ СН'!$H$5-'СЕТ СН'!$H$24</f>
        <v>4073.1955416700002</v>
      </c>
      <c r="V88" s="36">
        <f>SUMIFS(СВЦЭМ!$D$39:$D$758,СВЦЭМ!$A$39:$A$758,$A88,СВЦЭМ!$B$39:$B$758,V$83)+'СЕТ СН'!$H$14+СВЦЭМ!$D$10+'СЕТ СН'!$H$5-'СЕТ СН'!$H$24</f>
        <v>4070.6599225500004</v>
      </c>
      <c r="W88" s="36">
        <f>SUMIFS(СВЦЭМ!$D$39:$D$758,СВЦЭМ!$A$39:$A$758,$A88,СВЦЭМ!$B$39:$B$758,W$83)+'СЕТ СН'!$H$14+СВЦЭМ!$D$10+'СЕТ СН'!$H$5-'СЕТ СН'!$H$24</f>
        <v>4074.1039716400001</v>
      </c>
      <c r="X88" s="36">
        <f>SUMIFS(СВЦЭМ!$D$39:$D$758,СВЦЭМ!$A$39:$A$758,$A88,СВЦЭМ!$B$39:$B$758,X$83)+'СЕТ СН'!$H$14+СВЦЭМ!$D$10+'СЕТ СН'!$H$5-'СЕТ СН'!$H$24</f>
        <v>4097.1107461800002</v>
      </c>
      <c r="Y88" s="36">
        <f>SUMIFS(СВЦЭМ!$D$39:$D$758,СВЦЭМ!$A$39:$A$758,$A88,СВЦЭМ!$B$39:$B$758,Y$83)+'СЕТ СН'!$H$14+СВЦЭМ!$D$10+'СЕТ СН'!$H$5-'СЕТ СН'!$H$24</f>
        <v>4137.8207738199999</v>
      </c>
    </row>
    <row r="89" spans="1:27" ht="15.75" x14ac:dyDescent="0.2">
      <c r="A89" s="35">
        <f t="shared" si="2"/>
        <v>45388</v>
      </c>
      <c r="B89" s="36">
        <f>SUMIFS(СВЦЭМ!$D$39:$D$758,СВЦЭМ!$A$39:$A$758,$A89,СВЦЭМ!$B$39:$B$758,B$83)+'СЕТ СН'!$H$14+СВЦЭМ!$D$10+'СЕТ СН'!$H$5-'СЕТ СН'!$H$24</f>
        <v>4189.0442478099994</v>
      </c>
      <c r="C89" s="36">
        <f>SUMIFS(СВЦЭМ!$D$39:$D$758,СВЦЭМ!$A$39:$A$758,$A89,СВЦЭМ!$B$39:$B$758,C$83)+'СЕТ СН'!$H$14+СВЦЭМ!$D$10+'СЕТ СН'!$H$5-'СЕТ СН'!$H$24</f>
        <v>4204.63953373</v>
      </c>
      <c r="D89" s="36">
        <f>SUMIFS(СВЦЭМ!$D$39:$D$758,СВЦЭМ!$A$39:$A$758,$A89,СВЦЭМ!$B$39:$B$758,D$83)+'СЕТ СН'!$H$14+СВЦЭМ!$D$10+'СЕТ СН'!$H$5-'СЕТ СН'!$H$24</f>
        <v>4205.54128545</v>
      </c>
      <c r="E89" s="36">
        <f>SUMIFS(СВЦЭМ!$D$39:$D$758,СВЦЭМ!$A$39:$A$758,$A89,СВЦЭМ!$B$39:$B$758,E$83)+'СЕТ СН'!$H$14+СВЦЭМ!$D$10+'СЕТ СН'!$H$5-'СЕТ СН'!$H$24</f>
        <v>4233.7361022200002</v>
      </c>
      <c r="F89" s="36">
        <f>SUMIFS(СВЦЭМ!$D$39:$D$758,СВЦЭМ!$A$39:$A$758,$A89,СВЦЭМ!$B$39:$B$758,F$83)+'СЕТ СН'!$H$14+СВЦЭМ!$D$10+'СЕТ СН'!$H$5-'СЕТ СН'!$H$24</f>
        <v>4237.4900015799994</v>
      </c>
      <c r="G89" s="36">
        <f>SUMIFS(СВЦЭМ!$D$39:$D$758,СВЦЭМ!$A$39:$A$758,$A89,СВЦЭМ!$B$39:$B$758,G$83)+'СЕТ СН'!$H$14+СВЦЭМ!$D$10+'СЕТ СН'!$H$5-'СЕТ СН'!$H$24</f>
        <v>4225.05689248</v>
      </c>
      <c r="H89" s="36">
        <f>SUMIFS(СВЦЭМ!$D$39:$D$758,СВЦЭМ!$A$39:$A$758,$A89,СВЦЭМ!$B$39:$B$758,H$83)+'СЕТ СН'!$H$14+СВЦЭМ!$D$10+'СЕТ СН'!$H$5-'СЕТ СН'!$H$24</f>
        <v>4200.7269792900006</v>
      </c>
      <c r="I89" s="36">
        <f>SUMIFS(СВЦЭМ!$D$39:$D$758,СВЦЭМ!$A$39:$A$758,$A89,СВЦЭМ!$B$39:$B$758,I$83)+'СЕТ СН'!$H$14+СВЦЭМ!$D$10+'СЕТ СН'!$H$5-'СЕТ СН'!$H$24</f>
        <v>4136.5894954900004</v>
      </c>
      <c r="J89" s="36">
        <f>SUMIFS(СВЦЭМ!$D$39:$D$758,СВЦЭМ!$A$39:$A$758,$A89,СВЦЭМ!$B$39:$B$758,J$83)+'СЕТ СН'!$H$14+СВЦЭМ!$D$10+'СЕТ СН'!$H$5-'СЕТ СН'!$H$24</f>
        <v>4109.5789806399998</v>
      </c>
      <c r="K89" s="36">
        <f>SUMIFS(СВЦЭМ!$D$39:$D$758,СВЦЭМ!$A$39:$A$758,$A89,СВЦЭМ!$B$39:$B$758,K$83)+'СЕТ СН'!$H$14+СВЦЭМ!$D$10+'СЕТ СН'!$H$5-'СЕТ СН'!$H$24</f>
        <v>4073.1665659300002</v>
      </c>
      <c r="L89" s="36">
        <f>SUMIFS(СВЦЭМ!$D$39:$D$758,СВЦЭМ!$A$39:$A$758,$A89,СВЦЭМ!$B$39:$B$758,L$83)+'СЕТ СН'!$H$14+СВЦЭМ!$D$10+'СЕТ СН'!$H$5-'СЕТ СН'!$H$24</f>
        <v>4060.2567173000002</v>
      </c>
      <c r="M89" s="36">
        <f>SUMIFS(СВЦЭМ!$D$39:$D$758,СВЦЭМ!$A$39:$A$758,$A89,СВЦЭМ!$B$39:$B$758,M$83)+'СЕТ СН'!$H$14+СВЦЭМ!$D$10+'СЕТ СН'!$H$5-'СЕТ СН'!$H$24</f>
        <v>4063.67704469</v>
      </c>
      <c r="N89" s="36">
        <f>SUMIFS(СВЦЭМ!$D$39:$D$758,СВЦЭМ!$A$39:$A$758,$A89,СВЦЭМ!$B$39:$B$758,N$83)+'СЕТ СН'!$H$14+СВЦЭМ!$D$10+'СЕТ СН'!$H$5-'СЕТ СН'!$H$24</f>
        <v>4063.0608643400001</v>
      </c>
      <c r="O89" s="36">
        <f>SUMIFS(СВЦЭМ!$D$39:$D$758,СВЦЭМ!$A$39:$A$758,$A89,СВЦЭМ!$B$39:$B$758,O$83)+'СЕТ СН'!$H$14+СВЦЭМ!$D$10+'СЕТ СН'!$H$5-'СЕТ СН'!$H$24</f>
        <v>4076.14793964</v>
      </c>
      <c r="P89" s="36">
        <f>SUMIFS(СВЦЭМ!$D$39:$D$758,СВЦЭМ!$A$39:$A$758,$A89,СВЦЭМ!$B$39:$B$758,P$83)+'СЕТ СН'!$H$14+СВЦЭМ!$D$10+'СЕТ СН'!$H$5-'СЕТ СН'!$H$24</f>
        <v>4096.8445825500003</v>
      </c>
      <c r="Q89" s="36">
        <f>SUMIFS(СВЦЭМ!$D$39:$D$758,СВЦЭМ!$A$39:$A$758,$A89,СВЦЭМ!$B$39:$B$758,Q$83)+'СЕТ СН'!$H$14+СВЦЭМ!$D$10+'СЕТ СН'!$H$5-'СЕТ СН'!$H$24</f>
        <v>4108.0742456900007</v>
      </c>
      <c r="R89" s="36">
        <f>SUMIFS(СВЦЭМ!$D$39:$D$758,СВЦЭМ!$A$39:$A$758,$A89,СВЦЭМ!$B$39:$B$758,R$83)+'СЕТ СН'!$H$14+СВЦЭМ!$D$10+'СЕТ СН'!$H$5-'СЕТ СН'!$H$24</f>
        <v>4120.3350764400002</v>
      </c>
      <c r="S89" s="36">
        <f>SUMIFS(СВЦЭМ!$D$39:$D$758,СВЦЭМ!$A$39:$A$758,$A89,СВЦЭМ!$B$39:$B$758,S$83)+'СЕТ СН'!$H$14+СВЦЭМ!$D$10+'СЕТ СН'!$H$5-'СЕТ СН'!$H$24</f>
        <v>4088.7706433800004</v>
      </c>
      <c r="T89" s="36">
        <f>SUMIFS(СВЦЭМ!$D$39:$D$758,СВЦЭМ!$A$39:$A$758,$A89,СВЦЭМ!$B$39:$B$758,T$83)+'СЕТ СН'!$H$14+СВЦЭМ!$D$10+'СЕТ СН'!$H$5-'СЕТ СН'!$H$24</f>
        <v>4058.1475206200003</v>
      </c>
      <c r="U89" s="36">
        <f>SUMIFS(СВЦЭМ!$D$39:$D$758,СВЦЭМ!$A$39:$A$758,$A89,СВЦЭМ!$B$39:$B$758,U$83)+'СЕТ СН'!$H$14+СВЦЭМ!$D$10+'СЕТ СН'!$H$5-'СЕТ СН'!$H$24</f>
        <v>4036.0280682800003</v>
      </c>
      <c r="V89" s="36">
        <f>SUMIFS(СВЦЭМ!$D$39:$D$758,СВЦЭМ!$A$39:$A$758,$A89,СВЦЭМ!$B$39:$B$758,V$83)+'СЕТ СН'!$H$14+СВЦЭМ!$D$10+'СЕТ СН'!$H$5-'СЕТ СН'!$H$24</f>
        <v>4013.9624369200001</v>
      </c>
      <c r="W89" s="36">
        <f>SUMIFS(СВЦЭМ!$D$39:$D$758,СВЦЭМ!$A$39:$A$758,$A89,СВЦЭМ!$B$39:$B$758,W$83)+'СЕТ СН'!$H$14+СВЦЭМ!$D$10+'СЕТ СН'!$H$5-'СЕТ СН'!$H$24</f>
        <v>3998.2195723700002</v>
      </c>
      <c r="X89" s="36">
        <f>SUMIFS(СВЦЭМ!$D$39:$D$758,СВЦЭМ!$A$39:$A$758,$A89,СВЦЭМ!$B$39:$B$758,X$83)+'СЕТ СН'!$H$14+СВЦЭМ!$D$10+'СЕТ СН'!$H$5-'СЕТ СН'!$H$24</f>
        <v>4045.91009261</v>
      </c>
      <c r="Y89" s="36">
        <f>SUMIFS(СВЦЭМ!$D$39:$D$758,СВЦЭМ!$A$39:$A$758,$A89,СВЦЭМ!$B$39:$B$758,Y$83)+'СЕТ СН'!$H$14+СВЦЭМ!$D$10+'СЕТ СН'!$H$5-'СЕТ СН'!$H$24</f>
        <v>4088.0701730199999</v>
      </c>
    </row>
    <row r="90" spans="1:27" ht="15.75" x14ac:dyDescent="0.2">
      <c r="A90" s="35">
        <f t="shared" si="2"/>
        <v>45389</v>
      </c>
      <c r="B90" s="36">
        <f>SUMIFS(СВЦЭМ!$D$39:$D$758,СВЦЭМ!$A$39:$A$758,$A90,СВЦЭМ!$B$39:$B$758,B$83)+'СЕТ СН'!$H$14+СВЦЭМ!$D$10+'СЕТ СН'!$H$5-'СЕТ СН'!$H$24</f>
        <v>4184.7369813000005</v>
      </c>
      <c r="C90" s="36">
        <f>SUMIFS(СВЦЭМ!$D$39:$D$758,СВЦЭМ!$A$39:$A$758,$A90,СВЦЭМ!$B$39:$B$758,C$83)+'СЕТ СН'!$H$14+СВЦЭМ!$D$10+'СЕТ СН'!$H$5-'СЕТ СН'!$H$24</f>
        <v>4228.3887055699997</v>
      </c>
      <c r="D90" s="36">
        <f>SUMIFS(СВЦЭМ!$D$39:$D$758,СВЦЭМ!$A$39:$A$758,$A90,СВЦЭМ!$B$39:$B$758,D$83)+'СЕТ СН'!$H$14+СВЦЭМ!$D$10+'СЕТ СН'!$H$5-'СЕТ СН'!$H$24</f>
        <v>4264.0399272899995</v>
      </c>
      <c r="E90" s="36">
        <f>SUMIFS(СВЦЭМ!$D$39:$D$758,СВЦЭМ!$A$39:$A$758,$A90,СВЦЭМ!$B$39:$B$758,E$83)+'СЕТ СН'!$H$14+СВЦЭМ!$D$10+'СЕТ СН'!$H$5-'СЕТ СН'!$H$24</f>
        <v>4249.4224298600002</v>
      </c>
      <c r="F90" s="36">
        <f>SUMIFS(СВЦЭМ!$D$39:$D$758,СВЦЭМ!$A$39:$A$758,$A90,СВЦЭМ!$B$39:$B$758,F$83)+'СЕТ СН'!$H$14+СВЦЭМ!$D$10+'СЕТ СН'!$H$5-'СЕТ СН'!$H$24</f>
        <v>4260.1403293099993</v>
      </c>
      <c r="G90" s="36">
        <f>SUMIFS(СВЦЭМ!$D$39:$D$758,СВЦЭМ!$A$39:$A$758,$A90,СВЦЭМ!$B$39:$B$758,G$83)+'СЕТ СН'!$H$14+СВЦЭМ!$D$10+'СЕТ СН'!$H$5-'СЕТ СН'!$H$24</f>
        <v>4260.5081469100005</v>
      </c>
      <c r="H90" s="36">
        <f>SUMIFS(СВЦЭМ!$D$39:$D$758,СВЦЭМ!$A$39:$A$758,$A90,СВЦЭМ!$B$39:$B$758,H$83)+'СЕТ СН'!$H$14+СВЦЭМ!$D$10+'СЕТ СН'!$H$5-'СЕТ СН'!$H$24</f>
        <v>4249.6248295000005</v>
      </c>
      <c r="I90" s="36">
        <f>SUMIFS(СВЦЭМ!$D$39:$D$758,СВЦЭМ!$A$39:$A$758,$A90,СВЦЭМ!$B$39:$B$758,I$83)+'СЕТ СН'!$H$14+СВЦЭМ!$D$10+'СЕТ СН'!$H$5-'СЕТ СН'!$H$24</f>
        <v>4186.2023489700005</v>
      </c>
      <c r="J90" s="36">
        <f>SUMIFS(СВЦЭМ!$D$39:$D$758,СВЦЭМ!$A$39:$A$758,$A90,СВЦЭМ!$B$39:$B$758,J$83)+'СЕТ СН'!$H$14+СВЦЭМ!$D$10+'СЕТ СН'!$H$5-'СЕТ СН'!$H$24</f>
        <v>4133.4608660600006</v>
      </c>
      <c r="K90" s="36">
        <f>SUMIFS(СВЦЭМ!$D$39:$D$758,СВЦЭМ!$A$39:$A$758,$A90,СВЦЭМ!$B$39:$B$758,K$83)+'СЕТ СН'!$H$14+СВЦЭМ!$D$10+'СЕТ СН'!$H$5-'СЕТ СН'!$H$24</f>
        <v>4076.2965898000002</v>
      </c>
      <c r="L90" s="36">
        <f>SUMIFS(СВЦЭМ!$D$39:$D$758,СВЦЭМ!$A$39:$A$758,$A90,СВЦЭМ!$B$39:$B$758,L$83)+'СЕТ СН'!$H$14+СВЦЭМ!$D$10+'СЕТ СН'!$H$5-'СЕТ СН'!$H$24</f>
        <v>4049.0397940500002</v>
      </c>
      <c r="M90" s="36">
        <f>SUMIFS(СВЦЭМ!$D$39:$D$758,СВЦЭМ!$A$39:$A$758,$A90,СВЦЭМ!$B$39:$B$758,M$83)+'СЕТ СН'!$H$14+СВЦЭМ!$D$10+'СЕТ СН'!$H$5-'СЕТ СН'!$H$24</f>
        <v>4054.4271156000004</v>
      </c>
      <c r="N90" s="36">
        <f>SUMIFS(СВЦЭМ!$D$39:$D$758,СВЦЭМ!$A$39:$A$758,$A90,СВЦЭМ!$B$39:$B$758,N$83)+'СЕТ СН'!$H$14+СВЦЭМ!$D$10+'СЕТ СН'!$H$5-'СЕТ СН'!$H$24</f>
        <v>4063.6013891600001</v>
      </c>
      <c r="O90" s="36">
        <f>SUMIFS(СВЦЭМ!$D$39:$D$758,СВЦЭМ!$A$39:$A$758,$A90,СВЦЭМ!$B$39:$B$758,O$83)+'СЕТ СН'!$H$14+СВЦЭМ!$D$10+'СЕТ СН'!$H$5-'СЕТ СН'!$H$24</f>
        <v>4089.2248007600001</v>
      </c>
      <c r="P90" s="36">
        <f>SUMIFS(СВЦЭМ!$D$39:$D$758,СВЦЭМ!$A$39:$A$758,$A90,СВЦЭМ!$B$39:$B$758,P$83)+'СЕТ СН'!$H$14+СВЦЭМ!$D$10+'СЕТ СН'!$H$5-'СЕТ СН'!$H$24</f>
        <v>4111.9267232700004</v>
      </c>
      <c r="Q90" s="36">
        <f>SUMIFS(СВЦЭМ!$D$39:$D$758,СВЦЭМ!$A$39:$A$758,$A90,СВЦЭМ!$B$39:$B$758,Q$83)+'СЕТ СН'!$H$14+СВЦЭМ!$D$10+'СЕТ СН'!$H$5-'СЕТ СН'!$H$24</f>
        <v>4124.5707983700004</v>
      </c>
      <c r="R90" s="36">
        <f>SUMIFS(СВЦЭМ!$D$39:$D$758,СВЦЭМ!$A$39:$A$758,$A90,СВЦЭМ!$B$39:$B$758,R$83)+'СЕТ СН'!$H$14+СВЦЭМ!$D$10+'СЕТ СН'!$H$5-'СЕТ СН'!$H$24</f>
        <v>4130.6799113800007</v>
      </c>
      <c r="S90" s="36">
        <f>SUMIFS(СВЦЭМ!$D$39:$D$758,СВЦЭМ!$A$39:$A$758,$A90,СВЦЭМ!$B$39:$B$758,S$83)+'СЕТ СН'!$H$14+СВЦЭМ!$D$10+'СЕТ СН'!$H$5-'СЕТ СН'!$H$24</f>
        <v>4103.1549293099997</v>
      </c>
      <c r="T90" s="36">
        <f>SUMIFS(СВЦЭМ!$D$39:$D$758,СВЦЭМ!$A$39:$A$758,$A90,СВЦЭМ!$B$39:$B$758,T$83)+'СЕТ СН'!$H$14+СВЦЭМ!$D$10+'СЕТ СН'!$H$5-'СЕТ СН'!$H$24</f>
        <v>4068.9166454300002</v>
      </c>
      <c r="U90" s="36">
        <f>SUMIFS(СВЦЭМ!$D$39:$D$758,СВЦЭМ!$A$39:$A$758,$A90,СВЦЭМ!$B$39:$B$758,U$83)+'СЕТ СН'!$H$14+СВЦЭМ!$D$10+'СЕТ СН'!$H$5-'СЕТ СН'!$H$24</f>
        <v>4071.0536154400002</v>
      </c>
      <c r="V90" s="36">
        <f>SUMIFS(СВЦЭМ!$D$39:$D$758,СВЦЭМ!$A$39:$A$758,$A90,СВЦЭМ!$B$39:$B$758,V$83)+'СЕТ СН'!$H$14+СВЦЭМ!$D$10+'СЕТ СН'!$H$5-'СЕТ СН'!$H$24</f>
        <v>4034.8698303000001</v>
      </c>
      <c r="W90" s="36">
        <f>SUMIFS(СВЦЭМ!$D$39:$D$758,СВЦЭМ!$A$39:$A$758,$A90,СВЦЭМ!$B$39:$B$758,W$83)+'СЕТ СН'!$H$14+СВЦЭМ!$D$10+'СЕТ СН'!$H$5-'СЕТ СН'!$H$24</f>
        <v>4016.3612136199999</v>
      </c>
      <c r="X90" s="36">
        <f>SUMIFS(СВЦЭМ!$D$39:$D$758,СВЦЭМ!$A$39:$A$758,$A90,СВЦЭМ!$B$39:$B$758,X$83)+'СЕТ СН'!$H$14+СВЦЭМ!$D$10+'СЕТ СН'!$H$5-'СЕТ СН'!$H$24</f>
        <v>4070.6405778900003</v>
      </c>
      <c r="Y90" s="36">
        <f>SUMIFS(СВЦЭМ!$D$39:$D$758,СВЦЭМ!$A$39:$A$758,$A90,СВЦЭМ!$B$39:$B$758,Y$83)+'СЕТ СН'!$H$14+СВЦЭМ!$D$10+'СЕТ СН'!$H$5-'СЕТ СН'!$H$24</f>
        <v>4102.1143170599998</v>
      </c>
    </row>
    <row r="91" spans="1:27" ht="15.75" x14ac:dyDescent="0.2">
      <c r="A91" s="35">
        <f t="shared" si="2"/>
        <v>45390</v>
      </c>
      <c r="B91" s="36">
        <f>SUMIFS(СВЦЭМ!$D$39:$D$758,СВЦЭМ!$A$39:$A$758,$A91,СВЦЭМ!$B$39:$B$758,B$83)+'СЕТ СН'!$H$14+СВЦЭМ!$D$10+'СЕТ СН'!$H$5-'СЕТ СН'!$H$24</f>
        <v>4074.3443572800002</v>
      </c>
      <c r="C91" s="36">
        <f>SUMIFS(СВЦЭМ!$D$39:$D$758,СВЦЭМ!$A$39:$A$758,$A91,СВЦЭМ!$B$39:$B$758,C$83)+'СЕТ СН'!$H$14+СВЦЭМ!$D$10+'СЕТ СН'!$H$5-'СЕТ СН'!$H$24</f>
        <v>4106.3975178700002</v>
      </c>
      <c r="D91" s="36">
        <f>SUMIFS(СВЦЭМ!$D$39:$D$758,СВЦЭМ!$A$39:$A$758,$A91,СВЦЭМ!$B$39:$B$758,D$83)+'СЕТ СН'!$H$14+СВЦЭМ!$D$10+'СЕТ СН'!$H$5-'СЕТ СН'!$H$24</f>
        <v>4127.7930515600001</v>
      </c>
      <c r="E91" s="36">
        <f>SUMIFS(СВЦЭМ!$D$39:$D$758,СВЦЭМ!$A$39:$A$758,$A91,СВЦЭМ!$B$39:$B$758,E$83)+'СЕТ СН'!$H$14+СВЦЭМ!$D$10+'СЕТ СН'!$H$5-'СЕТ СН'!$H$24</f>
        <v>4147.1559308800006</v>
      </c>
      <c r="F91" s="36">
        <f>SUMIFS(СВЦЭМ!$D$39:$D$758,СВЦЭМ!$A$39:$A$758,$A91,СВЦЭМ!$B$39:$B$758,F$83)+'СЕТ СН'!$H$14+СВЦЭМ!$D$10+'СЕТ СН'!$H$5-'СЕТ СН'!$H$24</f>
        <v>4123.49894064</v>
      </c>
      <c r="G91" s="36">
        <f>SUMIFS(СВЦЭМ!$D$39:$D$758,СВЦЭМ!$A$39:$A$758,$A91,СВЦЭМ!$B$39:$B$758,G$83)+'СЕТ СН'!$H$14+СВЦЭМ!$D$10+'СЕТ СН'!$H$5-'СЕТ СН'!$H$24</f>
        <v>4129.4160072200002</v>
      </c>
      <c r="H91" s="36">
        <f>SUMIFS(СВЦЭМ!$D$39:$D$758,СВЦЭМ!$A$39:$A$758,$A91,СВЦЭМ!$B$39:$B$758,H$83)+'СЕТ СН'!$H$14+СВЦЭМ!$D$10+'СЕТ СН'!$H$5-'СЕТ СН'!$H$24</f>
        <v>4089.7426977000005</v>
      </c>
      <c r="I91" s="36">
        <f>SUMIFS(СВЦЭМ!$D$39:$D$758,СВЦЭМ!$A$39:$A$758,$A91,СВЦЭМ!$B$39:$B$758,I$83)+'СЕТ СН'!$H$14+СВЦЭМ!$D$10+'СЕТ СН'!$H$5-'СЕТ СН'!$H$24</f>
        <v>4123.66532121</v>
      </c>
      <c r="J91" s="36">
        <f>SUMIFS(СВЦЭМ!$D$39:$D$758,СВЦЭМ!$A$39:$A$758,$A91,СВЦЭМ!$B$39:$B$758,J$83)+'СЕТ СН'!$H$14+СВЦЭМ!$D$10+'СЕТ СН'!$H$5-'СЕТ СН'!$H$24</f>
        <v>4070.4607181800002</v>
      </c>
      <c r="K91" s="36">
        <f>SUMIFS(СВЦЭМ!$D$39:$D$758,СВЦЭМ!$A$39:$A$758,$A91,СВЦЭМ!$B$39:$B$758,K$83)+'СЕТ СН'!$H$14+СВЦЭМ!$D$10+'СЕТ СН'!$H$5-'СЕТ СН'!$H$24</f>
        <v>4053.8935827400001</v>
      </c>
      <c r="L91" s="36">
        <f>SUMIFS(СВЦЭМ!$D$39:$D$758,СВЦЭМ!$A$39:$A$758,$A91,СВЦЭМ!$B$39:$B$758,L$83)+'СЕТ СН'!$H$14+СВЦЭМ!$D$10+'СЕТ СН'!$H$5-'СЕТ СН'!$H$24</f>
        <v>4055.1380576800002</v>
      </c>
      <c r="M91" s="36">
        <f>SUMIFS(СВЦЭМ!$D$39:$D$758,СВЦЭМ!$A$39:$A$758,$A91,СВЦЭМ!$B$39:$B$758,M$83)+'СЕТ СН'!$H$14+СВЦЭМ!$D$10+'СЕТ СН'!$H$5-'СЕТ СН'!$H$24</f>
        <v>4082.3968095700002</v>
      </c>
      <c r="N91" s="36">
        <f>SUMIFS(СВЦЭМ!$D$39:$D$758,СВЦЭМ!$A$39:$A$758,$A91,СВЦЭМ!$B$39:$B$758,N$83)+'СЕТ СН'!$H$14+СВЦЭМ!$D$10+'СЕТ СН'!$H$5-'СЕТ СН'!$H$24</f>
        <v>4099.0721076200007</v>
      </c>
      <c r="O91" s="36">
        <f>SUMIFS(СВЦЭМ!$D$39:$D$758,СВЦЭМ!$A$39:$A$758,$A91,СВЦЭМ!$B$39:$B$758,O$83)+'СЕТ СН'!$H$14+СВЦЭМ!$D$10+'СЕТ СН'!$H$5-'СЕТ СН'!$H$24</f>
        <v>4116.2837109100001</v>
      </c>
      <c r="P91" s="36">
        <f>SUMIFS(СВЦЭМ!$D$39:$D$758,СВЦЭМ!$A$39:$A$758,$A91,СВЦЭМ!$B$39:$B$758,P$83)+'СЕТ СН'!$H$14+СВЦЭМ!$D$10+'СЕТ СН'!$H$5-'СЕТ СН'!$H$24</f>
        <v>4131.0020332900003</v>
      </c>
      <c r="Q91" s="36">
        <f>SUMIFS(СВЦЭМ!$D$39:$D$758,СВЦЭМ!$A$39:$A$758,$A91,СВЦЭМ!$B$39:$B$758,Q$83)+'СЕТ СН'!$H$14+СВЦЭМ!$D$10+'СЕТ СН'!$H$5-'СЕТ СН'!$H$24</f>
        <v>4148.3937621200002</v>
      </c>
      <c r="R91" s="36">
        <f>SUMIFS(СВЦЭМ!$D$39:$D$758,СВЦЭМ!$A$39:$A$758,$A91,СВЦЭМ!$B$39:$B$758,R$83)+'СЕТ СН'!$H$14+СВЦЭМ!$D$10+'СЕТ СН'!$H$5-'СЕТ СН'!$H$24</f>
        <v>4154.2404586800003</v>
      </c>
      <c r="S91" s="36">
        <f>SUMIFS(СВЦЭМ!$D$39:$D$758,СВЦЭМ!$A$39:$A$758,$A91,СВЦЭМ!$B$39:$B$758,S$83)+'СЕТ СН'!$H$14+СВЦЭМ!$D$10+'СЕТ СН'!$H$5-'СЕТ СН'!$H$24</f>
        <v>4136.8563781000003</v>
      </c>
      <c r="T91" s="36">
        <f>SUMIFS(СВЦЭМ!$D$39:$D$758,СВЦЭМ!$A$39:$A$758,$A91,СВЦЭМ!$B$39:$B$758,T$83)+'СЕТ СН'!$H$14+СВЦЭМ!$D$10+'СЕТ СН'!$H$5-'СЕТ СН'!$H$24</f>
        <v>4116.0819449400005</v>
      </c>
      <c r="U91" s="36">
        <f>SUMIFS(СВЦЭМ!$D$39:$D$758,СВЦЭМ!$A$39:$A$758,$A91,СВЦЭМ!$B$39:$B$758,U$83)+'СЕТ СН'!$H$14+СВЦЭМ!$D$10+'СЕТ СН'!$H$5-'СЕТ СН'!$H$24</f>
        <v>4092.4631618600001</v>
      </c>
      <c r="V91" s="36">
        <f>SUMIFS(СВЦЭМ!$D$39:$D$758,СВЦЭМ!$A$39:$A$758,$A91,СВЦЭМ!$B$39:$B$758,V$83)+'СЕТ СН'!$H$14+СВЦЭМ!$D$10+'СЕТ СН'!$H$5-'СЕТ СН'!$H$24</f>
        <v>4087.8507983</v>
      </c>
      <c r="W91" s="36">
        <f>SUMIFS(СВЦЭМ!$D$39:$D$758,СВЦЭМ!$A$39:$A$758,$A91,СВЦЭМ!$B$39:$B$758,W$83)+'СЕТ СН'!$H$14+СВЦЭМ!$D$10+'СЕТ СН'!$H$5-'СЕТ СН'!$H$24</f>
        <v>4082.7773728600005</v>
      </c>
      <c r="X91" s="36">
        <f>SUMIFS(СВЦЭМ!$D$39:$D$758,СВЦЭМ!$A$39:$A$758,$A91,СВЦЭМ!$B$39:$B$758,X$83)+'СЕТ СН'!$H$14+СВЦЭМ!$D$10+'СЕТ СН'!$H$5-'СЕТ СН'!$H$24</f>
        <v>4119.67094086</v>
      </c>
      <c r="Y91" s="36">
        <f>SUMIFS(СВЦЭМ!$D$39:$D$758,СВЦЭМ!$A$39:$A$758,$A91,СВЦЭМ!$B$39:$B$758,Y$83)+'СЕТ СН'!$H$14+СВЦЭМ!$D$10+'СЕТ СН'!$H$5-'СЕТ СН'!$H$24</f>
        <v>4154.2444739299999</v>
      </c>
    </row>
    <row r="92" spans="1:27" ht="15.75" x14ac:dyDescent="0.2">
      <c r="A92" s="35">
        <f t="shared" si="2"/>
        <v>45391</v>
      </c>
      <c r="B92" s="36">
        <f>SUMIFS(СВЦЭМ!$D$39:$D$758,СВЦЭМ!$A$39:$A$758,$A92,СВЦЭМ!$B$39:$B$758,B$83)+'СЕТ СН'!$H$14+СВЦЭМ!$D$10+'СЕТ СН'!$H$5-'СЕТ СН'!$H$24</f>
        <v>4147.7605423000005</v>
      </c>
      <c r="C92" s="36">
        <f>SUMIFS(СВЦЭМ!$D$39:$D$758,СВЦЭМ!$A$39:$A$758,$A92,СВЦЭМ!$B$39:$B$758,C$83)+'СЕТ СН'!$H$14+СВЦЭМ!$D$10+'СЕТ СН'!$H$5-'СЕТ СН'!$H$24</f>
        <v>4190.76968829</v>
      </c>
      <c r="D92" s="36">
        <f>SUMIFS(СВЦЭМ!$D$39:$D$758,СВЦЭМ!$A$39:$A$758,$A92,СВЦЭМ!$B$39:$B$758,D$83)+'СЕТ СН'!$H$14+СВЦЭМ!$D$10+'СЕТ СН'!$H$5-'СЕТ СН'!$H$24</f>
        <v>4226.8668745800005</v>
      </c>
      <c r="E92" s="36">
        <f>SUMIFS(СВЦЭМ!$D$39:$D$758,СВЦЭМ!$A$39:$A$758,$A92,СВЦЭМ!$B$39:$B$758,E$83)+'СЕТ СН'!$H$14+СВЦЭМ!$D$10+'СЕТ СН'!$H$5-'СЕТ СН'!$H$24</f>
        <v>4247.2550283099999</v>
      </c>
      <c r="F92" s="36">
        <f>SUMIFS(СВЦЭМ!$D$39:$D$758,СВЦЭМ!$A$39:$A$758,$A92,СВЦЭМ!$B$39:$B$758,F$83)+'СЕТ СН'!$H$14+СВЦЭМ!$D$10+'СЕТ СН'!$H$5-'СЕТ СН'!$H$24</f>
        <v>4238.7141328199996</v>
      </c>
      <c r="G92" s="36">
        <f>SUMIFS(СВЦЭМ!$D$39:$D$758,СВЦЭМ!$A$39:$A$758,$A92,СВЦЭМ!$B$39:$B$758,G$83)+'СЕТ СН'!$H$14+СВЦЭМ!$D$10+'СЕТ СН'!$H$5-'СЕТ СН'!$H$24</f>
        <v>4216.6831280400002</v>
      </c>
      <c r="H92" s="36">
        <f>SUMIFS(СВЦЭМ!$D$39:$D$758,СВЦЭМ!$A$39:$A$758,$A92,СВЦЭМ!$B$39:$B$758,H$83)+'СЕТ СН'!$H$14+СВЦЭМ!$D$10+'СЕТ СН'!$H$5-'СЕТ СН'!$H$24</f>
        <v>4171.0296098100007</v>
      </c>
      <c r="I92" s="36">
        <f>SUMIFS(СВЦЭМ!$D$39:$D$758,СВЦЭМ!$A$39:$A$758,$A92,СВЦЭМ!$B$39:$B$758,I$83)+'СЕТ СН'!$H$14+СВЦЭМ!$D$10+'СЕТ СН'!$H$5-'СЕТ СН'!$H$24</f>
        <v>4123.2402138100006</v>
      </c>
      <c r="J92" s="36">
        <f>SUMIFS(СВЦЭМ!$D$39:$D$758,СВЦЭМ!$A$39:$A$758,$A92,СВЦЭМ!$B$39:$B$758,J$83)+'СЕТ СН'!$H$14+СВЦЭМ!$D$10+'СЕТ СН'!$H$5-'СЕТ СН'!$H$24</f>
        <v>4100.1403962100003</v>
      </c>
      <c r="K92" s="36">
        <f>SUMIFS(СВЦЭМ!$D$39:$D$758,СВЦЭМ!$A$39:$A$758,$A92,СВЦЭМ!$B$39:$B$758,K$83)+'СЕТ СН'!$H$14+СВЦЭМ!$D$10+'СЕТ СН'!$H$5-'СЕТ СН'!$H$24</f>
        <v>4084.9073305100001</v>
      </c>
      <c r="L92" s="36">
        <f>SUMIFS(СВЦЭМ!$D$39:$D$758,СВЦЭМ!$A$39:$A$758,$A92,СВЦЭМ!$B$39:$B$758,L$83)+'СЕТ СН'!$H$14+СВЦЭМ!$D$10+'СЕТ СН'!$H$5-'СЕТ СН'!$H$24</f>
        <v>4093.3216810499998</v>
      </c>
      <c r="M92" s="36">
        <f>SUMIFS(СВЦЭМ!$D$39:$D$758,СВЦЭМ!$A$39:$A$758,$A92,СВЦЭМ!$B$39:$B$758,M$83)+'СЕТ СН'!$H$14+СВЦЭМ!$D$10+'СЕТ СН'!$H$5-'СЕТ СН'!$H$24</f>
        <v>4112.8283795999996</v>
      </c>
      <c r="N92" s="36">
        <f>SUMIFS(СВЦЭМ!$D$39:$D$758,СВЦЭМ!$A$39:$A$758,$A92,СВЦЭМ!$B$39:$B$758,N$83)+'СЕТ СН'!$H$14+СВЦЭМ!$D$10+'СЕТ СН'!$H$5-'СЕТ СН'!$H$24</f>
        <v>4124.8996232200006</v>
      </c>
      <c r="O92" s="36">
        <f>SUMIFS(СВЦЭМ!$D$39:$D$758,СВЦЭМ!$A$39:$A$758,$A92,СВЦЭМ!$B$39:$B$758,O$83)+'СЕТ СН'!$H$14+СВЦЭМ!$D$10+'СЕТ СН'!$H$5-'СЕТ СН'!$H$24</f>
        <v>4140.44163561</v>
      </c>
      <c r="P92" s="36">
        <f>SUMIFS(СВЦЭМ!$D$39:$D$758,СВЦЭМ!$A$39:$A$758,$A92,СВЦЭМ!$B$39:$B$758,P$83)+'СЕТ СН'!$H$14+СВЦЭМ!$D$10+'СЕТ СН'!$H$5-'СЕТ СН'!$H$24</f>
        <v>4153.8125143400002</v>
      </c>
      <c r="Q92" s="36">
        <f>SUMIFS(СВЦЭМ!$D$39:$D$758,СВЦЭМ!$A$39:$A$758,$A92,СВЦЭМ!$B$39:$B$758,Q$83)+'СЕТ СН'!$H$14+СВЦЭМ!$D$10+'СЕТ СН'!$H$5-'СЕТ СН'!$H$24</f>
        <v>4170.2309229999992</v>
      </c>
      <c r="R92" s="36">
        <f>SUMIFS(СВЦЭМ!$D$39:$D$758,СВЦЭМ!$A$39:$A$758,$A92,СВЦЭМ!$B$39:$B$758,R$83)+'СЕТ СН'!$H$14+СВЦЭМ!$D$10+'СЕТ СН'!$H$5-'СЕТ СН'!$H$24</f>
        <v>4170.93566328</v>
      </c>
      <c r="S92" s="36">
        <f>SUMIFS(СВЦЭМ!$D$39:$D$758,СВЦЭМ!$A$39:$A$758,$A92,СВЦЭМ!$B$39:$B$758,S$83)+'СЕТ СН'!$H$14+СВЦЭМ!$D$10+'СЕТ СН'!$H$5-'СЕТ СН'!$H$24</f>
        <v>4155.6740836600002</v>
      </c>
      <c r="T92" s="36">
        <f>SUMIFS(СВЦЭМ!$D$39:$D$758,СВЦЭМ!$A$39:$A$758,$A92,СВЦЭМ!$B$39:$B$758,T$83)+'СЕТ СН'!$H$14+СВЦЭМ!$D$10+'СЕТ СН'!$H$5-'СЕТ СН'!$H$24</f>
        <v>4125.2668196900004</v>
      </c>
      <c r="U92" s="36">
        <f>SUMIFS(СВЦЭМ!$D$39:$D$758,СВЦЭМ!$A$39:$A$758,$A92,СВЦЭМ!$B$39:$B$758,U$83)+'СЕТ СН'!$H$14+СВЦЭМ!$D$10+'СЕТ СН'!$H$5-'СЕТ СН'!$H$24</f>
        <v>4116.6059615900003</v>
      </c>
      <c r="V92" s="36">
        <f>SUMIFS(СВЦЭМ!$D$39:$D$758,СВЦЭМ!$A$39:$A$758,$A92,СВЦЭМ!$B$39:$B$758,V$83)+'СЕТ СН'!$H$14+СВЦЭМ!$D$10+'СЕТ СН'!$H$5-'СЕТ СН'!$H$24</f>
        <v>4087.2729530200004</v>
      </c>
      <c r="W92" s="36">
        <f>SUMIFS(СВЦЭМ!$D$39:$D$758,СВЦЭМ!$A$39:$A$758,$A92,СВЦЭМ!$B$39:$B$758,W$83)+'СЕТ СН'!$H$14+СВЦЭМ!$D$10+'СЕТ СН'!$H$5-'СЕТ СН'!$H$24</f>
        <v>4097.20773568</v>
      </c>
      <c r="X92" s="36">
        <f>SUMIFS(СВЦЭМ!$D$39:$D$758,СВЦЭМ!$A$39:$A$758,$A92,СВЦЭМ!$B$39:$B$758,X$83)+'СЕТ СН'!$H$14+СВЦЭМ!$D$10+'СЕТ СН'!$H$5-'СЕТ СН'!$H$24</f>
        <v>4183.5584964400005</v>
      </c>
      <c r="Y92" s="36">
        <f>SUMIFS(СВЦЭМ!$D$39:$D$758,СВЦЭМ!$A$39:$A$758,$A92,СВЦЭМ!$B$39:$B$758,Y$83)+'СЕТ СН'!$H$14+СВЦЭМ!$D$10+'СЕТ СН'!$H$5-'СЕТ СН'!$H$24</f>
        <v>4183.51133897</v>
      </c>
    </row>
    <row r="93" spans="1:27" ht="15.75" x14ac:dyDescent="0.2">
      <c r="A93" s="35">
        <f t="shared" si="2"/>
        <v>45392</v>
      </c>
      <c r="B93" s="36">
        <f>SUMIFS(СВЦЭМ!$D$39:$D$758,СВЦЭМ!$A$39:$A$758,$A93,СВЦЭМ!$B$39:$B$758,B$83)+'СЕТ СН'!$H$14+СВЦЭМ!$D$10+'СЕТ СН'!$H$5-'СЕТ СН'!$H$24</f>
        <v>4269.7207184700001</v>
      </c>
      <c r="C93" s="36">
        <f>SUMIFS(СВЦЭМ!$D$39:$D$758,СВЦЭМ!$A$39:$A$758,$A93,СВЦЭМ!$B$39:$B$758,C$83)+'СЕТ СН'!$H$14+СВЦЭМ!$D$10+'СЕТ СН'!$H$5-'СЕТ СН'!$H$24</f>
        <v>4353.2803372300004</v>
      </c>
      <c r="D93" s="36">
        <f>SUMIFS(СВЦЭМ!$D$39:$D$758,СВЦЭМ!$A$39:$A$758,$A93,СВЦЭМ!$B$39:$B$758,D$83)+'СЕТ СН'!$H$14+СВЦЭМ!$D$10+'СЕТ СН'!$H$5-'СЕТ СН'!$H$24</f>
        <v>4353.4348192199996</v>
      </c>
      <c r="E93" s="36">
        <f>SUMIFS(СВЦЭМ!$D$39:$D$758,СВЦЭМ!$A$39:$A$758,$A93,СВЦЭМ!$B$39:$B$758,E$83)+'СЕТ СН'!$H$14+СВЦЭМ!$D$10+'СЕТ СН'!$H$5-'СЕТ СН'!$H$24</f>
        <v>4344.09098593</v>
      </c>
      <c r="F93" s="36">
        <f>SUMIFS(СВЦЭМ!$D$39:$D$758,СВЦЭМ!$A$39:$A$758,$A93,СВЦЭМ!$B$39:$B$758,F$83)+'СЕТ СН'!$H$14+СВЦЭМ!$D$10+'СЕТ СН'!$H$5-'СЕТ СН'!$H$24</f>
        <v>4343.1708454599993</v>
      </c>
      <c r="G93" s="36">
        <f>SUMIFS(СВЦЭМ!$D$39:$D$758,СВЦЭМ!$A$39:$A$758,$A93,СВЦЭМ!$B$39:$B$758,G$83)+'СЕТ СН'!$H$14+СВЦЭМ!$D$10+'СЕТ СН'!$H$5-'СЕТ СН'!$H$24</f>
        <v>4298.7062668300005</v>
      </c>
      <c r="H93" s="36">
        <f>SUMIFS(СВЦЭМ!$D$39:$D$758,СВЦЭМ!$A$39:$A$758,$A93,СВЦЭМ!$B$39:$B$758,H$83)+'СЕТ СН'!$H$14+СВЦЭМ!$D$10+'СЕТ СН'!$H$5-'СЕТ СН'!$H$24</f>
        <v>4218.9617125799996</v>
      </c>
      <c r="I93" s="36">
        <f>SUMIFS(СВЦЭМ!$D$39:$D$758,СВЦЭМ!$A$39:$A$758,$A93,СВЦЭМ!$B$39:$B$758,I$83)+'СЕТ СН'!$H$14+СВЦЭМ!$D$10+'СЕТ СН'!$H$5-'СЕТ СН'!$H$24</f>
        <v>4155.16059692</v>
      </c>
      <c r="J93" s="36">
        <f>SUMIFS(СВЦЭМ!$D$39:$D$758,СВЦЭМ!$A$39:$A$758,$A93,СВЦЭМ!$B$39:$B$758,J$83)+'СЕТ СН'!$H$14+СВЦЭМ!$D$10+'СЕТ СН'!$H$5-'СЕТ СН'!$H$24</f>
        <v>4055.9263284300005</v>
      </c>
      <c r="K93" s="36">
        <f>SUMIFS(СВЦЭМ!$D$39:$D$758,СВЦЭМ!$A$39:$A$758,$A93,СВЦЭМ!$B$39:$B$758,K$83)+'СЕТ СН'!$H$14+СВЦЭМ!$D$10+'СЕТ СН'!$H$5-'СЕТ СН'!$H$24</f>
        <v>4051.5187042500002</v>
      </c>
      <c r="L93" s="36">
        <f>SUMIFS(СВЦЭМ!$D$39:$D$758,СВЦЭМ!$A$39:$A$758,$A93,СВЦЭМ!$B$39:$B$758,L$83)+'СЕТ СН'!$H$14+СВЦЭМ!$D$10+'СЕТ СН'!$H$5-'СЕТ СН'!$H$24</f>
        <v>4057.5266202900002</v>
      </c>
      <c r="M93" s="36">
        <f>SUMIFS(СВЦЭМ!$D$39:$D$758,СВЦЭМ!$A$39:$A$758,$A93,СВЦЭМ!$B$39:$B$758,M$83)+'СЕТ СН'!$H$14+СВЦЭМ!$D$10+'СЕТ СН'!$H$5-'СЕТ СН'!$H$24</f>
        <v>4069.9840159200003</v>
      </c>
      <c r="N93" s="36">
        <f>SUMIFS(СВЦЭМ!$D$39:$D$758,СВЦЭМ!$A$39:$A$758,$A93,СВЦЭМ!$B$39:$B$758,N$83)+'СЕТ СН'!$H$14+СВЦЭМ!$D$10+'СЕТ СН'!$H$5-'СЕТ СН'!$H$24</f>
        <v>4064.88729986</v>
      </c>
      <c r="O93" s="36">
        <f>SUMIFS(СВЦЭМ!$D$39:$D$758,СВЦЭМ!$A$39:$A$758,$A93,СВЦЭМ!$B$39:$B$758,O$83)+'СЕТ СН'!$H$14+СВЦЭМ!$D$10+'СЕТ СН'!$H$5-'СЕТ СН'!$H$24</f>
        <v>4072.0754426900003</v>
      </c>
      <c r="P93" s="36">
        <f>SUMIFS(СВЦЭМ!$D$39:$D$758,СВЦЭМ!$A$39:$A$758,$A93,СВЦЭМ!$B$39:$B$758,P$83)+'СЕТ СН'!$H$14+СВЦЭМ!$D$10+'СЕТ СН'!$H$5-'СЕТ СН'!$H$24</f>
        <v>4085.0230315500003</v>
      </c>
      <c r="Q93" s="36">
        <f>SUMIFS(СВЦЭМ!$D$39:$D$758,СВЦЭМ!$A$39:$A$758,$A93,СВЦЭМ!$B$39:$B$758,Q$83)+'СЕТ СН'!$H$14+СВЦЭМ!$D$10+'СЕТ СН'!$H$5-'СЕТ СН'!$H$24</f>
        <v>4100.8537374699999</v>
      </c>
      <c r="R93" s="36">
        <f>SUMIFS(СВЦЭМ!$D$39:$D$758,СВЦЭМ!$A$39:$A$758,$A93,СВЦЭМ!$B$39:$B$758,R$83)+'СЕТ СН'!$H$14+СВЦЭМ!$D$10+'СЕТ СН'!$H$5-'СЕТ СН'!$H$24</f>
        <v>4110.3355513699998</v>
      </c>
      <c r="S93" s="36">
        <f>SUMIFS(СВЦЭМ!$D$39:$D$758,СВЦЭМ!$A$39:$A$758,$A93,СВЦЭМ!$B$39:$B$758,S$83)+'СЕТ СН'!$H$14+СВЦЭМ!$D$10+'СЕТ СН'!$H$5-'СЕТ СН'!$H$24</f>
        <v>4088.2760349600003</v>
      </c>
      <c r="T93" s="36">
        <f>SUMIFS(СВЦЭМ!$D$39:$D$758,СВЦЭМ!$A$39:$A$758,$A93,СВЦЭМ!$B$39:$B$758,T$83)+'СЕТ СН'!$H$14+СВЦЭМ!$D$10+'СЕТ СН'!$H$5-'СЕТ СН'!$H$24</f>
        <v>4065.71417286</v>
      </c>
      <c r="U93" s="36">
        <f>SUMIFS(СВЦЭМ!$D$39:$D$758,СВЦЭМ!$A$39:$A$758,$A93,СВЦЭМ!$B$39:$B$758,U$83)+'СЕТ СН'!$H$14+СВЦЭМ!$D$10+'СЕТ СН'!$H$5-'СЕТ СН'!$H$24</f>
        <v>4041.8768423299998</v>
      </c>
      <c r="V93" s="36">
        <f>SUMIFS(СВЦЭМ!$D$39:$D$758,СВЦЭМ!$A$39:$A$758,$A93,СВЦЭМ!$B$39:$B$758,V$83)+'СЕТ СН'!$H$14+СВЦЭМ!$D$10+'СЕТ СН'!$H$5-'СЕТ СН'!$H$24</f>
        <v>4024.8574729800002</v>
      </c>
      <c r="W93" s="36">
        <f>SUMIFS(СВЦЭМ!$D$39:$D$758,СВЦЭМ!$A$39:$A$758,$A93,СВЦЭМ!$B$39:$B$758,W$83)+'СЕТ СН'!$H$14+СВЦЭМ!$D$10+'СЕТ СН'!$H$5-'СЕТ СН'!$H$24</f>
        <v>4013.8848788800001</v>
      </c>
      <c r="X93" s="36">
        <f>SUMIFS(СВЦЭМ!$D$39:$D$758,СВЦЭМ!$A$39:$A$758,$A93,СВЦЭМ!$B$39:$B$758,X$83)+'СЕТ СН'!$H$14+СВЦЭМ!$D$10+'СЕТ СН'!$H$5-'СЕТ СН'!$H$24</f>
        <v>4064.9129506600002</v>
      </c>
      <c r="Y93" s="36">
        <f>SUMIFS(СВЦЭМ!$D$39:$D$758,СВЦЭМ!$A$39:$A$758,$A93,СВЦЭМ!$B$39:$B$758,Y$83)+'СЕТ СН'!$H$14+СВЦЭМ!$D$10+'СЕТ СН'!$H$5-'СЕТ СН'!$H$24</f>
        <v>4098.15713177</v>
      </c>
    </row>
    <row r="94" spans="1:27" ht="15.75" x14ac:dyDescent="0.2">
      <c r="A94" s="35">
        <f t="shared" si="2"/>
        <v>45393</v>
      </c>
      <c r="B94" s="36">
        <f>SUMIFS(СВЦЭМ!$D$39:$D$758,СВЦЭМ!$A$39:$A$758,$A94,СВЦЭМ!$B$39:$B$758,B$83)+'СЕТ СН'!$H$14+СВЦЭМ!$D$10+'СЕТ СН'!$H$5-'СЕТ СН'!$H$24</f>
        <v>4149.3643747000006</v>
      </c>
      <c r="C94" s="36">
        <f>SUMIFS(СВЦЭМ!$D$39:$D$758,СВЦЭМ!$A$39:$A$758,$A94,СВЦЭМ!$B$39:$B$758,C$83)+'СЕТ СН'!$H$14+СВЦЭМ!$D$10+'СЕТ СН'!$H$5-'СЕТ СН'!$H$24</f>
        <v>4204.9277714799991</v>
      </c>
      <c r="D94" s="36">
        <f>SUMIFS(СВЦЭМ!$D$39:$D$758,СВЦЭМ!$A$39:$A$758,$A94,СВЦЭМ!$B$39:$B$758,D$83)+'СЕТ СН'!$H$14+СВЦЭМ!$D$10+'СЕТ СН'!$H$5-'СЕТ СН'!$H$24</f>
        <v>4257.2465000899992</v>
      </c>
      <c r="E94" s="36">
        <f>SUMIFS(СВЦЭМ!$D$39:$D$758,СВЦЭМ!$A$39:$A$758,$A94,СВЦЭМ!$B$39:$B$758,E$83)+'СЕТ СН'!$H$14+СВЦЭМ!$D$10+'СЕТ СН'!$H$5-'СЕТ СН'!$H$24</f>
        <v>4262.8813839199993</v>
      </c>
      <c r="F94" s="36">
        <f>SUMIFS(СВЦЭМ!$D$39:$D$758,СВЦЭМ!$A$39:$A$758,$A94,СВЦЭМ!$B$39:$B$758,F$83)+'СЕТ СН'!$H$14+СВЦЭМ!$D$10+'СЕТ СН'!$H$5-'СЕТ СН'!$H$24</f>
        <v>4262.1454453400002</v>
      </c>
      <c r="G94" s="36">
        <f>SUMIFS(СВЦЭМ!$D$39:$D$758,СВЦЭМ!$A$39:$A$758,$A94,СВЦЭМ!$B$39:$B$758,G$83)+'СЕТ СН'!$H$14+СВЦЭМ!$D$10+'СЕТ СН'!$H$5-'СЕТ СН'!$H$24</f>
        <v>4237.37984701</v>
      </c>
      <c r="H94" s="36">
        <f>SUMIFS(СВЦЭМ!$D$39:$D$758,СВЦЭМ!$A$39:$A$758,$A94,СВЦЭМ!$B$39:$B$758,H$83)+'СЕТ СН'!$H$14+СВЦЭМ!$D$10+'СЕТ СН'!$H$5-'СЕТ СН'!$H$24</f>
        <v>4175.0809324000002</v>
      </c>
      <c r="I94" s="36">
        <f>SUMIFS(СВЦЭМ!$D$39:$D$758,СВЦЭМ!$A$39:$A$758,$A94,СВЦЭМ!$B$39:$B$758,I$83)+'СЕТ СН'!$H$14+СВЦЭМ!$D$10+'СЕТ СН'!$H$5-'СЕТ СН'!$H$24</f>
        <v>4096.4544238199996</v>
      </c>
      <c r="J94" s="36">
        <f>SUMIFS(СВЦЭМ!$D$39:$D$758,СВЦЭМ!$A$39:$A$758,$A94,СВЦЭМ!$B$39:$B$758,J$83)+'СЕТ СН'!$H$14+СВЦЭМ!$D$10+'СЕТ СН'!$H$5-'СЕТ СН'!$H$24</f>
        <v>4093.5371954100001</v>
      </c>
      <c r="K94" s="36">
        <f>SUMIFS(СВЦЭМ!$D$39:$D$758,СВЦЭМ!$A$39:$A$758,$A94,СВЦЭМ!$B$39:$B$758,K$83)+'СЕТ СН'!$H$14+СВЦЭМ!$D$10+'СЕТ СН'!$H$5-'СЕТ СН'!$H$24</f>
        <v>4095.0561382000001</v>
      </c>
      <c r="L94" s="36">
        <f>SUMIFS(СВЦЭМ!$D$39:$D$758,СВЦЭМ!$A$39:$A$758,$A94,СВЦЭМ!$B$39:$B$758,L$83)+'СЕТ СН'!$H$14+СВЦЭМ!$D$10+'СЕТ СН'!$H$5-'СЕТ СН'!$H$24</f>
        <v>4091.6135602700001</v>
      </c>
      <c r="M94" s="36">
        <f>SUMIFS(СВЦЭМ!$D$39:$D$758,СВЦЭМ!$A$39:$A$758,$A94,СВЦЭМ!$B$39:$B$758,M$83)+'СЕТ СН'!$H$14+СВЦЭМ!$D$10+'СЕТ СН'!$H$5-'СЕТ СН'!$H$24</f>
        <v>4106.4227151200002</v>
      </c>
      <c r="N94" s="36">
        <f>SUMIFS(СВЦЭМ!$D$39:$D$758,СВЦЭМ!$A$39:$A$758,$A94,СВЦЭМ!$B$39:$B$758,N$83)+'СЕТ СН'!$H$14+СВЦЭМ!$D$10+'СЕТ СН'!$H$5-'СЕТ СН'!$H$24</f>
        <v>4101.6034409599997</v>
      </c>
      <c r="O94" s="36">
        <f>SUMIFS(СВЦЭМ!$D$39:$D$758,СВЦЭМ!$A$39:$A$758,$A94,СВЦЭМ!$B$39:$B$758,O$83)+'СЕТ СН'!$H$14+СВЦЭМ!$D$10+'СЕТ СН'!$H$5-'СЕТ СН'!$H$24</f>
        <v>4110.8374731499998</v>
      </c>
      <c r="P94" s="36">
        <f>SUMIFS(СВЦЭМ!$D$39:$D$758,СВЦЭМ!$A$39:$A$758,$A94,СВЦЭМ!$B$39:$B$758,P$83)+'СЕТ СН'!$H$14+СВЦЭМ!$D$10+'СЕТ СН'!$H$5-'СЕТ СН'!$H$24</f>
        <v>4137.8771257799999</v>
      </c>
      <c r="Q94" s="36">
        <f>SUMIFS(СВЦЭМ!$D$39:$D$758,СВЦЭМ!$A$39:$A$758,$A94,СВЦЭМ!$B$39:$B$758,Q$83)+'СЕТ СН'!$H$14+СВЦЭМ!$D$10+'СЕТ СН'!$H$5-'СЕТ СН'!$H$24</f>
        <v>4151.1385576100001</v>
      </c>
      <c r="R94" s="36">
        <f>SUMIFS(СВЦЭМ!$D$39:$D$758,СВЦЭМ!$A$39:$A$758,$A94,СВЦЭМ!$B$39:$B$758,R$83)+'СЕТ СН'!$H$14+СВЦЭМ!$D$10+'СЕТ СН'!$H$5-'СЕТ СН'!$H$24</f>
        <v>4140.7486148600001</v>
      </c>
      <c r="S94" s="36">
        <f>SUMIFS(СВЦЭМ!$D$39:$D$758,СВЦЭМ!$A$39:$A$758,$A94,СВЦЭМ!$B$39:$B$758,S$83)+'СЕТ СН'!$H$14+СВЦЭМ!$D$10+'СЕТ СН'!$H$5-'СЕТ СН'!$H$24</f>
        <v>4129.6439073199999</v>
      </c>
      <c r="T94" s="36">
        <f>SUMIFS(СВЦЭМ!$D$39:$D$758,СВЦЭМ!$A$39:$A$758,$A94,СВЦЭМ!$B$39:$B$758,T$83)+'СЕТ СН'!$H$14+СВЦЭМ!$D$10+'СЕТ СН'!$H$5-'СЕТ СН'!$H$24</f>
        <v>4090.1182467899998</v>
      </c>
      <c r="U94" s="36">
        <f>SUMIFS(СВЦЭМ!$D$39:$D$758,СВЦЭМ!$A$39:$A$758,$A94,СВЦЭМ!$B$39:$B$758,U$83)+'СЕТ СН'!$H$14+СВЦЭМ!$D$10+'СЕТ СН'!$H$5-'СЕТ СН'!$H$24</f>
        <v>4071.32024387</v>
      </c>
      <c r="V94" s="36">
        <f>SUMIFS(СВЦЭМ!$D$39:$D$758,СВЦЭМ!$A$39:$A$758,$A94,СВЦЭМ!$B$39:$B$758,V$83)+'СЕТ СН'!$H$14+СВЦЭМ!$D$10+'СЕТ СН'!$H$5-'СЕТ СН'!$H$24</f>
        <v>4067.08678052</v>
      </c>
      <c r="W94" s="36">
        <f>SUMIFS(СВЦЭМ!$D$39:$D$758,СВЦЭМ!$A$39:$A$758,$A94,СВЦЭМ!$B$39:$B$758,W$83)+'СЕТ СН'!$H$14+СВЦЭМ!$D$10+'СЕТ СН'!$H$5-'СЕТ СН'!$H$24</f>
        <v>4050.21132046</v>
      </c>
      <c r="X94" s="36">
        <f>SUMIFS(СВЦЭМ!$D$39:$D$758,СВЦЭМ!$A$39:$A$758,$A94,СВЦЭМ!$B$39:$B$758,X$83)+'СЕТ СН'!$H$14+СВЦЭМ!$D$10+'СЕТ СН'!$H$5-'СЕТ СН'!$H$24</f>
        <v>4092.1751001399998</v>
      </c>
      <c r="Y94" s="36">
        <f>SUMIFS(СВЦЭМ!$D$39:$D$758,СВЦЭМ!$A$39:$A$758,$A94,СВЦЭМ!$B$39:$B$758,Y$83)+'СЕТ СН'!$H$14+СВЦЭМ!$D$10+'СЕТ СН'!$H$5-'СЕТ СН'!$H$24</f>
        <v>4132.2246502300004</v>
      </c>
    </row>
    <row r="95" spans="1:27" ht="15.75" x14ac:dyDescent="0.2">
      <c r="A95" s="35">
        <f t="shared" si="2"/>
        <v>45394</v>
      </c>
      <c r="B95" s="36">
        <f>SUMIFS(СВЦЭМ!$D$39:$D$758,СВЦЭМ!$A$39:$A$758,$A95,СВЦЭМ!$B$39:$B$758,B$83)+'СЕТ СН'!$H$14+СВЦЭМ!$D$10+'СЕТ СН'!$H$5-'СЕТ СН'!$H$24</f>
        <v>4107.7185810999999</v>
      </c>
      <c r="C95" s="36">
        <f>SUMIFS(СВЦЭМ!$D$39:$D$758,СВЦЭМ!$A$39:$A$758,$A95,СВЦЭМ!$B$39:$B$758,C$83)+'СЕТ СН'!$H$14+СВЦЭМ!$D$10+'СЕТ СН'!$H$5-'СЕТ СН'!$H$24</f>
        <v>4085.8745113200002</v>
      </c>
      <c r="D95" s="36">
        <f>SUMIFS(СВЦЭМ!$D$39:$D$758,СВЦЭМ!$A$39:$A$758,$A95,СВЦЭМ!$B$39:$B$758,D$83)+'СЕТ СН'!$H$14+СВЦЭМ!$D$10+'СЕТ СН'!$H$5-'СЕТ СН'!$H$24</f>
        <v>4114.8994543099998</v>
      </c>
      <c r="E95" s="36">
        <f>SUMIFS(СВЦЭМ!$D$39:$D$758,СВЦЭМ!$A$39:$A$758,$A95,СВЦЭМ!$B$39:$B$758,E$83)+'СЕТ СН'!$H$14+СВЦЭМ!$D$10+'СЕТ СН'!$H$5-'СЕТ СН'!$H$24</f>
        <v>4151.68015939</v>
      </c>
      <c r="F95" s="36">
        <f>SUMIFS(СВЦЭМ!$D$39:$D$758,СВЦЭМ!$A$39:$A$758,$A95,СВЦЭМ!$B$39:$B$758,F$83)+'СЕТ СН'!$H$14+СВЦЭМ!$D$10+'СЕТ СН'!$H$5-'СЕТ СН'!$H$24</f>
        <v>4147.1824952900006</v>
      </c>
      <c r="G95" s="36">
        <f>SUMIFS(СВЦЭМ!$D$39:$D$758,СВЦЭМ!$A$39:$A$758,$A95,СВЦЭМ!$B$39:$B$758,G$83)+'СЕТ СН'!$H$14+СВЦЭМ!$D$10+'СЕТ СН'!$H$5-'СЕТ СН'!$H$24</f>
        <v>4115.2374364500001</v>
      </c>
      <c r="H95" s="36">
        <f>SUMIFS(СВЦЭМ!$D$39:$D$758,СВЦЭМ!$A$39:$A$758,$A95,СВЦЭМ!$B$39:$B$758,H$83)+'СЕТ СН'!$H$14+СВЦЭМ!$D$10+'СЕТ СН'!$H$5-'СЕТ СН'!$H$24</f>
        <v>4054.5127114000002</v>
      </c>
      <c r="I95" s="36">
        <f>SUMIFS(СВЦЭМ!$D$39:$D$758,СВЦЭМ!$A$39:$A$758,$A95,СВЦЭМ!$B$39:$B$758,I$83)+'СЕТ СН'!$H$14+СВЦЭМ!$D$10+'СЕТ СН'!$H$5-'СЕТ СН'!$H$24</f>
        <v>3992.0490660900005</v>
      </c>
      <c r="J95" s="36">
        <f>SUMIFS(СВЦЭМ!$D$39:$D$758,СВЦЭМ!$A$39:$A$758,$A95,СВЦЭМ!$B$39:$B$758,J$83)+'СЕТ СН'!$H$14+СВЦЭМ!$D$10+'СЕТ СН'!$H$5-'СЕТ СН'!$H$24</f>
        <v>3960.3536411599998</v>
      </c>
      <c r="K95" s="36">
        <f>SUMIFS(СВЦЭМ!$D$39:$D$758,СВЦЭМ!$A$39:$A$758,$A95,СВЦЭМ!$B$39:$B$758,K$83)+'СЕТ СН'!$H$14+СВЦЭМ!$D$10+'СЕТ СН'!$H$5-'СЕТ СН'!$H$24</f>
        <v>3952.8212710600001</v>
      </c>
      <c r="L95" s="36">
        <f>SUMIFS(СВЦЭМ!$D$39:$D$758,СВЦЭМ!$A$39:$A$758,$A95,СВЦЭМ!$B$39:$B$758,L$83)+'СЕТ СН'!$H$14+СВЦЭМ!$D$10+'СЕТ СН'!$H$5-'СЕТ СН'!$H$24</f>
        <v>3953.5706825900002</v>
      </c>
      <c r="M95" s="36">
        <f>SUMIFS(СВЦЭМ!$D$39:$D$758,СВЦЭМ!$A$39:$A$758,$A95,СВЦЭМ!$B$39:$B$758,M$83)+'СЕТ СН'!$H$14+СВЦЭМ!$D$10+'СЕТ СН'!$H$5-'СЕТ СН'!$H$24</f>
        <v>3960.6090759600002</v>
      </c>
      <c r="N95" s="36">
        <f>SUMIFS(СВЦЭМ!$D$39:$D$758,СВЦЭМ!$A$39:$A$758,$A95,СВЦЭМ!$B$39:$B$758,N$83)+'СЕТ СН'!$H$14+СВЦЭМ!$D$10+'СЕТ СН'!$H$5-'СЕТ СН'!$H$24</f>
        <v>3969.0289640400001</v>
      </c>
      <c r="O95" s="36">
        <f>SUMIFS(СВЦЭМ!$D$39:$D$758,СВЦЭМ!$A$39:$A$758,$A95,СВЦЭМ!$B$39:$B$758,O$83)+'СЕТ СН'!$H$14+СВЦЭМ!$D$10+'СЕТ СН'!$H$5-'СЕТ СН'!$H$24</f>
        <v>3975.8020128900002</v>
      </c>
      <c r="P95" s="36">
        <f>SUMIFS(СВЦЭМ!$D$39:$D$758,СВЦЭМ!$A$39:$A$758,$A95,СВЦЭМ!$B$39:$B$758,P$83)+'СЕТ СН'!$H$14+СВЦЭМ!$D$10+'СЕТ СН'!$H$5-'СЕТ СН'!$H$24</f>
        <v>3992.5636992300001</v>
      </c>
      <c r="Q95" s="36">
        <f>SUMIFS(СВЦЭМ!$D$39:$D$758,СВЦЭМ!$A$39:$A$758,$A95,СВЦЭМ!$B$39:$B$758,Q$83)+'СЕТ СН'!$H$14+СВЦЭМ!$D$10+'СЕТ СН'!$H$5-'СЕТ СН'!$H$24</f>
        <v>4008.7891332400004</v>
      </c>
      <c r="R95" s="36">
        <f>SUMIFS(СВЦЭМ!$D$39:$D$758,СВЦЭМ!$A$39:$A$758,$A95,СВЦЭМ!$B$39:$B$758,R$83)+'СЕТ СН'!$H$14+СВЦЭМ!$D$10+'СЕТ СН'!$H$5-'СЕТ СН'!$H$24</f>
        <v>4011.7422349899998</v>
      </c>
      <c r="S95" s="36">
        <f>SUMIFS(СВЦЭМ!$D$39:$D$758,СВЦЭМ!$A$39:$A$758,$A95,СВЦЭМ!$B$39:$B$758,S$83)+'СЕТ СН'!$H$14+СВЦЭМ!$D$10+'СЕТ СН'!$H$5-'СЕТ СН'!$H$24</f>
        <v>4001.2882038900002</v>
      </c>
      <c r="T95" s="36">
        <f>SUMIFS(СВЦЭМ!$D$39:$D$758,СВЦЭМ!$A$39:$A$758,$A95,СВЦЭМ!$B$39:$B$758,T$83)+'СЕТ СН'!$H$14+СВЦЭМ!$D$10+'СЕТ СН'!$H$5-'СЕТ СН'!$H$24</f>
        <v>3967.1615886099999</v>
      </c>
      <c r="U95" s="36">
        <f>SUMIFS(СВЦЭМ!$D$39:$D$758,СВЦЭМ!$A$39:$A$758,$A95,СВЦЭМ!$B$39:$B$758,U$83)+'СЕТ СН'!$H$14+СВЦЭМ!$D$10+'СЕТ СН'!$H$5-'СЕТ СН'!$H$24</f>
        <v>3966.4532435300002</v>
      </c>
      <c r="V95" s="36">
        <f>SUMIFS(СВЦЭМ!$D$39:$D$758,СВЦЭМ!$A$39:$A$758,$A95,СВЦЭМ!$B$39:$B$758,V$83)+'СЕТ СН'!$H$14+СВЦЭМ!$D$10+'СЕТ СН'!$H$5-'СЕТ СН'!$H$24</f>
        <v>3948.8161477500003</v>
      </c>
      <c r="W95" s="36">
        <f>SUMIFS(СВЦЭМ!$D$39:$D$758,СВЦЭМ!$A$39:$A$758,$A95,СВЦЭМ!$B$39:$B$758,W$83)+'СЕТ СН'!$H$14+СВЦЭМ!$D$10+'СЕТ СН'!$H$5-'СЕТ СН'!$H$24</f>
        <v>3944.0140280200003</v>
      </c>
      <c r="X95" s="36">
        <f>SUMIFS(СВЦЭМ!$D$39:$D$758,СВЦЭМ!$A$39:$A$758,$A95,СВЦЭМ!$B$39:$B$758,X$83)+'СЕТ СН'!$H$14+СВЦЭМ!$D$10+'СЕТ СН'!$H$5-'СЕТ СН'!$H$24</f>
        <v>3990.4941003399999</v>
      </c>
      <c r="Y95" s="36">
        <f>SUMIFS(СВЦЭМ!$D$39:$D$758,СВЦЭМ!$A$39:$A$758,$A95,СВЦЭМ!$B$39:$B$758,Y$83)+'СЕТ СН'!$H$14+СВЦЭМ!$D$10+'СЕТ СН'!$H$5-'СЕТ СН'!$H$24</f>
        <v>4016.3470134400004</v>
      </c>
    </row>
    <row r="96" spans="1:27" ht="15.75" x14ac:dyDescent="0.2">
      <c r="A96" s="35">
        <f t="shared" si="2"/>
        <v>45395</v>
      </c>
      <c r="B96" s="36">
        <f>SUMIFS(СВЦЭМ!$D$39:$D$758,СВЦЭМ!$A$39:$A$758,$A96,СВЦЭМ!$B$39:$B$758,B$83)+'СЕТ СН'!$H$14+СВЦЭМ!$D$10+'СЕТ СН'!$H$5-'СЕТ СН'!$H$24</f>
        <v>4075.3468410599999</v>
      </c>
      <c r="C96" s="36">
        <f>SUMIFS(СВЦЭМ!$D$39:$D$758,СВЦЭМ!$A$39:$A$758,$A96,СВЦЭМ!$B$39:$B$758,C$83)+'СЕТ СН'!$H$14+СВЦЭМ!$D$10+'СЕТ СН'!$H$5-'СЕТ СН'!$H$24</f>
        <v>4082.4141391200001</v>
      </c>
      <c r="D96" s="36">
        <f>SUMIFS(СВЦЭМ!$D$39:$D$758,СВЦЭМ!$A$39:$A$758,$A96,СВЦЭМ!$B$39:$B$758,D$83)+'СЕТ СН'!$H$14+СВЦЭМ!$D$10+'СЕТ СН'!$H$5-'СЕТ СН'!$H$24</f>
        <v>4112.3070458700004</v>
      </c>
      <c r="E96" s="36">
        <f>SUMIFS(СВЦЭМ!$D$39:$D$758,СВЦЭМ!$A$39:$A$758,$A96,СВЦЭМ!$B$39:$B$758,E$83)+'СЕТ СН'!$H$14+СВЦЭМ!$D$10+'СЕТ СН'!$H$5-'СЕТ СН'!$H$24</f>
        <v>4138.5244524400005</v>
      </c>
      <c r="F96" s="36">
        <f>SUMIFS(СВЦЭМ!$D$39:$D$758,СВЦЭМ!$A$39:$A$758,$A96,СВЦЭМ!$B$39:$B$758,F$83)+'СЕТ СН'!$H$14+СВЦЭМ!$D$10+'СЕТ СН'!$H$5-'СЕТ СН'!$H$24</f>
        <v>4141.0764343500005</v>
      </c>
      <c r="G96" s="36">
        <f>SUMIFS(СВЦЭМ!$D$39:$D$758,СВЦЭМ!$A$39:$A$758,$A96,СВЦЭМ!$B$39:$B$758,G$83)+'СЕТ СН'!$H$14+СВЦЭМ!$D$10+'СЕТ СН'!$H$5-'СЕТ СН'!$H$24</f>
        <v>4146.9855231600004</v>
      </c>
      <c r="H96" s="36">
        <f>SUMIFS(СВЦЭМ!$D$39:$D$758,СВЦЭМ!$A$39:$A$758,$A96,СВЦЭМ!$B$39:$B$758,H$83)+'СЕТ СН'!$H$14+СВЦЭМ!$D$10+'СЕТ СН'!$H$5-'СЕТ СН'!$H$24</f>
        <v>4124.2973092700004</v>
      </c>
      <c r="I96" s="36">
        <f>SUMIFS(СВЦЭМ!$D$39:$D$758,СВЦЭМ!$A$39:$A$758,$A96,СВЦЭМ!$B$39:$B$758,I$83)+'СЕТ СН'!$H$14+СВЦЭМ!$D$10+'СЕТ СН'!$H$5-'СЕТ СН'!$H$24</f>
        <v>4104.6996728900003</v>
      </c>
      <c r="J96" s="36">
        <f>SUMIFS(СВЦЭМ!$D$39:$D$758,СВЦЭМ!$A$39:$A$758,$A96,СВЦЭМ!$B$39:$B$758,J$83)+'СЕТ СН'!$H$14+СВЦЭМ!$D$10+'СЕТ СН'!$H$5-'СЕТ СН'!$H$24</f>
        <v>4053.2594697200002</v>
      </c>
      <c r="K96" s="36">
        <f>SUMIFS(СВЦЭМ!$D$39:$D$758,СВЦЭМ!$A$39:$A$758,$A96,СВЦЭМ!$B$39:$B$758,K$83)+'СЕТ СН'!$H$14+СВЦЭМ!$D$10+'СЕТ СН'!$H$5-'СЕТ СН'!$H$24</f>
        <v>3992.0222255300005</v>
      </c>
      <c r="L96" s="36">
        <f>SUMIFS(СВЦЭМ!$D$39:$D$758,СВЦЭМ!$A$39:$A$758,$A96,СВЦЭМ!$B$39:$B$758,L$83)+'СЕТ СН'!$H$14+СВЦЭМ!$D$10+'СЕТ СН'!$H$5-'СЕТ СН'!$H$24</f>
        <v>3965.53689424</v>
      </c>
      <c r="M96" s="36">
        <f>SUMIFS(СВЦЭМ!$D$39:$D$758,СВЦЭМ!$A$39:$A$758,$A96,СВЦЭМ!$B$39:$B$758,M$83)+'СЕТ СН'!$H$14+СВЦЭМ!$D$10+'СЕТ СН'!$H$5-'СЕТ СН'!$H$24</f>
        <v>3996.92491513</v>
      </c>
      <c r="N96" s="36">
        <f>SUMIFS(СВЦЭМ!$D$39:$D$758,СВЦЭМ!$A$39:$A$758,$A96,СВЦЭМ!$B$39:$B$758,N$83)+'СЕТ СН'!$H$14+СВЦЭМ!$D$10+'СЕТ СН'!$H$5-'СЕТ СН'!$H$24</f>
        <v>4008.4242389300002</v>
      </c>
      <c r="O96" s="36">
        <f>SUMIFS(СВЦЭМ!$D$39:$D$758,СВЦЭМ!$A$39:$A$758,$A96,СВЦЭМ!$B$39:$B$758,O$83)+'СЕТ СН'!$H$14+СВЦЭМ!$D$10+'СЕТ СН'!$H$5-'СЕТ СН'!$H$24</f>
        <v>4021.7895423200002</v>
      </c>
      <c r="P96" s="36">
        <f>SUMIFS(СВЦЭМ!$D$39:$D$758,СВЦЭМ!$A$39:$A$758,$A96,СВЦЭМ!$B$39:$B$758,P$83)+'СЕТ СН'!$H$14+СВЦЭМ!$D$10+'СЕТ СН'!$H$5-'СЕТ СН'!$H$24</f>
        <v>4037.5114889000001</v>
      </c>
      <c r="Q96" s="36">
        <f>SUMIFS(СВЦЭМ!$D$39:$D$758,СВЦЭМ!$A$39:$A$758,$A96,СВЦЭМ!$B$39:$B$758,Q$83)+'СЕТ СН'!$H$14+СВЦЭМ!$D$10+'СЕТ СН'!$H$5-'СЕТ СН'!$H$24</f>
        <v>4044.2289697800002</v>
      </c>
      <c r="R96" s="36">
        <f>SUMIFS(СВЦЭМ!$D$39:$D$758,СВЦЭМ!$A$39:$A$758,$A96,СВЦЭМ!$B$39:$B$758,R$83)+'СЕТ СН'!$H$14+СВЦЭМ!$D$10+'СЕТ СН'!$H$5-'СЕТ СН'!$H$24</f>
        <v>4040.7250515000001</v>
      </c>
      <c r="S96" s="36">
        <f>SUMIFS(СВЦЭМ!$D$39:$D$758,СВЦЭМ!$A$39:$A$758,$A96,СВЦЭМ!$B$39:$B$758,S$83)+'СЕТ СН'!$H$14+СВЦЭМ!$D$10+'СЕТ СН'!$H$5-'СЕТ СН'!$H$24</f>
        <v>4036.8260453000003</v>
      </c>
      <c r="T96" s="36">
        <f>SUMIFS(СВЦЭМ!$D$39:$D$758,СВЦЭМ!$A$39:$A$758,$A96,СВЦЭМ!$B$39:$B$758,T$83)+'СЕТ СН'!$H$14+СВЦЭМ!$D$10+'СЕТ СН'!$H$5-'СЕТ СН'!$H$24</f>
        <v>4006.2117479899998</v>
      </c>
      <c r="U96" s="36">
        <f>SUMIFS(СВЦЭМ!$D$39:$D$758,СВЦЭМ!$A$39:$A$758,$A96,СВЦЭМ!$B$39:$B$758,U$83)+'СЕТ СН'!$H$14+СВЦЭМ!$D$10+'СЕТ СН'!$H$5-'СЕТ СН'!$H$24</f>
        <v>4002.1158184300002</v>
      </c>
      <c r="V96" s="36">
        <f>SUMIFS(СВЦЭМ!$D$39:$D$758,СВЦЭМ!$A$39:$A$758,$A96,СВЦЭМ!$B$39:$B$758,V$83)+'СЕТ СН'!$H$14+СВЦЭМ!$D$10+'СЕТ СН'!$H$5-'СЕТ СН'!$H$24</f>
        <v>3986.0933306699999</v>
      </c>
      <c r="W96" s="36">
        <f>SUMIFS(СВЦЭМ!$D$39:$D$758,СВЦЭМ!$A$39:$A$758,$A96,СВЦЭМ!$B$39:$B$758,W$83)+'СЕТ СН'!$H$14+СВЦЭМ!$D$10+'СЕТ СН'!$H$5-'СЕТ СН'!$H$24</f>
        <v>3964.2255817400001</v>
      </c>
      <c r="X96" s="36">
        <f>SUMIFS(СВЦЭМ!$D$39:$D$758,СВЦЭМ!$A$39:$A$758,$A96,СВЦЭМ!$B$39:$B$758,X$83)+'СЕТ СН'!$H$14+СВЦЭМ!$D$10+'СЕТ СН'!$H$5-'СЕТ СН'!$H$24</f>
        <v>4013.58484606</v>
      </c>
      <c r="Y96" s="36">
        <f>SUMIFS(СВЦЭМ!$D$39:$D$758,СВЦЭМ!$A$39:$A$758,$A96,СВЦЭМ!$B$39:$B$758,Y$83)+'СЕТ СН'!$H$14+СВЦЭМ!$D$10+'СЕТ СН'!$H$5-'СЕТ СН'!$H$24</f>
        <v>4035.09465103</v>
      </c>
    </row>
    <row r="97" spans="1:25" ht="15.75" x14ac:dyDescent="0.2">
      <c r="A97" s="35">
        <f t="shared" si="2"/>
        <v>45396</v>
      </c>
      <c r="B97" s="36">
        <f>SUMIFS(СВЦЭМ!$D$39:$D$758,СВЦЭМ!$A$39:$A$758,$A97,СВЦЭМ!$B$39:$B$758,B$83)+'СЕТ СН'!$H$14+СВЦЭМ!$D$10+'СЕТ СН'!$H$5-'СЕТ СН'!$H$24</f>
        <v>3967.5561399300004</v>
      </c>
      <c r="C97" s="36">
        <f>SUMIFS(СВЦЭМ!$D$39:$D$758,СВЦЭМ!$A$39:$A$758,$A97,СВЦЭМ!$B$39:$B$758,C$83)+'СЕТ СН'!$H$14+СВЦЭМ!$D$10+'СЕТ СН'!$H$5-'СЕТ СН'!$H$24</f>
        <v>4037.4110918300003</v>
      </c>
      <c r="D97" s="36">
        <f>SUMIFS(СВЦЭМ!$D$39:$D$758,СВЦЭМ!$A$39:$A$758,$A97,СВЦЭМ!$B$39:$B$758,D$83)+'СЕТ СН'!$H$14+СВЦЭМ!$D$10+'СЕТ СН'!$H$5-'СЕТ СН'!$H$24</f>
        <v>4083.7716960500002</v>
      </c>
      <c r="E97" s="36">
        <f>SUMIFS(СВЦЭМ!$D$39:$D$758,СВЦЭМ!$A$39:$A$758,$A97,СВЦЭМ!$B$39:$B$758,E$83)+'СЕТ СН'!$H$14+СВЦЭМ!$D$10+'СЕТ СН'!$H$5-'СЕТ СН'!$H$24</f>
        <v>4095.4502311599999</v>
      </c>
      <c r="F97" s="36">
        <f>SUMIFS(СВЦЭМ!$D$39:$D$758,СВЦЭМ!$A$39:$A$758,$A97,СВЦЭМ!$B$39:$B$758,F$83)+'СЕТ СН'!$H$14+СВЦЭМ!$D$10+'СЕТ СН'!$H$5-'СЕТ СН'!$H$24</f>
        <v>4108.3491541900003</v>
      </c>
      <c r="G97" s="36">
        <f>SUMIFS(СВЦЭМ!$D$39:$D$758,СВЦЭМ!$A$39:$A$758,$A97,СВЦЭМ!$B$39:$B$758,G$83)+'СЕТ СН'!$H$14+СВЦЭМ!$D$10+'СЕТ СН'!$H$5-'СЕТ СН'!$H$24</f>
        <v>4125.3792250900005</v>
      </c>
      <c r="H97" s="36">
        <f>SUMIFS(СВЦЭМ!$D$39:$D$758,СВЦЭМ!$A$39:$A$758,$A97,СВЦЭМ!$B$39:$B$758,H$83)+'СЕТ СН'!$H$14+СВЦЭМ!$D$10+'СЕТ СН'!$H$5-'СЕТ СН'!$H$24</f>
        <v>4136.1052012999999</v>
      </c>
      <c r="I97" s="36">
        <f>SUMIFS(СВЦЭМ!$D$39:$D$758,СВЦЭМ!$A$39:$A$758,$A97,СВЦЭМ!$B$39:$B$758,I$83)+'СЕТ СН'!$H$14+СВЦЭМ!$D$10+'СЕТ СН'!$H$5-'СЕТ СН'!$H$24</f>
        <v>4115.3365383199998</v>
      </c>
      <c r="J97" s="36">
        <f>SUMIFS(СВЦЭМ!$D$39:$D$758,СВЦЭМ!$A$39:$A$758,$A97,СВЦЭМ!$B$39:$B$758,J$83)+'СЕТ СН'!$H$14+СВЦЭМ!$D$10+'СЕТ СН'!$H$5-'СЕТ СН'!$H$24</f>
        <v>4050.1574480899999</v>
      </c>
      <c r="K97" s="36">
        <f>SUMIFS(СВЦЭМ!$D$39:$D$758,СВЦЭМ!$A$39:$A$758,$A97,СВЦЭМ!$B$39:$B$758,K$83)+'СЕТ СН'!$H$14+СВЦЭМ!$D$10+'СЕТ СН'!$H$5-'СЕТ СН'!$H$24</f>
        <v>3988.9232017900003</v>
      </c>
      <c r="L97" s="36">
        <f>SUMIFS(СВЦЭМ!$D$39:$D$758,СВЦЭМ!$A$39:$A$758,$A97,СВЦЭМ!$B$39:$B$758,L$83)+'СЕТ СН'!$H$14+СВЦЭМ!$D$10+'СЕТ СН'!$H$5-'СЕТ СН'!$H$24</f>
        <v>3951.2551355800001</v>
      </c>
      <c r="M97" s="36">
        <f>SUMIFS(СВЦЭМ!$D$39:$D$758,СВЦЭМ!$A$39:$A$758,$A97,СВЦЭМ!$B$39:$B$758,M$83)+'СЕТ СН'!$H$14+СВЦЭМ!$D$10+'СЕТ СН'!$H$5-'СЕТ СН'!$H$24</f>
        <v>3971.74737817</v>
      </c>
      <c r="N97" s="36">
        <f>SUMIFS(СВЦЭМ!$D$39:$D$758,СВЦЭМ!$A$39:$A$758,$A97,СВЦЭМ!$B$39:$B$758,N$83)+'СЕТ СН'!$H$14+СВЦЭМ!$D$10+'СЕТ СН'!$H$5-'СЕТ СН'!$H$24</f>
        <v>3999.2476939600001</v>
      </c>
      <c r="O97" s="36">
        <f>SUMIFS(СВЦЭМ!$D$39:$D$758,СВЦЭМ!$A$39:$A$758,$A97,СВЦЭМ!$B$39:$B$758,O$83)+'СЕТ СН'!$H$14+СВЦЭМ!$D$10+'СЕТ СН'!$H$5-'СЕТ СН'!$H$24</f>
        <v>4017.0730852400002</v>
      </c>
      <c r="P97" s="36">
        <f>SUMIFS(СВЦЭМ!$D$39:$D$758,СВЦЭМ!$A$39:$A$758,$A97,СВЦЭМ!$B$39:$B$758,P$83)+'СЕТ СН'!$H$14+СВЦЭМ!$D$10+'СЕТ СН'!$H$5-'СЕТ СН'!$H$24</f>
        <v>4028.4312244000002</v>
      </c>
      <c r="Q97" s="36">
        <f>SUMIFS(СВЦЭМ!$D$39:$D$758,СВЦЭМ!$A$39:$A$758,$A97,СВЦЭМ!$B$39:$B$758,Q$83)+'СЕТ СН'!$H$14+СВЦЭМ!$D$10+'СЕТ СН'!$H$5-'СЕТ СН'!$H$24</f>
        <v>4051.7858999600003</v>
      </c>
      <c r="R97" s="36">
        <f>SUMIFS(СВЦЭМ!$D$39:$D$758,СВЦЭМ!$A$39:$A$758,$A97,СВЦЭМ!$B$39:$B$758,R$83)+'СЕТ СН'!$H$14+СВЦЭМ!$D$10+'СЕТ СН'!$H$5-'СЕТ СН'!$H$24</f>
        <v>4067.5471500800004</v>
      </c>
      <c r="S97" s="36">
        <f>SUMIFS(СВЦЭМ!$D$39:$D$758,СВЦЭМ!$A$39:$A$758,$A97,СВЦЭМ!$B$39:$B$758,S$83)+'СЕТ СН'!$H$14+СВЦЭМ!$D$10+'СЕТ СН'!$H$5-'СЕТ СН'!$H$24</f>
        <v>4035.5750074100001</v>
      </c>
      <c r="T97" s="36">
        <f>SUMIFS(СВЦЭМ!$D$39:$D$758,СВЦЭМ!$A$39:$A$758,$A97,СВЦЭМ!$B$39:$B$758,T$83)+'СЕТ СН'!$H$14+СВЦЭМ!$D$10+'СЕТ СН'!$H$5-'СЕТ СН'!$H$24</f>
        <v>4001.1507839599999</v>
      </c>
      <c r="U97" s="36">
        <f>SUMIFS(СВЦЭМ!$D$39:$D$758,СВЦЭМ!$A$39:$A$758,$A97,СВЦЭМ!$B$39:$B$758,U$83)+'СЕТ СН'!$H$14+СВЦЭМ!$D$10+'СЕТ СН'!$H$5-'СЕТ СН'!$H$24</f>
        <v>4012.3084322700001</v>
      </c>
      <c r="V97" s="36">
        <f>SUMIFS(СВЦЭМ!$D$39:$D$758,СВЦЭМ!$A$39:$A$758,$A97,СВЦЭМ!$B$39:$B$758,V$83)+'СЕТ СН'!$H$14+СВЦЭМ!$D$10+'СЕТ СН'!$H$5-'СЕТ СН'!$H$24</f>
        <v>3915.2137038000001</v>
      </c>
      <c r="W97" s="36">
        <f>SUMIFS(СВЦЭМ!$D$39:$D$758,СВЦЭМ!$A$39:$A$758,$A97,СВЦЭМ!$B$39:$B$758,W$83)+'СЕТ СН'!$H$14+СВЦЭМ!$D$10+'СЕТ СН'!$H$5-'СЕТ СН'!$H$24</f>
        <v>3901.2333721800001</v>
      </c>
      <c r="X97" s="36">
        <f>SUMIFS(СВЦЭМ!$D$39:$D$758,СВЦЭМ!$A$39:$A$758,$A97,СВЦЭМ!$B$39:$B$758,X$83)+'СЕТ СН'!$H$14+СВЦЭМ!$D$10+'СЕТ СН'!$H$5-'СЕТ СН'!$H$24</f>
        <v>3955.59824303</v>
      </c>
      <c r="Y97" s="36">
        <f>SUMIFS(СВЦЭМ!$D$39:$D$758,СВЦЭМ!$A$39:$A$758,$A97,СВЦЭМ!$B$39:$B$758,Y$83)+'СЕТ СН'!$H$14+СВЦЭМ!$D$10+'СЕТ СН'!$H$5-'СЕТ СН'!$H$24</f>
        <v>3992.3435647900001</v>
      </c>
    </row>
    <row r="98" spans="1:25" ht="15.75" x14ac:dyDescent="0.2">
      <c r="A98" s="35">
        <f t="shared" si="2"/>
        <v>45397</v>
      </c>
      <c r="B98" s="36">
        <f>SUMIFS(СВЦЭМ!$D$39:$D$758,СВЦЭМ!$A$39:$A$758,$A98,СВЦЭМ!$B$39:$B$758,B$83)+'СЕТ СН'!$H$14+СВЦЭМ!$D$10+'СЕТ СН'!$H$5-'СЕТ СН'!$H$24</f>
        <v>4025.1907923100002</v>
      </c>
      <c r="C98" s="36">
        <f>SUMIFS(СВЦЭМ!$D$39:$D$758,СВЦЭМ!$A$39:$A$758,$A98,СВЦЭМ!$B$39:$B$758,C$83)+'СЕТ СН'!$H$14+СВЦЭМ!$D$10+'СЕТ СН'!$H$5-'СЕТ СН'!$H$24</f>
        <v>4136.7364948699997</v>
      </c>
      <c r="D98" s="36">
        <f>SUMIFS(СВЦЭМ!$D$39:$D$758,СВЦЭМ!$A$39:$A$758,$A98,СВЦЭМ!$B$39:$B$758,D$83)+'СЕТ СН'!$H$14+СВЦЭМ!$D$10+'СЕТ СН'!$H$5-'СЕТ СН'!$H$24</f>
        <v>4183.0893338400001</v>
      </c>
      <c r="E98" s="36">
        <f>SUMIFS(СВЦЭМ!$D$39:$D$758,СВЦЭМ!$A$39:$A$758,$A98,СВЦЭМ!$B$39:$B$758,E$83)+'СЕТ СН'!$H$14+СВЦЭМ!$D$10+'СЕТ СН'!$H$5-'СЕТ СН'!$H$24</f>
        <v>4192.5274238500006</v>
      </c>
      <c r="F98" s="36">
        <f>SUMIFS(СВЦЭМ!$D$39:$D$758,СВЦЭМ!$A$39:$A$758,$A98,СВЦЭМ!$B$39:$B$758,F$83)+'СЕТ СН'!$H$14+СВЦЭМ!$D$10+'СЕТ СН'!$H$5-'СЕТ СН'!$H$24</f>
        <v>4191.4530376599996</v>
      </c>
      <c r="G98" s="36">
        <f>SUMIFS(СВЦЭМ!$D$39:$D$758,СВЦЭМ!$A$39:$A$758,$A98,СВЦЭМ!$B$39:$B$758,G$83)+'СЕТ СН'!$H$14+СВЦЭМ!$D$10+'СЕТ СН'!$H$5-'СЕТ СН'!$H$24</f>
        <v>4096.6252987999997</v>
      </c>
      <c r="H98" s="36">
        <f>SUMIFS(СВЦЭМ!$D$39:$D$758,СВЦЭМ!$A$39:$A$758,$A98,СВЦЭМ!$B$39:$B$758,H$83)+'СЕТ СН'!$H$14+СВЦЭМ!$D$10+'СЕТ СН'!$H$5-'СЕТ СН'!$H$24</f>
        <v>4022.2593431800001</v>
      </c>
      <c r="I98" s="36">
        <f>SUMIFS(СВЦЭМ!$D$39:$D$758,СВЦЭМ!$A$39:$A$758,$A98,СВЦЭМ!$B$39:$B$758,I$83)+'СЕТ СН'!$H$14+СВЦЭМ!$D$10+'СЕТ СН'!$H$5-'СЕТ СН'!$H$24</f>
        <v>3960.7310496500004</v>
      </c>
      <c r="J98" s="36">
        <f>SUMIFS(СВЦЭМ!$D$39:$D$758,СВЦЭМ!$A$39:$A$758,$A98,СВЦЭМ!$B$39:$B$758,J$83)+'СЕТ СН'!$H$14+СВЦЭМ!$D$10+'СЕТ СН'!$H$5-'СЕТ СН'!$H$24</f>
        <v>3917.0570118200003</v>
      </c>
      <c r="K98" s="36">
        <f>SUMIFS(СВЦЭМ!$D$39:$D$758,СВЦЭМ!$A$39:$A$758,$A98,СВЦЭМ!$B$39:$B$758,K$83)+'СЕТ СН'!$H$14+СВЦЭМ!$D$10+'СЕТ СН'!$H$5-'СЕТ СН'!$H$24</f>
        <v>3911.7380983399999</v>
      </c>
      <c r="L98" s="36">
        <f>SUMIFS(СВЦЭМ!$D$39:$D$758,СВЦЭМ!$A$39:$A$758,$A98,СВЦЭМ!$B$39:$B$758,L$83)+'СЕТ СН'!$H$14+СВЦЭМ!$D$10+'СЕТ СН'!$H$5-'СЕТ СН'!$H$24</f>
        <v>3913.0622798300001</v>
      </c>
      <c r="M98" s="36">
        <f>SUMIFS(СВЦЭМ!$D$39:$D$758,СВЦЭМ!$A$39:$A$758,$A98,СВЦЭМ!$B$39:$B$758,M$83)+'СЕТ СН'!$H$14+СВЦЭМ!$D$10+'СЕТ СН'!$H$5-'СЕТ СН'!$H$24</f>
        <v>3942.7822096300001</v>
      </c>
      <c r="N98" s="36">
        <f>SUMIFS(СВЦЭМ!$D$39:$D$758,СВЦЭМ!$A$39:$A$758,$A98,СВЦЭМ!$B$39:$B$758,N$83)+'СЕТ СН'!$H$14+СВЦЭМ!$D$10+'СЕТ СН'!$H$5-'СЕТ СН'!$H$24</f>
        <v>3948.0224106700002</v>
      </c>
      <c r="O98" s="36">
        <f>SUMIFS(СВЦЭМ!$D$39:$D$758,СВЦЭМ!$A$39:$A$758,$A98,СВЦЭМ!$B$39:$B$758,O$83)+'СЕТ СН'!$H$14+СВЦЭМ!$D$10+'СЕТ СН'!$H$5-'СЕТ СН'!$H$24</f>
        <v>3969.8275595000005</v>
      </c>
      <c r="P98" s="36">
        <f>SUMIFS(СВЦЭМ!$D$39:$D$758,СВЦЭМ!$A$39:$A$758,$A98,СВЦЭМ!$B$39:$B$758,P$83)+'СЕТ СН'!$H$14+СВЦЭМ!$D$10+'СЕТ СН'!$H$5-'СЕТ СН'!$H$24</f>
        <v>3987.4098203500002</v>
      </c>
      <c r="Q98" s="36">
        <f>SUMIFS(СВЦЭМ!$D$39:$D$758,СВЦЭМ!$A$39:$A$758,$A98,СВЦЭМ!$B$39:$B$758,Q$83)+'СЕТ СН'!$H$14+СВЦЭМ!$D$10+'СЕТ СН'!$H$5-'СЕТ СН'!$H$24</f>
        <v>3999.68375328</v>
      </c>
      <c r="R98" s="36">
        <f>SUMIFS(СВЦЭМ!$D$39:$D$758,СВЦЭМ!$A$39:$A$758,$A98,СВЦЭМ!$B$39:$B$758,R$83)+'СЕТ СН'!$H$14+СВЦЭМ!$D$10+'СЕТ СН'!$H$5-'СЕТ СН'!$H$24</f>
        <v>4007.6229012200001</v>
      </c>
      <c r="S98" s="36">
        <f>SUMIFS(СВЦЭМ!$D$39:$D$758,СВЦЭМ!$A$39:$A$758,$A98,СВЦЭМ!$B$39:$B$758,S$83)+'СЕТ СН'!$H$14+СВЦЭМ!$D$10+'СЕТ СН'!$H$5-'СЕТ СН'!$H$24</f>
        <v>4005.6413269100003</v>
      </c>
      <c r="T98" s="36">
        <f>SUMIFS(СВЦЭМ!$D$39:$D$758,СВЦЭМ!$A$39:$A$758,$A98,СВЦЭМ!$B$39:$B$758,T$83)+'СЕТ СН'!$H$14+СВЦЭМ!$D$10+'СЕТ СН'!$H$5-'СЕТ СН'!$H$24</f>
        <v>3971.5536664600004</v>
      </c>
      <c r="U98" s="36">
        <f>SUMIFS(СВЦЭМ!$D$39:$D$758,СВЦЭМ!$A$39:$A$758,$A98,СВЦЭМ!$B$39:$B$758,U$83)+'СЕТ СН'!$H$14+СВЦЭМ!$D$10+'СЕТ СН'!$H$5-'СЕТ СН'!$H$24</f>
        <v>3946.3955391200002</v>
      </c>
      <c r="V98" s="36">
        <f>SUMIFS(СВЦЭМ!$D$39:$D$758,СВЦЭМ!$A$39:$A$758,$A98,СВЦЭМ!$B$39:$B$758,V$83)+'СЕТ СН'!$H$14+СВЦЭМ!$D$10+'СЕТ СН'!$H$5-'СЕТ СН'!$H$24</f>
        <v>3923.4797807900004</v>
      </c>
      <c r="W98" s="36">
        <f>SUMIFS(СВЦЭМ!$D$39:$D$758,СВЦЭМ!$A$39:$A$758,$A98,СВЦЭМ!$B$39:$B$758,W$83)+'СЕТ СН'!$H$14+СВЦЭМ!$D$10+'СЕТ СН'!$H$5-'СЕТ СН'!$H$24</f>
        <v>3914.6695783700002</v>
      </c>
      <c r="X98" s="36">
        <f>SUMIFS(СВЦЭМ!$D$39:$D$758,СВЦЭМ!$A$39:$A$758,$A98,СВЦЭМ!$B$39:$B$758,X$83)+'СЕТ СН'!$H$14+СВЦЭМ!$D$10+'СЕТ СН'!$H$5-'СЕТ СН'!$H$24</f>
        <v>3925.11627924</v>
      </c>
      <c r="Y98" s="36">
        <f>SUMIFS(СВЦЭМ!$D$39:$D$758,СВЦЭМ!$A$39:$A$758,$A98,СВЦЭМ!$B$39:$B$758,Y$83)+'СЕТ СН'!$H$14+СВЦЭМ!$D$10+'СЕТ СН'!$H$5-'СЕТ СН'!$H$24</f>
        <v>3973.7292158099999</v>
      </c>
    </row>
    <row r="99" spans="1:25" ht="15.75" x14ac:dyDescent="0.2">
      <c r="A99" s="35">
        <f t="shared" si="2"/>
        <v>45398</v>
      </c>
      <c r="B99" s="36">
        <f>SUMIFS(СВЦЭМ!$D$39:$D$758,СВЦЭМ!$A$39:$A$758,$A99,СВЦЭМ!$B$39:$B$758,B$83)+'СЕТ СН'!$H$14+СВЦЭМ!$D$10+'СЕТ СН'!$H$5-'СЕТ СН'!$H$24</f>
        <v>4091.0412339000004</v>
      </c>
      <c r="C99" s="36">
        <f>SUMIFS(СВЦЭМ!$D$39:$D$758,СВЦЭМ!$A$39:$A$758,$A99,СВЦЭМ!$B$39:$B$758,C$83)+'СЕТ СН'!$H$14+СВЦЭМ!$D$10+'СЕТ СН'!$H$5-'СЕТ СН'!$H$24</f>
        <v>4121.8464365</v>
      </c>
      <c r="D99" s="36">
        <f>SUMIFS(СВЦЭМ!$D$39:$D$758,СВЦЭМ!$A$39:$A$758,$A99,СВЦЭМ!$B$39:$B$758,D$83)+'СЕТ СН'!$H$14+СВЦЭМ!$D$10+'СЕТ СН'!$H$5-'СЕТ СН'!$H$24</f>
        <v>4168.69086771</v>
      </c>
      <c r="E99" s="36">
        <f>SUMIFS(СВЦЭМ!$D$39:$D$758,СВЦЭМ!$A$39:$A$758,$A99,СВЦЭМ!$B$39:$B$758,E$83)+'СЕТ СН'!$H$14+СВЦЭМ!$D$10+'СЕТ СН'!$H$5-'СЕТ СН'!$H$24</f>
        <v>4192.3101217999993</v>
      </c>
      <c r="F99" s="36">
        <f>SUMIFS(СВЦЭМ!$D$39:$D$758,СВЦЭМ!$A$39:$A$758,$A99,СВЦЭМ!$B$39:$B$758,F$83)+'СЕТ СН'!$H$14+СВЦЭМ!$D$10+'СЕТ СН'!$H$5-'СЕТ СН'!$H$24</f>
        <v>4193.8842648499995</v>
      </c>
      <c r="G99" s="36">
        <f>SUMIFS(СВЦЭМ!$D$39:$D$758,СВЦЭМ!$A$39:$A$758,$A99,СВЦЭМ!$B$39:$B$758,G$83)+'СЕТ СН'!$H$14+СВЦЭМ!$D$10+'СЕТ СН'!$H$5-'СЕТ СН'!$H$24</f>
        <v>4164.7832805599992</v>
      </c>
      <c r="H99" s="36">
        <f>SUMIFS(СВЦЭМ!$D$39:$D$758,СВЦЭМ!$A$39:$A$758,$A99,СВЦЭМ!$B$39:$B$758,H$83)+'СЕТ СН'!$H$14+СВЦЭМ!$D$10+'СЕТ СН'!$H$5-'СЕТ СН'!$H$24</f>
        <v>4091.2531880200004</v>
      </c>
      <c r="I99" s="36">
        <f>SUMIFS(СВЦЭМ!$D$39:$D$758,СВЦЭМ!$A$39:$A$758,$A99,СВЦЭМ!$B$39:$B$758,I$83)+'СЕТ СН'!$H$14+СВЦЭМ!$D$10+'СЕТ СН'!$H$5-'СЕТ СН'!$H$24</f>
        <v>4031.1931363399999</v>
      </c>
      <c r="J99" s="36">
        <f>SUMIFS(СВЦЭМ!$D$39:$D$758,СВЦЭМ!$A$39:$A$758,$A99,СВЦЭМ!$B$39:$B$758,J$83)+'СЕТ СН'!$H$14+СВЦЭМ!$D$10+'СЕТ СН'!$H$5-'СЕТ СН'!$H$24</f>
        <v>3984.0225126900004</v>
      </c>
      <c r="K99" s="36">
        <f>SUMIFS(СВЦЭМ!$D$39:$D$758,СВЦЭМ!$A$39:$A$758,$A99,СВЦЭМ!$B$39:$B$758,K$83)+'СЕТ СН'!$H$14+СВЦЭМ!$D$10+'СЕТ СН'!$H$5-'СЕТ СН'!$H$24</f>
        <v>3969.4351338400002</v>
      </c>
      <c r="L99" s="36">
        <f>SUMIFS(СВЦЭМ!$D$39:$D$758,СВЦЭМ!$A$39:$A$758,$A99,СВЦЭМ!$B$39:$B$758,L$83)+'СЕТ СН'!$H$14+СВЦЭМ!$D$10+'СЕТ СН'!$H$5-'СЕТ СН'!$H$24</f>
        <v>3966.4520134499999</v>
      </c>
      <c r="M99" s="36">
        <f>SUMIFS(СВЦЭМ!$D$39:$D$758,СВЦЭМ!$A$39:$A$758,$A99,СВЦЭМ!$B$39:$B$758,M$83)+'СЕТ СН'!$H$14+СВЦЭМ!$D$10+'СЕТ СН'!$H$5-'СЕТ СН'!$H$24</f>
        <v>3980.6222607899999</v>
      </c>
      <c r="N99" s="36">
        <f>SUMIFS(СВЦЭМ!$D$39:$D$758,СВЦЭМ!$A$39:$A$758,$A99,СВЦЭМ!$B$39:$B$758,N$83)+'СЕТ СН'!$H$14+СВЦЭМ!$D$10+'СЕТ СН'!$H$5-'СЕТ СН'!$H$24</f>
        <v>3985.1135432600004</v>
      </c>
      <c r="O99" s="36">
        <f>SUMIFS(СВЦЭМ!$D$39:$D$758,СВЦЭМ!$A$39:$A$758,$A99,СВЦЭМ!$B$39:$B$758,O$83)+'СЕТ СН'!$H$14+СВЦЭМ!$D$10+'СЕТ СН'!$H$5-'СЕТ СН'!$H$24</f>
        <v>3991.6287621500001</v>
      </c>
      <c r="P99" s="36">
        <f>SUMIFS(СВЦЭМ!$D$39:$D$758,СВЦЭМ!$A$39:$A$758,$A99,СВЦЭМ!$B$39:$B$758,P$83)+'СЕТ СН'!$H$14+СВЦЭМ!$D$10+'СЕТ СН'!$H$5-'СЕТ СН'!$H$24</f>
        <v>4010.49492216</v>
      </c>
      <c r="Q99" s="36">
        <f>SUMIFS(СВЦЭМ!$D$39:$D$758,СВЦЭМ!$A$39:$A$758,$A99,СВЦЭМ!$B$39:$B$758,Q$83)+'СЕТ СН'!$H$14+СВЦЭМ!$D$10+'СЕТ СН'!$H$5-'СЕТ СН'!$H$24</f>
        <v>4016.5878900600001</v>
      </c>
      <c r="R99" s="36">
        <f>SUMIFS(СВЦЭМ!$D$39:$D$758,СВЦЭМ!$A$39:$A$758,$A99,СВЦЭМ!$B$39:$B$758,R$83)+'СЕТ СН'!$H$14+СВЦЭМ!$D$10+'СЕТ СН'!$H$5-'СЕТ СН'!$H$24</f>
        <v>4031.7031657100001</v>
      </c>
      <c r="S99" s="36">
        <f>SUMIFS(СВЦЭМ!$D$39:$D$758,СВЦЭМ!$A$39:$A$758,$A99,СВЦЭМ!$B$39:$B$758,S$83)+'СЕТ СН'!$H$14+СВЦЭМ!$D$10+'СЕТ СН'!$H$5-'СЕТ СН'!$H$24</f>
        <v>4013.5084394900005</v>
      </c>
      <c r="T99" s="36">
        <f>SUMIFS(СВЦЭМ!$D$39:$D$758,СВЦЭМ!$A$39:$A$758,$A99,СВЦЭМ!$B$39:$B$758,T$83)+'СЕТ СН'!$H$14+СВЦЭМ!$D$10+'СЕТ СН'!$H$5-'СЕТ СН'!$H$24</f>
        <v>3964.636673</v>
      </c>
      <c r="U99" s="36">
        <f>SUMIFS(СВЦЭМ!$D$39:$D$758,СВЦЭМ!$A$39:$A$758,$A99,СВЦЭМ!$B$39:$B$758,U$83)+'СЕТ СН'!$H$14+СВЦЭМ!$D$10+'СЕТ СН'!$H$5-'СЕТ СН'!$H$24</f>
        <v>3993.1742544300005</v>
      </c>
      <c r="V99" s="36">
        <f>SUMIFS(СВЦЭМ!$D$39:$D$758,СВЦЭМ!$A$39:$A$758,$A99,СВЦЭМ!$B$39:$B$758,V$83)+'СЕТ СН'!$H$14+СВЦЭМ!$D$10+'СЕТ СН'!$H$5-'СЕТ СН'!$H$24</f>
        <v>3960.3829338300002</v>
      </c>
      <c r="W99" s="36">
        <f>SUMIFS(СВЦЭМ!$D$39:$D$758,СВЦЭМ!$A$39:$A$758,$A99,СВЦЭМ!$B$39:$B$758,W$83)+'СЕТ СН'!$H$14+СВЦЭМ!$D$10+'СЕТ СН'!$H$5-'СЕТ СН'!$H$24</f>
        <v>3943.44021918</v>
      </c>
      <c r="X99" s="36">
        <f>SUMIFS(СВЦЭМ!$D$39:$D$758,СВЦЭМ!$A$39:$A$758,$A99,СВЦЭМ!$B$39:$B$758,X$83)+'СЕТ СН'!$H$14+СВЦЭМ!$D$10+'СЕТ СН'!$H$5-'СЕТ СН'!$H$24</f>
        <v>3944.9075800600003</v>
      </c>
      <c r="Y99" s="36">
        <f>SUMIFS(СВЦЭМ!$D$39:$D$758,СВЦЭМ!$A$39:$A$758,$A99,СВЦЭМ!$B$39:$B$758,Y$83)+'СЕТ СН'!$H$14+СВЦЭМ!$D$10+'СЕТ СН'!$H$5-'СЕТ СН'!$H$24</f>
        <v>3954.3365127300003</v>
      </c>
    </row>
    <row r="100" spans="1:25" ht="15.75" x14ac:dyDescent="0.2">
      <c r="A100" s="35">
        <f t="shared" si="2"/>
        <v>45399</v>
      </c>
      <c r="B100" s="36">
        <f>SUMIFS(СВЦЭМ!$D$39:$D$758,СВЦЭМ!$A$39:$A$758,$A100,СВЦЭМ!$B$39:$B$758,B$83)+'СЕТ СН'!$H$14+СВЦЭМ!$D$10+'СЕТ СН'!$H$5-'СЕТ СН'!$H$24</f>
        <v>4014.5747963700001</v>
      </c>
      <c r="C100" s="36">
        <f>SUMIFS(СВЦЭМ!$D$39:$D$758,СВЦЭМ!$A$39:$A$758,$A100,СВЦЭМ!$B$39:$B$758,C$83)+'СЕТ СН'!$H$14+СВЦЭМ!$D$10+'СЕТ СН'!$H$5-'СЕТ СН'!$H$24</f>
        <v>4063.9076159000001</v>
      </c>
      <c r="D100" s="36">
        <f>SUMIFS(СВЦЭМ!$D$39:$D$758,СВЦЭМ!$A$39:$A$758,$A100,СВЦЭМ!$B$39:$B$758,D$83)+'СЕТ СН'!$H$14+СВЦЭМ!$D$10+'СЕТ СН'!$H$5-'СЕТ СН'!$H$24</f>
        <v>4082.84103387</v>
      </c>
      <c r="E100" s="36">
        <f>SUMIFS(СВЦЭМ!$D$39:$D$758,СВЦЭМ!$A$39:$A$758,$A100,СВЦЭМ!$B$39:$B$758,E$83)+'СЕТ СН'!$H$14+СВЦЭМ!$D$10+'СЕТ СН'!$H$5-'СЕТ СН'!$H$24</f>
        <v>4098.9543000100002</v>
      </c>
      <c r="F100" s="36">
        <f>SUMIFS(СВЦЭМ!$D$39:$D$758,СВЦЭМ!$A$39:$A$758,$A100,СВЦЭМ!$B$39:$B$758,F$83)+'СЕТ СН'!$H$14+СВЦЭМ!$D$10+'СЕТ СН'!$H$5-'СЕТ СН'!$H$24</f>
        <v>4093.3572406900003</v>
      </c>
      <c r="G100" s="36">
        <f>SUMIFS(СВЦЭМ!$D$39:$D$758,СВЦЭМ!$A$39:$A$758,$A100,СВЦЭМ!$B$39:$B$758,G$83)+'СЕТ СН'!$H$14+СВЦЭМ!$D$10+'СЕТ СН'!$H$5-'СЕТ СН'!$H$24</f>
        <v>4068.9844248600002</v>
      </c>
      <c r="H100" s="36">
        <f>SUMIFS(СВЦЭМ!$D$39:$D$758,СВЦЭМ!$A$39:$A$758,$A100,СВЦЭМ!$B$39:$B$758,H$83)+'СЕТ СН'!$H$14+СВЦЭМ!$D$10+'СЕТ СН'!$H$5-'СЕТ СН'!$H$24</f>
        <v>4001.84933396</v>
      </c>
      <c r="I100" s="36">
        <f>SUMIFS(СВЦЭМ!$D$39:$D$758,СВЦЭМ!$A$39:$A$758,$A100,СВЦЭМ!$B$39:$B$758,I$83)+'СЕТ СН'!$H$14+СВЦЭМ!$D$10+'СЕТ СН'!$H$5-'СЕТ СН'!$H$24</f>
        <v>3938.3649410200001</v>
      </c>
      <c r="J100" s="36">
        <f>SUMIFS(СВЦЭМ!$D$39:$D$758,СВЦЭМ!$A$39:$A$758,$A100,СВЦЭМ!$B$39:$B$758,J$83)+'СЕТ СН'!$H$14+СВЦЭМ!$D$10+'СЕТ СН'!$H$5-'СЕТ СН'!$H$24</f>
        <v>3878.0154471700002</v>
      </c>
      <c r="K100" s="36">
        <f>SUMIFS(СВЦЭМ!$D$39:$D$758,СВЦЭМ!$A$39:$A$758,$A100,СВЦЭМ!$B$39:$B$758,K$83)+'СЕТ СН'!$H$14+СВЦЭМ!$D$10+'СЕТ СН'!$H$5-'СЕТ СН'!$H$24</f>
        <v>3849.4645421499999</v>
      </c>
      <c r="L100" s="36">
        <f>SUMIFS(СВЦЭМ!$D$39:$D$758,СВЦЭМ!$A$39:$A$758,$A100,СВЦЭМ!$B$39:$B$758,L$83)+'СЕТ СН'!$H$14+СВЦЭМ!$D$10+'СЕТ СН'!$H$5-'СЕТ СН'!$H$24</f>
        <v>3860.3899443600003</v>
      </c>
      <c r="M100" s="36">
        <f>SUMIFS(СВЦЭМ!$D$39:$D$758,СВЦЭМ!$A$39:$A$758,$A100,СВЦЭМ!$B$39:$B$758,M$83)+'СЕТ СН'!$H$14+СВЦЭМ!$D$10+'СЕТ СН'!$H$5-'СЕТ СН'!$H$24</f>
        <v>3874.0697405500005</v>
      </c>
      <c r="N100" s="36">
        <f>SUMIFS(СВЦЭМ!$D$39:$D$758,СВЦЭМ!$A$39:$A$758,$A100,СВЦЭМ!$B$39:$B$758,N$83)+'СЕТ СН'!$H$14+СВЦЭМ!$D$10+'СЕТ СН'!$H$5-'СЕТ СН'!$H$24</f>
        <v>3878.2863284800001</v>
      </c>
      <c r="O100" s="36">
        <f>SUMIFS(СВЦЭМ!$D$39:$D$758,СВЦЭМ!$A$39:$A$758,$A100,СВЦЭМ!$B$39:$B$758,O$83)+'СЕТ СН'!$H$14+СВЦЭМ!$D$10+'СЕТ СН'!$H$5-'СЕТ СН'!$H$24</f>
        <v>3902.9155152700005</v>
      </c>
      <c r="P100" s="36">
        <f>SUMIFS(СВЦЭМ!$D$39:$D$758,СВЦЭМ!$A$39:$A$758,$A100,СВЦЭМ!$B$39:$B$758,P$83)+'СЕТ СН'!$H$14+СВЦЭМ!$D$10+'СЕТ СН'!$H$5-'СЕТ СН'!$H$24</f>
        <v>3902.4918772300002</v>
      </c>
      <c r="Q100" s="36">
        <f>SUMIFS(СВЦЭМ!$D$39:$D$758,СВЦЭМ!$A$39:$A$758,$A100,СВЦЭМ!$B$39:$B$758,Q$83)+'СЕТ СН'!$H$14+СВЦЭМ!$D$10+'СЕТ СН'!$H$5-'СЕТ СН'!$H$24</f>
        <v>3915.4500845800003</v>
      </c>
      <c r="R100" s="36">
        <f>SUMIFS(СВЦЭМ!$D$39:$D$758,СВЦЭМ!$A$39:$A$758,$A100,СВЦЭМ!$B$39:$B$758,R$83)+'СЕТ СН'!$H$14+СВЦЭМ!$D$10+'СЕТ СН'!$H$5-'СЕТ СН'!$H$24</f>
        <v>3927.7380542500005</v>
      </c>
      <c r="S100" s="36">
        <f>SUMIFS(СВЦЭМ!$D$39:$D$758,СВЦЭМ!$A$39:$A$758,$A100,СВЦЭМ!$B$39:$B$758,S$83)+'СЕТ СН'!$H$14+СВЦЭМ!$D$10+'СЕТ СН'!$H$5-'СЕТ СН'!$H$24</f>
        <v>3916.8968440400004</v>
      </c>
      <c r="T100" s="36">
        <f>SUMIFS(СВЦЭМ!$D$39:$D$758,СВЦЭМ!$A$39:$A$758,$A100,СВЦЭМ!$B$39:$B$758,T$83)+'СЕТ СН'!$H$14+СВЦЭМ!$D$10+'СЕТ СН'!$H$5-'СЕТ СН'!$H$24</f>
        <v>3895.4105649000003</v>
      </c>
      <c r="U100" s="36">
        <f>SUMIFS(СВЦЭМ!$D$39:$D$758,СВЦЭМ!$A$39:$A$758,$A100,СВЦЭМ!$B$39:$B$758,U$83)+'СЕТ СН'!$H$14+СВЦЭМ!$D$10+'СЕТ СН'!$H$5-'СЕТ СН'!$H$24</f>
        <v>3876.4898076700001</v>
      </c>
      <c r="V100" s="36">
        <f>SUMIFS(СВЦЭМ!$D$39:$D$758,СВЦЭМ!$A$39:$A$758,$A100,СВЦЭМ!$B$39:$B$758,V$83)+'СЕТ СН'!$H$14+СВЦЭМ!$D$10+'СЕТ СН'!$H$5-'СЕТ СН'!$H$24</f>
        <v>3843.5525689400001</v>
      </c>
      <c r="W100" s="36">
        <f>SUMIFS(СВЦЭМ!$D$39:$D$758,СВЦЭМ!$A$39:$A$758,$A100,СВЦЭМ!$B$39:$B$758,W$83)+'СЕТ СН'!$H$14+СВЦЭМ!$D$10+'СЕТ СН'!$H$5-'СЕТ СН'!$H$24</f>
        <v>3830.5790392200001</v>
      </c>
      <c r="X100" s="36">
        <f>SUMIFS(СВЦЭМ!$D$39:$D$758,СВЦЭМ!$A$39:$A$758,$A100,СВЦЭМ!$B$39:$B$758,X$83)+'СЕТ СН'!$H$14+СВЦЭМ!$D$10+'СЕТ СН'!$H$5-'СЕТ СН'!$H$24</f>
        <v>3878.6449151400002</v>
      </c>
      <c r="Y100" s="36">
        <f>SUMIFS(СВЦЭМ!$D$39:$D$758,СВЦЭМ!$A$39:$A$758,$A100,СВЦЭМ!$B$39:$B$758,Y$83)+'СЕТ СН'!$H$14+СВЦЭМ!$D$10+'СЕТ СН'!$H$5-'СЕТ СН'!$H$24</f>
        <v>3907.0076725400004</v>
      </c>
    </row>
    <row r="101" spans="1:25" ht="15.75" x14ac:dyDescent="0.2">
      <c r="A101" s="35">
        <f t="shared" si="2"/>
        <v>45400</v>
      </c>
      <c r="B101" s="36">
        <f>SUMIFS(СВЦЭМ!$D$39:$D$758,СВЦЭМ!$A$39:$A$758,$A101,СВЦЭМ!$B$39:$B$758,B$83)+'СЕТ СН'!$H$14+СВЦЭМ!$D$10+'СЕТ СН'!$H$5-'СЕТ СН'!$H$24</f>
        <v>4033.6800734200001</v>
      </c>
      <c r="C101" s="36">
        <f>SUMIFS(СВЦЭМ!$D$39:$D$758,СВЦЭМ!$A$39:$A$758,$A101,СВЦЭМ!$B$39:$B$758,C$83)+'СЕТ СН'!$H$14+СВЦЭМ!$D$10+'СЕТ СН'!$H$5-'СЕТ СН'!$H$24</f>
        <v>4016.1335733300002</v>
      </c>
      <c r="D101" s="36">
        <f>SUMIFS(СВЦЭМ!$D$39:$D$758,СВЦЭМ!$A$39:$A$758,$A101,СВЦЭМ!$B$39:$B$758,D$83)+'СЕТ СН'!$H$14+СВЦЭМ!$D$10+'СЕТ СН'!$H$5-'СЕТ СН'!$H$24</f>
        <v>4041.90948217</v>
      </c>
      <c r="E101" s="36">
        <f>SUMIFS(СВЦЭМ!$D$39:$D$758,СВЦЭМ!$A$39:$A$758,$A101,СВЦЭМ!$B$39:$B$758,E$83)+'СЕТ СН'!$H$14+СВЦЭМ!$D$10+'СЕТ СН'!$H$5-'СЕТ СН'!$H$24</f>
        <v>4046.7575097899999</v>
      </c>
      <c r="F101" s="36">
        <f>SUMIFS(СВЦЭМ!$D$39:$D$758,СВЦЭМ!$A$39:$A$758,$A101,СВЦЭМ!$B$39:$B$758,F$83)+'СЕТ СН'!$H$14+СВЦЭМ!$D$10+'СЕТ СН'!$H$5-'СЕТ СН'!$H$24</f>
        <v>4044.4065791200001</v>
      </c>
      <c r="G101" s="36">
        <f>SUMIFS(СВЦЭМ!$D$39:$D$758,СВЦЭМ!$A$39:$A$758,$A101,СВЦЭМ!$B$39:$B$758,G$83)+'СЕТ СН'!$H$14+СВЦЭМ!$D$10+'СЕТ СН'!$H$5-'СЕТ СН'!$H$24</f>
        <v>4030.2422870600003</v>
      </c>
      <c r="H101" s="36">
        <f>SUMIFS(СВЦЭМ!$D$39:$D$758,СВЦЭМ!$A$39:$A$758,$A101,СВЦЭМ!$B$39:$B$758,H$83)+'СЕТ СН'!$H$14+СВЦЭМ!$D$10+'СЕТ СН'!$H$5-'СЕТ СН'!$H$24</f>
        <v>3976.4831324699999</v>
      </c>
      <c r="I101" s="36">
        <f>SUMIFS(СВЦЭМ!$D$39:$D$758,СВЦЭМ!$A$39:$A$758,$A101,СВЦЭМ!$B$39:$B$758,I$83)+'СЕТ СН'!$H$14+СВЦЭМ!$D$10+'СЕТ СН'!$H$5-'СЕТ СН'!$H$24</f>
        <v>3900.98210733</v>
      </c>
      <c r="J101" s="36">
        <f>SUMIFS(СВЦЭМ!$D$39:$D$758,СВЦЭМ!$A$39:$A$758,$A101,СВЦЭМ!$B$39:$B$758,J$83)+'СЕТ СН'!$H$14+СВЦЭМ!$D$10+'СЕТ СН'!$H$5-'СЕТ СН'!$H$24</f>
        <v>3858.7978488100002</v>
      </c>
      <c r="K101" s="36">
        <f>SUMIFS(СВЦЭМ!$D$39:$D$758,СВЦЭМ!$A$39:$A$758,$A101,СВЦЭМ!$B$39:$B$758,K$83)+'СЕТ СН'!$H$14+СВЦЭМ!$D$10+'СЕТ СН'!$H$5-'СЕТ СН'!$H$24</f>
        <v>3818.8568693400002</v>
      </c>
      <c r="L101" s="36">
        <f>SUMIFS(СВЦЭМ!$D$39:$D$758,СВЦЭМ!$A$39:$A$758,$A101,СВЦЭМ!$B$39:$B$758,L$83)+'СЕТ СН'!$H$14+СВЦЭМ!$D$10+'СЕТ СН'!$H$5-'СЕТ СН'!$H$24</f>
        <v>3810.0022806000002</v>
      </c>
      <c r="M101" s="36">
        <f>SUMIFS(СВЦЭМ!$D$39:$D$758,СВЦЭМ!$A$39:$A$758,$A101,СВЦЭМ!$B$39:$B$758,M$83)+'СЕТ СН'!$H$14+СВЦЭМ!$D$10+'СЕТ СН'!$H$5-'СЕТ СН'!$H$24</f>
        <v>3890.7783786700002</v>
      </c>
      <c r="N101" s="36">
        <f>SUMIFS(СВЦЭМ!$D$39:$D$758,СВЦЭМ!$A$39:$A$758,$A101,СВЦЭМ!$B$39:$B$758,N$83)+'СЕТ СН'!$H$14+СВЦЭМ!$D$10+'СЕТ СН'!$H$5-'СЕТ СН'!$H$24</f>
        <v>3900.6004840100004</v>
      </c>
      <c r="O101" s="36">
        <f>SUMIFS(СВЦЭМ!$D$39:$D$758,СВЦЭМ!$A$39:$A$758,$A101,СВЦЭМ!$B$39:$B$758,O$83)+'СЕТ СН'!$H$14+СВЦЭМ!$D$10+'СЕТ СН'!$H$5-'СЕТ СН'!$H$24</f>
        <v>3918.9813055499999</v>
      </c>
      <c r="P101" s="36">
        <f>SUMIFS(СВЦЭМ!$D$39:$D$758,СВЦЭМ!$A$39:$A$758,$A101,СВЦЭМ!$B$39:$B$758,P$83)+'СЕТ СН'!$H$14+СВЦЭМ!$D$10+'СЕТ СН'!$H$5-'СЕТ СН'!$H$24</f>
        <v>3937.8095766800002</v>
      </c>
      <c r="Q101" s="36">
        <f>SUMIFS(СВЦЭМ!$D$39:$D$758,СВЦЭМ!$A$39:$A$758,$A101,СВЦЭМ!$B$39:$B$758,Q$83)+'СЕТ СН'!$H$14+СВЦЭМ!$D$10+'СЕТ СН'!$H$5-'СЕТ СН'!$H$24</f>
        <v>3954.9583275700002</v>
      </c>
      <c r="R101" s="36">
        <f>SUMIFS(СВЦЭМ!$D$39:$D$758,СВЦЭМ!$A$39:$A$758,$A101,СВЦЭМ!$B$39:$B$758,R$83)+'СЕТ СН'!$H$14+СВЦЭМ!$D$10+'СЕТ СН'!$H$5-'СЕТ СН'!$H$24</f>
        <v>3955.3162735100004</v>
      </c>
      <c r="S101" s="36">
        <f>SUMIFS(СВЦЭМ!$D$39:$D$758,СВЦЭМ!$A$39:$A$758,$A101,СВЦЭМ!$B$39:$B$758,S$83)+'СЕТ СН'!$H$14+СВЦЭМ!$D$10+'СЕТ СН'!$H$5-'СЕТ СН'!$H$24</f>
        <v>3944.3619608600002</v>
      </c>
      <c r="T101" s="36">
        <f>SUMIFS(СВЦЭМ!$D$39:$D$758,СВЦЭМ!$A$39:$A$758,$A101,СВЦЭМ!$B$39:$B$758,T$83)+'СЕТ СН'!$H$14+СВЦЭМ!$D$10+'СЕТ СН'!$H$5-'СЕТ СН'!$H$24</f>
        <v>3908.8390232600004</v>
      </c>
      <c r="U101" s="36">
        <f>SUMIFS(СВЦЭМ!$D$39:$D$758,СВЦЭМ!$A$39:$A$758,$A101,СВЦЭМ!$B$39:$B$758,U$83)+'СЕТ СН'!$H$14+СВЦЭМ!$D$10+'СЕТ СН'!$H$5-'СЕТ СН'!$H$24</f>
        <v>3911.4896627500002</v>
      </c>
      <c r="V101" s="36">
        <f>SUMIFS(СВЦЭМ!$D$39:$D$758,СВЦЭМ!$A$39:$A$758,$A101,СВЦЭМ!$B$39:$B$758,V$83)+'СЕТ СН'!$H$14+СВЦЭМ!$D$10+'СЕТ СН'!$H$5-'СЕТ СН'!$H$24</f>
        <v>3873.29957629</v>
      </c>
      <c r="W101" s="36">
        <f>SUMIFS(СВЦЭМ!$D$39:$D$758,СВЦЭМ!$A$39:$A$758,$A101,СВЦЭМ!$B$39:$B$758,W$83)+'СЕТ СН'!$H$14+СВЦЭМ!$D$10+'СЕТ СН'!$H$5-'СЕТ СН'!$H$24</f>
        <v>3843.6905903800002</v>
      </c>
      <c r="X101" s="36">
        <f>SUMIFS(СВЦЭМ!$D$39:$D$758,СВЦЭМ!$A$39:$A$758,$A101,СВЦЭМ!$B$39:$B$758,X$83)+'СЕТ СН'!$H$14+СВЦЭМ!$D$10+'СЕТ СН'!$H$5-'СЕТ СН'!$H$24</f>
        <v>3897.7792646100002</v>
      </c>
      <c r="Y101" s="36">
        <f>SUMIFS(СВЦЭМ!$D$39:$D$758,СВЦЭМ!$A$39:$A$758,$A101,СВЦЭМ!$B$39:$B$758,Y$83)+'СЕТ СН'!$H$14+СВЦЭМ!$D$10+'СЕТ СН'!$H$5-'СЕТ СН'!$H$24</f>
        <v>3968.0324240600003</v>
      </c>
    </row>
    <row r="102" spans="1:25" ht="15.75" x14ac:dyDescent="0.2">
      <c r="A102" s="35">
        <f t="shared" si="2"/>
        <v>45401</v>
      </c>
      <c r="B102" s="36">
        <f>SUMIFS(СВЦЭМ!$D$39:$D$758,СВЦЭМ!$A$39:$A$758,$A102,СВЦЭМ!$B$39:$B$758,B$83)+'СЕТ СН'!$H$14+СВЦЭМ!$D$10+'СЕТ СН'!$H$5-'СЕТ СН'!$H$24</f>
        <v>3997.5448805300002</v>
      </c>
      <c r="C102" s="36">
        <f>SUMIFS(СВЦЭМ!$D$39:$D$758,СВЦЭМ!$A$39:$A$758,$A102,СВЦЭМ!$B$39:$B$758,C$83)+'СЕТ СН'!$H$14+СВЦЭМ!$D$10+'СЕТ СН'!$H$5-'СЕТ СН'!$H$24</f>
        <v>4040.7381218800001</v>
      </c>
      <c r="D102" s="36">
        <f>SUMIFS(СВЦЭМ!$D$39:$D$758,СВЦЭМ!$A$39:$A$758,$A102,СВЦЭМ!$B$39:$B$758,D$83)+'СЕТ СН'!$H$14+СВЦЭМ!$D$10+'СЕТ СН'!$H$5-'СЕТ СН'!$H$24</f>
        <v>4058.6886198100001</v>
      </c>
      <c r="E102" s="36">
        <f>SUMIFS(СВЦЭМ!$D$39:$D$758,СВЦЭМ!$A$39:$A$758,$A102,СВЦЭМ!$B$39:$B$758,E$83)+'СЕТ СН'!$H$14+СВЦЭМ!$D$10+'СЕТ СН'!$H$5-'СЕТ СН'!$H$24</f>
        <v>4069.31590031</v>
      </c>
      <c r="F102" s="36">
        <f>SUMIFS(СВЦЭМ!$D$39:$D$758,СВЦЭМ!$A$39:$A$758,$A102,СВЦЭМ!$B$39:$B$758,F$83)+'СЕТ СН'!$H$14+СВЦЭМ!$D$10+'СЕТ СН'!$H$5-'СЕТ СН'!$H$24</f>
        <v>4041.5932448500002</v>
      </c>
      <c r="G102" s="36">
        <f>SUMIFS(СВЦЭМ!$D$39:$D$758,СВЦЭМ!$A$39:$A$758,$A102,СВЦЭМ!$B$39:$B$758,G$83)+'СЕТ СН'!$H$14+СВЦЭМ!$D$10+'СЕТ СН'!$H$5-'СЕТ СН'!$H$24</f>
        <v>4035.0004494000004</v>
      </c>
      <c r="H102" s="36">
        <f>SUMIFS(СВЦЭМ!$D$39:$D$758,СВЦЭМ!$A$39:$A$758,$A102,СВЦЭМ!$B$39:$B$758,H$83)+'СЕТ СН'!$H$14+СВЦЭМ!$D$10+'СЕТ СН'!$H$5-'СЕТ СН'!$H$24</f>
        <v>3952.4192715500003</v>
      </c>
      <c r="I102" s="36">
        <f>SUMIFS(СВЦЭМ!$D$39:$D$758,СВЦЭМ!$A$39:$A$758,$A102,СВЦЭМ!$B$39:$B$758,I$83)+'СЕТ СН'!$H$14+СВЦЭМ!$D$10+'СЕТ СН'!$H$5-'СЕТ СН'!$H$24</f>
        <v>3927.9701688300001</v>
      </c>
      <c r="J102" s="36">
        <f>SUMIFS(СВЦЭМ!$D$39:$D$758,СВЦЭМ!$A$39:$A$758,$A102,СВЦЭМ!$B$39:$B$758,J$83)+'СЕТ СН'!$H$14+СВЦЭМ!$D$10+'СЕТ СН'!$H$5-'СЕТ СН'!$H$24</f>
        <v>3875.0893769000004</v>
      </c>
      <c r="K102" s="36">
        <f>SUMIFS(СВЦЭМ!$D$39:$D$758,СВЦЭМ!$A$39:$A$758,$A102,СВЦЭМ!$B$39:$B$758,K$83)+'СЕТ СН'!$H$14+СВЦЭМ!$D$10+'СЕТ СН'!$H$5-'СЕТ СН'!$H$24</f>
        <v>3881.3687454500005</v>
      </c>
      <c r="L102" s="36">
        <f>SUMIFS(СВЦЭМ!$D$39:$D$758,СВЦЭМ!$A$39:$A$758,$A102,СВЦЭМ!$B$39:$B$758,L$83)+'СЕТ СН'!$H$14+СВЦЭМ!$D$10+'СЕТ СН'!$H$5-'СЕТ СН'!$H$24</f>
        <v>3869.0851602000002</v>
      </c>
      <c r="M102" s="36">
        <f>SUMIFS(СВЦЭМ!$D$39:$D$758,СВЦЭМ!$A$39:$A$758,$A102,СВЦЭМ!$B$39:$B$758,M$83)+'СЕТ СН'!$H$14+СВЦЭМ!$D$10+'СЕТ СН'!$H$5-'СЕТ СН'!$H$24</f>
        <v>3868.7114849899999</v>
      </c>
      <c r="N102" s="36">
        <f>SUMIFS(СВЦЭМ!$D$39:$D$758,СВЦЭМ!$A$39:$A$758,$A102,СВЦЭМ!$B$39:$B$758,N$83)+'СЕТ СН'!$H$14+СВЦЭМ!$D$10+'СЕТ СН'!$H$5-'СЕТ СН'!$H$24</f>
        <v>3877.52224905</v>
      </c>
      <c r="O102" s="36">
        <f>SUMIFS(СВЦЭМ!$D$39:$D$758,СВЦЭМ!$A$39:$A$758,$A102,СВЦЭМ!$B$39:$B$758,O$83)+'СЕТ СН'!$H$14+СВЦЭМ!$D$10+'СЕТ СН'!$H$5-'СЕТ СН'!$H$24</f>
        <v>3893.1934196299999</v>
      </c>
      <c r="P102" s="36">
        <f>SUMIFS(СВЦЭМ!$D$39:$D$758,СВЦЭМ!$A$39:$A$758,$A102,СВЦЭМ!$B$39:$B$758,P$83)+'СЕТ СН'!$H$14+СВЦЭМ!$D$10+'СЕТ СН'!$H$5-'СЕТ СН'!$H$24</f>
        <v>3907.3925360100002</v>
      </c>
      <c r="Q102" s="36">
        <f>SUMIFS(СВЦЭМ!$D$39:$D$758,СВЦЭМ!$A$39:$A$758,$A102,СВЦЭМ!$B$39:$B$758,Q$83)+'СЕТ СН'!$H$14+СВЦЭМ!$D$10+'СЕТ СН'!$H$5-'СЕТ СН'!$H$24</f>
        <v>3915.4901000600003</v>
      </c>
      <c r="R102" s="36">
        <f>SUMIFS(СВЦЭМ!$D$39:$D$758,СВЦЭМ!$A$39:$A$758,$A102,СВЦЭМ!$B$39:$B$758,R$83)+'СЕТ СН'!$H$14+СВЦЭМ!$D$10+'СЕТ СН'!$H$5-'СЕТ СН'!$H$24</f>
        <v>3917.7563413900002</v>
      </c>
      <c r="S102" s="36">
        <f>SUMIFS(СВЦЭМ!$D$39:$D$758,СВЦЭМ!$A$39:$A$758,$A102,СВЦЭМ!$B$39:$B$758,S$83)+'СЕТ СН'!$H$14+СВЦЭМ!$D$10+'СЕТ СН'!$H$5-'СЕТ СН'!$H$24</f>
        <v>3961.6960603100001</v>
      </c>
      <c r="T102" s="36">
        <f>SUMIFS(СВЦЭМ!$D$39:$D$758,СВЦЭМ!$A$39:$A$758,$A102,СВЦЭМ!$B$39:$B$758,T$83)+'СЕТ СН'!$H$14+СВЦЭМ!$D$10+'СЕТ СН'!$H$5-'СЕТ СН'!$H$24</f>
        <v>3938.4280290000002</v>
      </c>
      <c r="U102" s="36">
        <f>SUMIFS(СВЦЭМ!$D$39:$D$758,СВЦЭМ!$A$39:$A$758,$A102,СВЦЭМ!$B$39:$B$758,U$83)+'СЕТ СН'!$H$14+СВЦЭМ!$D$10+'СЕТ СН'!$H$5-'СЕТ СН'!$H$24</f>
        <v>3848.8384024000002</v>
      </c>
      <c r="V102" s="36">
        <f>SUMIFS(СВЦЭМ!$D$39:$D$758,СВЦЭМ!$A$39:$A$758,$A102,СВЦЭМ!$B$39:$B$758,V$83)+'СЕТ СН'!$H$14+СВЦЭМ!$D$10+'СЕТ СН'!$H$5-'СЕТ СН'!$H$24</f>
        <v>3856.6524734900004</v>
      </c>
      <c r="W102" s="36">
        <f>SUMIFS(СВЦЭМ!$D$39:$D$758,СВЦЭМ!$A$39:$A$758,$A102,СВЦЭМ!$B$39:$B$758,W$83)+'СЕТ СН'!$H$14+СВЦЭМ!$D$10+'СЕТ СН'!$H$5-'СЕТ СН'!$H$24</f>
        <v>3841.7070456000001</v>
      </c>
      <c r="X102" s="36">
        <f>SUMIFS(СВЦЭМ!$D$39:$D$758,СВЦЭМ!$A$39:$A$758,$A102,СВЦЭМ!$B$39:$B$758,X$83)+'СЕТ СН'!$H$14+СВЦЭМ!$D$10+'СЕТ СН'!$H$5-'СЕТ СН'!$H$24</f>
        <v>3927.74770618</v>
      </c>
      <c r="Y102" s="36">
        <f>SUMIFS(СВЦЭМ!$D$39:$D$758,СВЦЭМ!$A$39:$A$758,$A102,СВЦЭМ!$B$39:$B$758,Y$83)+'СЕТ СН'!$H$14+СВЦЭМ!$D$10+'СЕТ СН'!$H$5-'СЕТ СН'!$H$24</f>
        <v>3951.3354521199999</v>
      </c>
    </row>
    <row r="103" spans="1:25" ht="15.75" x14ac:dyDescent="0.2">
      <c r="A103" s="35">
        <f t="shared" si="2"/>
        <v>45402</v>
      </c>
      <c r="B103" s="36">
        <f>SUMIFS(СВЦЭМ!$D$39:$D$758,СВЦЭМ!$A$39:$A$758,$A103,СВЦЭМ!$B$39:$B$758,B$83)+'СЕТ СН'!$H$14+СВЦЭМ!$D$10+'СЕТ СН'!$H$5-'СЕТ СН'!$H$24</f>
        <v>3902.27734839</v>
      </c>
      <c r="C103" s="36">
        <f>SUMIFS(СВЦЭМ!$D$39:$D$758,СВЦЭМ!$A$39:$A$758,$A103,СВЦЭМ!$B$39:$B$758,C$83)+'СЕТ СН'!$H$14+СВЦЭМ!$D$10+'СЕТ СН'!$H$5-'СЕТ СН'!$H$24</f>
        <v>4035.13863059</v>
      </c>
      <c r="D103" s="36">
        <f>SUMIFS(СВЦЭМ!$D$39:$D$758,СВЦЭМ!$A$39:$A$758,$A103,СВЦЭМ!$B$39:$B$758,D$83)+'СЕТ СН'!$H$14+СВЦЭМ!$D$10+'СЕТ СН'!$H$5-'СЕТ СН'!$H$24</f>
        <v>4155.5305582399997</v>
      </c>
      <c r="E103" s="36">
        <f>SUMIFS(СВЦЭМ!$D$39:$D$758,СВЦЭМ!$A$39:$A$758,$A103,СВЦЭМ!$B$39:$B$758,E$83)+'СЕТ СН'!$H$14+СВЦЭМ!$D$10+'СЕТ СН'!$H$5-'СЕТ СН'!$H$24</f>
        <v>4180.6527902799999</v>
      </c>
      <c r="F103" s="36">
        <f>SUMIFS(СВЦЭМ!$D$39:$D$758,СВЦЭМ!$A$39:$A$758,$A103,СВЦЭМ!$B$39:$B$758,F$83)+'СЕТ СН'!$H$14+СВЦЭМ!$D$10+'СЕТ СН'!$H$5-'СЕТ СН'!$H$24</f>
        <v>4179.2548587000001</v>
      </c>
      <c r="G103" s="36">
        <f>SUMIFS(СВЦЭМ!$D$39:$D$758,СВЦЭМ!$A$39:$A$758,$A103,СВЦЭМ!$B$39:$B$758,G$83)+'СЕТ СН'!$H$14+СВЦЭМ!$D$10+'СЕТ СН'!$H$5-'СЕТ СН'!$H$24</f>
        <v>4173.50005573</v>
      </c>
      <c r="H103" s="36">
        <f>SUMIFS(СВЦЭМ!$D$39:$D$758,СВЦЭМ!$A$39:$A$758,$A103,СВЦЭМ!$B$39:$B$758,H$83)+'СЕТ СН'!$H$14+СВЦЭМ!$D$10+'СЕТ СН'!$H$5-'СЕТ СН'!$H$24</f>
        <v>4136.9822388600005</v>
      </c>
      <c r="I103" s="36">
        <f>SUMIFS(СВЦЭМ!$D$39:$D$758,СВЦЭМ!$A$39:$A$758,$A103,СВЦЭМ!$B$39:$B$758,I$83)+'СЕТ СН'!$H$14+СВЦЭМ!$D$10+'СЕТ СН'!$H$5-'СЕТ СН'!$H$24</f>
        <v>4095.2284190400001</v>
      </c>
      <c r="J103" s="36">
        <f>SUMIFS(СВЦЭМ!$D$39:$D$758,СВЦЭМ!$A$39:$A$758,$A103,СВЦЭМ!$B$39:$B$758,J$83)+'СЕТ СН'!$H$14+СВЦЭМ!$D$10+'СЕТ СН'!$H$5-'СЕТ СН'!$H$24</f>
        <v>3984.7088211999999</v>
      </c>
      <c r="K103" s="36">
        <f>SUMIFS(СВЦЭМ!$D$39:$D$758,СВЦЭМ!$A$39:$A$758,$A103,СВЦЭМ!$B$39:$B$758,K$83)+'СЕТ СН'!$H$14+СВЦЭМ!$D$10+'СЕТ СН'!$H$5-'СЕТ СН'!$H$24</f>
        <v>3948.5685063600004</v>
      </c>
      <c r="L103" s="36">
        <f>SUMIFS(СВЦЭМ!$D$39:$D$758,СВЦЭМ!$A$39:$A$758,$A103,СВЦЭМ!$B$39:$B$758,L$83)+'СЕТ СН'!$H$14+СВЦЭМ!$D$10+'СЕТ СН'!$H$5-'СЕТ СН'!$H$24</f>
        <v>3941.7115332500002</v>
      </c>
      <c r="M103" s="36">
        <f>SUMIFS(СВЦЭМ!$D$39:$D$758,СВЦЭМ!$A$39:$A$758,$A103,СВЦЭМ!$B$39:$B$758,M$83)+'СЕТ СН'!$H$14+СВЦЭМ!$D$10+'СЕТ СН'!$H$5-'СЕТ СН'!$H$24</f>
        <v>3928.0283526000003</v>
      </c>
      <c r="N103" s="36">
        <f>SUMIFS(СВЦЭМ!$D$39:$D$758,СВЦЭМ!$A$39:$A$758,$A103,СВЦЭМ!$B$39:$B$758,N$83)+'СЕТ СН'!$H$14+СВЦЭМ!$D$10+'СЕТ СН'!$H$5-'СЕТ СН'!$H$24</f>
        <v>3907.6661834300003</v>
      </c>
      <c r="O103" s="36">
        <f>SUMIFS(СВЦЭМ!$D$39:$D$758,СВЦЭМ!$A$39:$A$758,$A103,СВЦЭМ!$B$39:$B$758,O$83)+'СЕТ СН'!$H$14+СВЦЭМ!$D$10+'СЕТ СН'!$H$5-'СЕТ СН'!$H$24</f>
        <v>3893.19830998</v>
      </c>
      <c r="P103" s="36">
        <f>SUMIFS(СВЦЭМ!$D$39:$D$758,СВЦЭМ!$A$39:$A$758,$A103,СВЦЭМ!$B$39:$B$758,P$83)+'СЕТ СН'!$H$14+СВЦЭМ!$D$10+'СЕТ СН'!$H$5-'СЕТ СН'!$H$24</f>
        <v>3895.4869504200001</v>
      </c>
      <c r="Q103" s="36">
        <f>SUMIFS(СВЦЭМ!$D$39:$D$758,СВЦЭМ!$A$39:$A$758,$A103,СВЦЭМ!$B$39:$B$758,Q$83)+'СЕТ СН'!$H$14+СВЦЭМ!$D$10+'СЕТ СН'!$H$5-'СЕТ СН'!$H$24</f>
        <v>3908.0001418000002</v>
      </c>
      <c r="R103" s="36">
        <f>SUMIFS(СВЦЭМ!$D$39:$D$758,СВЦЭМ!$A$39:$A$758,$A103,СВЦЭМ!$B$39:$B$758,R$83)+'СЕТ СН'!$H$14+СВЦЭМ!$D$10+'СЕТ СН'!$H$5-'СЕТ СН'!$H$24</f>
        <v>3988.3965210200004</v>
      </c>
      <c r="S103" s="36">
        <f>SUMIFS(СВЦЭМ!$D$39:$D$758,СВЦЭМ!$A$39:$A$758,$A103,СВЦЭМ!$B$39:$B$758,S$83)+'СЕТ СН'!$H$14+СВЦЭМ!$D$10+'СЕТ СН'!$H$5-'СЕТ СН'!$H$24</f>
        <v>3962.9211657100004</v>
      </c>
      <c r="T103" s="36">
        <f>SUMIFS(СВЦЭМ!$D$39:$D$758,СВЦЭМ!$A$39:$A$758,$A103,СВЦЭМ!$B$39:$B$758,T$83)+'СЕТ СН'!$H$14+СВЦЭМ!$D$10+'СЕТ СН'!$H$5-'СЕТ СН'!$H$24</f>
        <v>3936.98509982</v>
      </c>
      <c r="U103" s="36">
        <f>SUMIFS(СВЦЭМ!$D$39:$D$758,СВЦЭМ!$A$39:$A$758,$A103,СВЦЭМ!$B$39:$B$758,U$83)+'СЕТ СН'!$H$14+СВЦЭМ!$D$10+'СЕТ СН'!$H$5-'СЕТ СН'!$H$24</f>
        <v>3934.0937240900003</v>
      </c>
      <c r="V103" s="36">
        <f>SUMIFS(СВЦЭМ!$D$39:$D$758,СВЦЭМ!$A$39:$A$758,$A103,СВЦЭМ!$B$39:$B$758,V$83)+'СЕТ СН'!$H$14+СВЦЭМ!$D$10+'СЕТ СН'!$H$5-'СЕТ СН'!$H$24</f>
        <v>3907.95371849</v>
      </c>
      <c r="W103" s="36">
        <f>SUMIFS(СВЦЭМ!$D$39:$D$758,СВЦЭМ!$A$39:$A$758,$A103,СВЦЭМ!$B$39:$B$758,W$83)+'СЕТ СН'!$H$14+СВЦЭМ!$D$10+'СЕТ СН'!$H$5-'СЕТ СН'!$H$24</f>
        <v>3890.5776443900004</v>
      </c>
      <c r="X103" s="36">
        <f>SUMIFS(СВЦЭМ!$D$39:$D$758,СВЦЭМ!$A$39:$A$758,$A103,СВЦЭМ!$B$39:$B$758,X$83)+'СЕТ СН'!$H$14+СВЦЭМ!$D$10+'СЕТ СН'!$H$5-'СЕТ СН'!$H$24</f>
        <v>3930.0977804900003</v>
      </c>
      <c r="Y103" s="36">
        <f>SUMIFS(СВЦЭМ!$D$39:$D$758,СВЦЭМ!$A$39:$A$758,$A103,СВЦЭМ!$B$39:$B$758,Y$83)+'СЕТ СН'!$H$14+СВЦЭМ!$D$10+'СЕТ СН'!$H$5-'СЕТ СН'!$H$24</f>
        <v>3970.4510172099999</v>
      </c>
    </row>
    <row r="104" spans="1:25" ht="15.75" x14ac:dyDescent="0.2">
      <c r="A104" s="35">
        <f t="shared" si="2"/>
        <v>45403</v>
      </c>
      <c r="B104" s="36">
        <f>SUMIFS(СВЦЭМ!$D$39:$D$758,СВЦЭМ!$A$39:$A$758,$A104,СВЦЭМ!$B$39:$B$758,B$83)+'СЕТ СН'!$H$14+СВЦЭМ!$D$10+'СЕТ СН'!$H$5-'СЕТ СН'!$H$24</f>
        <v>4053.2426994400003</v>
      </c>
      <c r="C104" s="36">
        <f>SUMIFS(СВЦЭМ!$D$39:$D$758,СВЦЭМ!$A$39:$A$758,$A104,СВЦЭМ!$B$39:$B$758,C$83)+'СЕТ СН'!$H$14+СВЦЭМ!$D$10+'СЕТ СН'!$H$5-'СЕТ СН'!$H$24</f>
        <v>4115.1746560499996</v>
      </c>
      <c r="D104" s="36">
        <f>SUMIFS(СВЦЭМ!$D$39:$D$758,СВЦЭМ!$A$39:$A$758,$A104,СВЦЭМ!$B$39:$B$758,D$83)+'СЕТ СН'!$H$14+СВЦЭМ!$D$10+'СЕТ СН'!$H$5-'СЕТ СН'!$H$24</f>
        <v>4136.93698528</v>
      </c>
      <c r="E104" s="36">
        <f>SUMIFS(СВЦЭМ!$D$39:$D$758,СВЦЭМ!$A$39:$A$758,$A104,СВЦЭМ!$B$39:$B$758,E$83)+'СЕТ СН'!$H$14+СВЦЭМ!$D$10+'СЕТ СН'!$H$5-'СЕТ СН'!$H$24</f>
        <v>4147.5487740200006</v>
      </c>
      <c r="F104" s="36">
        <f>SUMIFS(СВЦЭМ!$D$39:$D$758,СВЦЭМ!$A$39:$A$758,$A104,СВЦЭМ!$B$39:$B$758,F$83)+'СЕТ СН'!$H$14+СВЦЭМ!$D$10+'СЕТ СН'!$H$5-'СЕТ СН'!$H$24</f>
        <v>4149.9230427900002</v>
      </c>
      <c r="G104" s="36">
        <f>SUMIFS(СВЦЭМ!$D$39:$D$758,СВЦЭМ!$A$39:$A$758,$A104,СВЦЭМ!$B$39:$B$758,G$83)+'СЕТ СН'!$H$14+СВЦЭМ!$D$10+'СЕТ СН'!$H$5-'СЕТ СН'!$H$24</f>
        <v>4128.4859598599996</v>
      </c>
      <c r="H104" s="36">
        <f>SUMIFS(СВЦЭМ!$D$39:$D$758,СВЦЭМ!$A$39:$A$758,$A104,СВЦЭМ!$B$39:$B$758,H$83)+'СЕТ СН'!$H$14+СВЦЭМ!$D$10+'СЕТ СН'!$H$5-'СЕТ СН'!$H$24</f>
        <v>4118.4357861400003</v>
      </c>
      <c r="I104" s="36">
        <f>SUMIFS(СВЦЭМ!$D$39:$D$758,СВЦЭМ!$A$39:$A$758,$A104,СВЦЭМ!$B$39:$B$758,I$83)+'СЕТ СН'!$H$14+СВЦЭМ!$D$10+'СЕТ СН'!$H$5-'СЕТ СН'!$H$24</f>
        <v>4092.8250816500004</v>
      </c>
      <c r="J104" s="36">
        <f>SUMIFS(СВЦЭМ!$D$39:$D$758,СВЦЭМ!$A$39:$A$758,$A104,СВЦЭМ!$B$39:$B$758,J$83)+'СЕТ СН'!$H$14+СВЦЭМ!$D$10+'СЕТ СН'!$H$5-'СЕТ СН'!$H$24</f>
        <v>3944.9910794900002</v>
      </c>
      <c r="K104" s="36">
        <f>SUMIFS(СВЦЭМ!$D$39:$D$758,СВЦЭМ!$A$39:$A$758,$A104,СВЦЭМ!$B$39:$B$758,K$83)+'СЕТ СН'!$H$14+СВЦЭМ!$D$10+'СЕТ СН'!$H$5-'СЕТ СН'!$H$24</f>
        <v>3873.3925749800001</v>
      </c>
      <c r="L104" s="36">
        <f>SUMIFS(СВЦЭМ!$D$39:$D$758,СВЦЭМ!$A$39:$A$758,$A104,СВЦЭМ!$B$39:$B$758,L$83)+'СЕТ СН'!$H$14+СВЦЭМ!$D$10+'СЕТ СН'!$H$5-'СЕТ СН'!$H$24</f>
        <v>3862.62054214</v>
      </c>
      <c r="M104" s="36">
        <f>SUMIFS(СВЦЭМ!$D$39:$D$758,СВЦЭМ!$A$39:$A$758,$A104,СВЦЭМ!$B$39:$B$758,M$83)+'СЕТ СН'!$H$14+СВЦЭМ!$D$10+'СЕТ СН'!$H$5-'СЕТ СН'!$H$24</f>
        <v>3864.8817408000004</v>
      </c>
      <c r="N104" s="36">
        <f>SUMIFS(СВЦЭМ!$D$39:$D$758,СВЦЭМ!$A$39:$A$758,$A104,СВЦЭМ!$B$39:$B$758,N$83)+'СЕТ СН'!$H$14+СВЦЭМ!$D$10+'СЕТ СН'!$H$5-'СЕТ СН'!$H$24</f>
        <v>3898.0140463900002</v>
      </c>
      <c r="O104" s="36">
        <f>SUMIFS(СВЦЭМ!$D$39:$D$758,СВЦЭМ!$A$39:$A$758,$A104,СВЦЭМ!$B$39:$B$758,O$83)+'СЕТ СН'!$H$14+СВЦЭМ!$D$10+'СЕТ СН'!$H$5-'СЕТ СН'!$H$24</f>
        <v>3926.73708489</v>
      </c>
      <c r="P104" s="36">
        <f>SUMIFS(СВЦЭМ!$D$39:$D$758,СВЦЭМ!$A$39:$A$758,$A104,СВЦЭМ!$B$39:$B$758,P$83)+'СЕТ СН'!$H$14+СВЦЭМ!$D$10+'СЕТ СН'!$H$5-'СЕТ СН'!$H$24</f>
        <v>3965.6004395</v>
      </c>
      <c r="Q104" s="36">
        <f>SUMIFS(СВЦЭМ!$D$39:$D$758,СВЦЭМ!$A$39:$A$758,$A104,СВЦЭМ!$B$39:$B$758,Q$83)+'СЕТ СН'!$H$14+СВЦЭМ!$D$10+'СЕТ СН'!$H$5-'СЕТ СН'!$H$24</f>
        <v>3996.54867027</v>
      </c>
      <c r="R104" s="36">
        <f>SUMIFS(СВЦЭМ!$D$39:$D$758,СВЦЭМ!$A$39:$A$758,$A104,СВЦЭМ!$B$39:$B$758,R$83)+'СЕТ СН'!$H$14+СВЦЭМ!$D$10+'СЕТ СН'!$H$5-'СЕТ СН'!$H$24</f>
        <v>4026.3279216199999</v>
      </c>
      <c r="S104" s="36">
        <f>SUMIFS(СВЦЭМ!$D$39:$D$758,СВЦЭМ!$A$39:$A$758,$A104,СВЦЭМ!$B$39:$B$758,S$83)+'СЕТ СН'!$H$14+СВЦЭМ!$D$10+'СЕТ СН'!$H$5-'СЕТ СН'!$H$24</f>
        <v>4006.3679825400004</v>
      </c>
      <c r="T104" s="36">
        <f>SUMIFS(СВЦЭМ!$D$39:$D$758,СВЦЭМ!$A$39:$A$758,$A104,СВЦЭМ!$B$39:$B$758,T$83)+'СЕТ СН'!$H$14+СВЦЭМ!$D$10+'СЕТ СН'!$H$5-'СЕТ СН'!$H$24</f>
        <v>3965.28842996</v>
      </c>
      <c r="U104" s="36">
        <f>SUMIFS(СВЦЭМ!$D$39:$D$758,СВЦЭМ!$A$39:$A$758,$A104,СВЦЭМ!$B$39:$B$758,U$83)+'СЕТ СН'!$H$14+СВЦЭМ!$D$10+'СЕТ СН'!$H$5-'СЕТ СН'!$H$24</f>
        <v>3949.5231107999998</v>
      </c>
      <c r="V104" s="36">
        <f>SUMIFS(СВЦЭМ!$D$39:$D$758,СВЦЭМ!$A$39:$A$758,$A104,СВЦЭМ!$B$39:$B$758,V$83)+'СЕТ СН'!$H$14+СВЦЭМ!$D$10+'СЕТ СН'!$H$5-'СЕТ СН'!$H$24</f>
        <v>3906.4675191100005</v>
      </c>
      <c r="W104" s="36">
        <f>SUMIFS(СВЦЭМ!$D$39:$D$758,СВЦЭМ!$A$39:$A$758,$A104,СВЦЭМ!$B$39:$B$758,W$83)+'СЕТ СН'!$H$14+СВЦЭМ!$D$10+'СЕТ СН'!$H$5-'СЕТ СН'!$H$24</f>
        <v>3904.7833777900005</v>
      </c>
      <c r="X104" s="36">
        <f>SUMIFS(СВЦЭМ!$D$39:$D$758,СВЦЭМ!$A$39:$A$758,$A104,СВЦЭМ!$B$39:$B$758,X$83)+'СЕТ СН'!$H$14+СВЦЭМ!$D$10+'СЕТ СН'!$H$5-'СЕТ СН'!$H$24</f>
        <v>3973.2115801899999</v>
      </c>
      <c r="Y104" s="36">
        <f>SUMIFS(СВЦЭМ!$D$39:$D$758,СВЦЭМ!$A$39:$A$758,$A104,СВЦЭМ!$B$39:$B$758,Y$83)+'СЕТ СН'!$H$14+СВЦЭМ!$D$10+'СЕТ СН'!$H$5-'СЕТ СН'!$H$24</f>
        <v>4049.9396981700002</v>
      </c>
    </row>
    <row r="105" spans="1:25" ht="15.75" x14ac:dyDescent="0.2">
      <c r="A105" s="35">
        <f t="shared" si="2"/>
        <v>45404</v>
      </c>
      <c r="B105" s="36">
        <f>SUMIFS(СВЦЭМ!$D$39:$D$758,СВЦЭМ!$A$39:$A$758,$A105,СВЦЭМ!$B$39:$B$758,B$83)+'СЕТ СН'!$H$14+СВЦЭМ!$D$10+'СЕТ СН'!$H$5-'СЕТ СН'!$H$24</f>
        <v>4137.4741530900001</v>
      </c>
      <c r="C105" s="36">
        <f>SUMIFS(СВЦЭМ!$D$39:$D$758,СВЦЭМ!$A$39:$A$758,$A105,СВЦЭМ!$B$39:$B$758,C$83)+'СЕТ СН'!$H$14+СВЦЭМ!$D$10+'СЕТ СН'!$H$5-'СЕТ СН'!$H$24</f>
        <v>4158.2000130800006</v>
      </c>
      <c r="D105" s="36">
        <f>SUMIFS(СВЦЭМ!$D$39:$D$758,СВЦЭМ!$A$39:$A$758,$A105,СВЦЭМ!$B$39:$B$758,D$83)+'СЕТ СН'!$H$14+СВЦЭМ!$D$10+'СЕТ СН'!$H$5-'СЕТ СН'!$H$24</f>
        <v>4156.5947980300007</v>
      </c>
      <c r="E105" s="36">
        <f>SUMIFS(СВЦЭМ!$D$39:$D$758,СВЦЭМ!$A$39:$A$758,$A105,СВЦЭМ!$B$39:$B$758,E$83)+'СЕТ СН'!$H$14+СВЦЭМ!$D$10+'СЕТ СН'!$H$5-'СЕТ СН'!$H$24</f>
        <v>4178.3152470799996</v>
      </c>
      <c r="F105" s="36">
        <f>SUMIFS(СВЦЭМ!$D$39:$D$758,СВЦЭМ!$A$39:$A$758,$A105,СВЦЭМ!$B$39:$B$758,F$83)+'СЕТ СН'!$H$14+СВЦЭМ!$D$10+'СЕТ СН'!$H$5-'СЕТ СН'!$H$24</f>
        <v>4144.7645338600005</v>
      </c>
      <c r="G105" s="36">
        <f>SUMIFS(СВЦЭМ!$D$39:$D$758,СВЦЭМ!$A$39:$A$758,$A105,СВЦЭМ!$B$39:$B$758,G$83)+'СЕТ СН'!$H$14+СВЦЭМ!$D$10+'СЕТ СН'!$H$5-'СЕТ СН'!$H$24</f>
        <v>4118.6029617900003</v>
      </c>
      <c r="H105" s="36">
        <f>SUMIFS(СВЦЭМ!$D$39:$D$758,СВЦЭМ!$A$39:$A$758,$A105,СВЦЭМ!$B$39:$B$758,H$83)+'СЕТ СН'!$H$14+СВЦЭМ!$D$10+'СЕТ СН'!$H$5-'СЕТ СН'!$H$24</f>
        <v>4039.9929141800003</v>
      </c>
      <c r="I105" s="36">
        <f>SUMIFS(СВЦЭМ!$D$39:$D$758,СВЦЭМ!$A$39:$A$758,$A105,СВЦЭМ!$B$39:$B$758,I$83)+'СЕТ СН'!$H$14+СВЦЭМ!$D$10+'СЕТ СН'!$H$5-'СЕТ СН'!$H$24</f>
        <v>3965.9518205600002</v>
      </c>
      <c r="J105" s="36">
        <f>SUMIFS(СВЦЭМ!$D$39:$D$758,СВЦЭМ!$A$39:$A$758,$A105,СВЦЭМ!$B$39:$B$758,J$83)+'СЕТ СН'!$H$14+СВЦЭМ!$D$10+'СЕТ СН'!$H$5-'СЕТ СН'!$H$24</f>
        <v>3974.9991938900002</v>
      </c>
      <c r="K105" s="36">
        <f>SUMIFS(СВЦЭМ!$D$39:$D$758,СВЦЭМ!$A$39:$A$758,$A105,СВЦЭМ!$B$39:$B$758,K$83)+'СЕТ СН'!$H$14+СВЦЭМ!$D$10+'СЕТ СН'!$H$5-'СЕТ СН'!$H$24</f>
        <v>3938.8601143300002</v>
      </c>
      <c r="L105" s="36">
        <f>SUMIFS(СВЦЭМ!$D$39:$D$758,СВЦЭМ!$A$39:$A$758,$A105,СВЦЭМ!$B$39:$B$758,L$83)+'СЕТ СН'!$H$14+СВЦЭМ!$D$10+'СЕТ СН'!$H$5-'СЕТ СН'!$H$24</f>
        <v>3923.1237246300002</v>
      </c>
      <c r="M105" s="36">
        <f>SUMIFS(СВЦЭМ!$D$39:$D$758,СВЦЭМ!$A$39:$A$758,$A105,СВЦЭМ!$B$39:$B$758,M$83)+'СЕТ СН'!$H$14+СВЦЭМ!$D$10+'СЕТ СН'!$H$5-'СЕТ СН'!$H$24</f>
        <v>3946.2612993299999</v>
      </c>
      <c r="N105" s="36">
        <f>SUMIFS(СВЦЭМ!$D$39:$D$758,СВЦЭМ!$A$39:$A$758,$A105,СВЦЭМ!$B$39:$B$758,N$83)+'СЕТ СН'!$H$14+СВЦЭМ!$D$10+'СЕТ СН'!$H$5-'СЕТ СН'!$H$24</f>
        <v>3946.3702572100001</v>
      </c>
      <c r="O105" s="36">
        <f>SUMIFS(СВЦЭМ!$D$39:$D$758,СВЦЭМ!$A$39:$A$758,$A105,СВЦЭМ!$B$39:$B$758,O$83)+'СЕТ СН'!$H$14+СВЦЭМ!$D$10+'СЕТ СН'!$H$5-'СЕТ СН'!$H$24</f>
        <v>3984.0440688200001</v>
      </c>
      <c r="P105" s="36">
        <f>SUMIFS(СВЦЭМ!$D$39:$D$758,СВЦЭМ!$A$39:$A$758,$A105,СВЦЭМ!$B$39:$B$758,P$83)+'СЕТ СН'!$H$14+СВЦЭМ!$D$10+'СЕТ СН'!$H$5-'СЕТ СН'!$H$24</f>
        <v>4001.57954539</v>
      </c>
      <c r="Q105" s="36">
        <f>SUMIFS(СВЦЭМ!$D$39:$D$758,СВЦЭМ!$A$39:$A$758,$A105,СВЦЭМ!$B$39:$B$758,Q$83)+'СЕТ СН'!$H$14+СВЦЭМ!$D$10+'СЕТ СН'!$H$5-'СЕТ СН'!$H$24</f>
        <v>4005.7486850800001</v>
      </c>
      <c r="R105" s="36">
        <f>SUMIFS(СВЦЭМ!$D$39:$D$758,СВЦЭМ!$A$39:$A$758,$A105,СВЦЭМ!$B$39:$B$758,R$83)+'СЕТ СН'!$H$14+СВЦЭМ!$D$10+'СЕТ СН'!$H$5-'СЕТ СН'!$H$24</f>
        <v>3985.7423332300004</v>
      </c>
      <c r="S105" s="36">
        <f>SUMIFS(СВЦЭМ!$D$39:$D$758,СВЦЭМ!$A$39:$A$758,$A105,СВЦЭМ!$B$39:$B$758,S$83)+'СЕТ СН'!$H$14+СВЦЭМ!$D$10+'СЕТ СН'!$H$5-'СЕТ СН'!$H$24</f>
        <v>3991.9844922000002</v>
      </c>
      <c r="T105" s="36">
        <f>SUMIFS(СВЦЭМ!$D$39:$D$758,СВЦЭМ!$A$39:$A$758,$A105,СВЦЭМ!$B$39:$B$758,T$83)+'СЕТ СН'!$H$14+СВЦЭМ!$D$10+'СЕТ СН'!$H$5-'СЕТ СН'!$H$24</f>
        <v>3951.4296729600001</v>
      </c>
      <c r="U105" s="36">
        <f>SUMIFS(СВЦЭМ!$D$39:$D$758,СВЦЭМ!$A$39:$A$758,$A105,СВЦЭМ!$B$39:$B$758,U$83)+'СЕТ СН'!$H$14+СВЦЭМ!$D$10+'СЕТ СН'!$H$5-'СЕТ СН'!$H$24</f>
        <v>3912.7957894700003</v>
      </c>
      <c r="V105" s="36">
        <f>SUMIFS(СВЦЭМ!$D$39:$D$758,СВЦЭМ!$A$39:$A$758,$A105,СВЦЭМ!$B$39:$B$758,V$83)+'СЕТ СН'!$H$14+СВЦЭМ!$D$10+'СЕТ СН'!$H$5-'СЕТ СН'!$H$24</f>
        <v>3889.0571580000001</v>
      </c>
      <c r="W105" s="36">
        <f>SUMIFS(СВЦЭМ!$D$39:$D$758,СВЦЭМ!$A$39:$A$758,$A105,СВЦЭМ!$B$39:$B$758,W$83)+'СЕТ СН'!$H$14+СВЦЭМ!$D$10+'СЕТ СН'!$H$5-'СЕТ СН'!$H$24</f>
        <v>3907.9836173399999</v>
      </c>
      <c r="X105" s="36">
        <f>SUMIFS(СВЦЭМ!$D$39:$D$758,СВЦЭМ!$A$39:$A$758,$A105,СВЦЭМ!$B$39:$B$758,X$83)+'СЕТ СН'!$H$14+СВЦЭМ!$D$10+'СЕТ СН'!$H$5-'СЕТ СН'!$H$24</f>
        <v>3985.0771776199999</v>
      </c>
      <c r="Y105" s="36">
        <f>SUMIFS(СВЦЭМ!$D$39:$D$758,СВЦЭМ!$A$39:$A$758,$A105,СВЦЭМ!$B$39:$B$758,Y$83)+'СЕТ СН'!$H$14+СВЦЭМ!$D$10+'СЕТ СН'!$H$5-'СЕТ СН'!$H$24</f>
        <v>4021.9168837900002</v>
      </c>
    </row>
    <row r="106" spans="1:25" ht="15.75" x14ac:dyDescent="0.2">
      <c r="A106" s="35">
        <f t="shared" si="2"/>
        <v>45405</v>
      </c>
      <c r="B106" s="36">
        <f>SUMIFS(СВЦЭМ!$D$39:$D$758,СВЦЭМ!$A$39:$A$758,$A106,СВЦЭМ!$B$39:$B$758,B$83)+'СЕТ СН'!$H$14+СВЦЭМ!$D$10+'СЕТ СН'!$H$5-'СЕТ СН'!$H$24</f>
        <v>4030.6002393700001</v>
      </c>
      <c r="C106" s="36">
        <f>SUMIFS(СВЦЭМ!$D$39:$D$758,СВЦЭМ!$A$39:$A$758,$A106,СВЦЭМ!$B$39:$B$758,C$83)+'СЕТ СН'!$H$14+СВЦЭМ!$D$10+'СЕТ СН'!$H$5-'СЕТ СН'!$H$24</f>
        <v>4102.3655726699999</v>
      </c>
      <c r="D106" s="36">
        <f>SUMIFS(СВЦЭМ!$D$39:$D$758,СВЦЭМ!$A$39:$A$758,$A106,СВЦЭМ!$B$39:$B$758,D$83)+'СЕТ СН'!$H$14+СВЦЭМ!$D$10+'СЕТ СН'!$H$5-'СЕТ СН'!$H$24</f>
        <v>4131.6327280700007</v>
      </c>
      <c r="E106" s="36">
        <f>SUMIFS(СВЦЭМ!$D$39:$D$758,СВЦЭМ!$A$39:$A$758,$A106,СВЦЭМ!$B$39:$B$758,E$83)+'СЕТ СН'!$H$14+СВЦЭМ!$D$10+'СЕТ СН'!$H$5-'СЕТ СН'!$H$24</f>
        <v>4154.41798389</v>
      </c>
      <c r="F106" s="36">
        <f>SUMIFS(СВЦЭМ!$D$39:$D$758,СВЦЭМ!$A$39:$A$758,$A106,СВЦЭМ!$B$39:$B$758,F$83)+'СЕТ СН'!$H$14+СВЦЭМ!$D$10+'СЕТ СН'!$H$5-'СЕТ СН'!$H$24</f>
        <v>4163.4505977400004</v>
      </c>
      <c r="G106" s="36">
        <f>SUMIFS(СВЦЭМ!$D$39:$D$758,СВЦЭМ!$A$39:$A$758,$A106,СВЦЭМ!$B$39:$B$758,G$83)+'СЕТ СН'!$H$14+СВЦЭМ!$D$10+'СЕТ СН'!$H$5-'СЕТ СН'!$H$24</f>
        <v>4138.62478964</v>
      </c>
      <c r="H106" s="36">
        <f>SUMIFS(СВЦЭМ!$D$39:$D$758,СВЦЭМ!$A$39:$A$758,$A106,СВЦЭМ!$B$39:$B$758,H$83)+'СЕТ СН'!$H$14+СВЦЭМ!$D$10+'СЕТ СН'!$H$5-'СЕТ СН'!$H$24</f>
        <v>4053.8370764900001</v>
      </c>
      <c r="I106" s="36">
        <f>SUMIFS(СВЦЭМ!$D$39:$D$758,СВЦЭМ!$A$39:$A$758,$A106,СВЦЭМ!$B$39:$B$758,I$83)+'СЕТ СН'!$H$14+СВЦЭМ!$D$10+'СЕТ СН'!$H$5-'СЕТ СН'!$H$24</f>
        <v>3952.7575944999999</v>
      </c>
      <c r="J106" s="36">
        <f>SUMIFS(СВЦЭМ!$D$39:$D$758,СВЦЭМ!$A$39:$A$758,$A106,СВЦЭМ!$B$39:$B$758,J$83)+'СЕТ СН'!$H$14+СВЦЭМ!$D$10+'СЕТ СН'!$H$5-'СЕТ СН'!$H$24</f>
        <v>3879.7879280400002</v>
      </c>
      <c r="K106" s="36">
        <f>SUMIFS(СВЦЭМ!$D$39:$D$758,СВЦЭМ!$A$39:$A$758,$A106,СВЦЭМ!$B$39:$B$758,K$83)+'СЕТ СН'!$H$14+СВЦЭМ!$D$10+'СЕТ СН'!$H$5-'СЕТ СН'!$H$24</f>
        <v>3864.38865902</v>
      </c>
      <c r="L106" s="36">
        <f>SUMIFS(СВЦЭМ!$D$39:$D$758,СВЦЭМ!$A$39:$A$758,$A106,СВЦЭМ!$B$39:$B$758,L$83)+'СЕТ СН'!$H$14+СВЦЭМ!$D$10+'СЕТ СН'!$H$5-'СЕТ СН'!$H$24</f>
        <v>3850.6392916700001</v>
      </c>
      <c r="M106" s="36">
        <f>SUMIFS(СВЦЭМ!$D$39:$D$758,СВЦЭМ!$A$39:$A$758,$A106,СВЦЭМ!$B$39:$B$758,M$83)+'СЕТ СН'!$H$14+СВЦЭМ!$D$10+'СЕТ СН'!$H$5-'СЕТ СН'!$H$24</f>
        <v>3841.7146262800002</v>
      </c>
      <c r="N106" s="36">
        <f>SUMIFS(СВЦЭМ!$D$39:$D$758,СВЦЭМ!$A$39:$A$758,$A106,СВЦЭМ!$B$39:$B$758,N$83)+'СЕТ СН'!$H$14+СВЦЭМ!$D$10+'СЕТ СН'!$H$5-'СЕТ СН'!$H$24</f>
        <v>3835.1259522600003</v>
      </c>
      <c r="O106" s="36">
        <f>SUMIFS(СВЦЭМ!$D$39:$D$758,СВЦЭМ!$A$39:$A$758,$A106,СВЦЭМ!$B$39:$B$758,O$83)+'СЕТ СН'!$H$14+СВЦЭМ!$D$10+'СЕТ СН'!$H$5-'СЕТ СН'!$H$24</f>
        <v>3849.8469717600001</v>
      </c>
      <c r="P106" s="36">
        <f>SUMIFS(СВЦЭМ!$D$39:$D$758,СВЦЭМ!$A$39:$A$758,$A106,СВЦЭМ!$B$39:$B$758,P$83)+'СЕТ СН'!$H$14+СВЦЭМ!$D$10+'СЕТ СН'!$H$5-'СЕТ СН'!$H$24</f>
        <v>3865.78778229</v>
      </c>
      <c r="Q106" s="36">
        <f>SUMIFS(СВЦЭМ!$D$39:$D$758,СВЦЭМ!$A$39:$A$758,$A106,СВЦЭМ!$B$39:$B$758,Q$83)+'СЕТ СН'!$H$14+СВЦЭМ!$D$10+'СЕТ СН'!$H$5-'СЕТ СН'!$H$24</f>
        <v>3891.4441696499998</v>
      </c>
      <c r="R106" s="36">
        <f>SUMIFS(СВЦЭМ!$D$39:$D$758,СВЦЭМ!$A$39:$A$758,$A106,СВЦЭМ!$B$39:$B$758,R$83)+'СЕТ СН'!$H$14+СВЦЭМ!$D$10+'СЕТ СН'!$H$5-'СЕТ СН'!$H$24</f>
        <v>3905.1969693800002</v>
      </c>
      <c r="S106" s="36">
        <f>SUMIFS(СВЦЭМ!$D$39:$D$758,СВЦЭМ!$A$39:$A$758,$A106,СВЦЭМ!$B$39:$B$758,S$83)+'СЕТ СН'!$H$14+СВЦЭМ!$D$10+'СЕТ СН'!$H$5-'СЕТ СН'!$H$24</f>
        <v>3909.7665389700001</v>
      </c>
      <c r="T106" s="36">
        <f>SUMIFS(СВЦЭМ!$D$39:$D$758,СВЦЭМ!$A$39:$A$758,$A106,СВЦЭМ!$B$39:$B$758,T$83)+'СЕТ СН'!$H$14+СВЦЭМ!$D$10+'СЕТ СН'!$H$5-'СЕТ СН'!$H$24</f>
        <v>3874.3387843400001</v>
      </c>
      <c r="U106" s="36">
        <f>SUMIFS(СВЦЭМ!$D$39:$D$758,СВЦЭМ!$A$39:$A$758,$A106,СВЦЭМ!$B$39:$B$758,U$83)+'СЕТ СН'!$H$14+СВЦЭМ!$D$10+'СЕТ СН'!$H$5-'СЕТ СН'!$H$24</f>
        <v>3908.2895566800003</v>
      </c>
      <c r="V106" s="36">
        <f>SUMIFS(СВЦЭМ!$D$39:$D$758,СВЦЭМ!$A$39:$A$758,$A106,СВЦЭМ!$B$39:$B$758,V$83)+'СЕТ СН'!$H$14+СВЦЭМ!$D$10+'СЕТ СН'!$H$5-'СЕТ СН'!$H$24</f>
        <v>3869.8665197600003</v>
      </c>
      <c r="W106" s="36">
        <f>SUMIFS(СВЦЭМ!$D$39:$D$758,СВЦЭМ!$A$39:$A$758,$A106,СВЦЭМ!$B$39:$B$758,W$83)+'СЕТ СН'!$H$14+СВЦЭМ!$D$10+'СЕТ СН'!$H$5-'СЕТ СН'!$H$24</f>
        <v>3847.0966468400002</v>
      </c>
      <c r="X106" s="36">
        <f>SUMIFS(СВЦЭМ!$D$39:$D$758,СВЦЭМ!$A$39:$A$758,$A106,СВЦЭМ!$B$39:$B$758,X$83)+'СЕТ СН'!$H$14+СВЦЭМ!$D$10+'СЕТ СН'!$H$5-'СЕТ СН'!$H$24</f>
        <v>3894.4345244300002</v>
      </c>
      <c r="Y106" s="36">
        <f>SUMIFS(СВЦЭМ!$D$39:$D$758,СВЦЭМ!$A$39:$A$758,$A106,СВЦЭМ!$B$39:$B$758,Y$83)+'СЕТ СН'!$H$14+СВЦЭМ!$D$10+'СЕТ СН'!$H$5-'СЕТ СН'!$H$24</f>
        <v>3939.4603667199999</v>
      </c>
    </row>
    <row r="107" spans="1:25" ht="15.75" x14ac:dyDescent="0.2">
      <c r="A107" s="35">
        <f t="shared" si="2"/>
        <v>45406</v>
      </c>
      <c r="B107" s="36">
        <f>SUMIFS(СВЦЭМ!$D$39:$D$758,СВЦЭМ!$A$39:$A$758,$A107,СВЦЭМ!$B$39:$B$758,B$83)+'СЕТ СН'!$H$14+СВЦЭМ!$D$10+'СЕТ СН'!$H$5-'СЕТ СН'!$H$24</f>
        <v>4010.2274046400003</v>
      </c>
      <c r="C107" s="36">
        <f>SUMIFS(СВЦЭМ!$D$39:$D$758,СВЦЭМ!$A$39:$A$758,$A107,СВЦЭМ!$B$39:$B$758,C$83)+'СЕТ СН'!$H$14+СВЦЭМ!$D$10+'СЕТ СН'!$H$5-'СЕТ СН'!$H$24</f>
        <v>4057.9012773800005</v>
      </c>
      <c r="D107" s="36">
        <f>SUMIFS(СВЦЭМ!$D$39:$D$758,СВЦЭМ!$A$39:$A$758,$A107,СВЦЭМ!$B$39:$B$758,D$83)+'СЕТ СН'!$H$14+СВЦЭМ!$D$10+'СЕТ СН'!$H$5-'СЕТ СН'!$H$24</f>
        <v>4075.2916726700005</v>
      </c>
      <c r="E107" s="36">
        <f>SUMIFS(СВЦЭМ!$D$39:$D$758,СВЦЭМ!$A$39:$A$758,$A107,СВЦЭМ!$B$39:$B$758,E$83)+'СЕТ СН'!$H$14+СВЦЭМ!$D$10+'СЕТ СН'!$H$5-'СЕТ СН'!$H$24</f>
        <v>4085.9138104000003</v>
      </c>
      <c r="F107" s="36">
        <f>SUMIFS(СВЦЭМ!$D$39:$D$758,СВЦЭМ!$A$39:$A$758,$A107,СВЦЭМ!$B$39:$B$758,F$83)+'СЕТ СН'!$H$14+СВЦЭМ!$D$10+'СЕТ СН'!$H$5-'СЕТ СН'!$H$24</f>
        <v>4057.5341688200001</v>
      </c>
      <c r="G107" s="36">
        <f>SUMIFS(СВЦЭМ!$D$39:$D$758,СВЦЭМ!$A$39:$A$758,$A107,СВЦЭМ!$B$39:$B$758,G$83)+'СЕТ СН'!$H$14+СВЦЭМ!$D$10+'СЕТ СН'!$H$5-'СЕТ СН'!$H$24</f>
        <v>4023.2305064700004</v>
      </c>
      <c r="H107" s="36">
        <f>SUMIFS(СВЦЭМ!$D$39:$D$758,СВЦЭМ!$A$39:$A$758,$A107,СВЦЭМ!$B$39:$B$758,H$83)+'СЕТ СН'!$H$14+СВЦЭМ!$D$10+'СЕТ СН'!$H$5-'СЕТ СН'!$H$24</f>
        <v>3961.9960700500001</v>
      </c>
      <c r="I107" s="36">
        <f>SUMIFS(СВЦЭМ!$D$39:$D$758,СВЦЭМ!$A$39:$A$758,$A107,СВЦЭМ!$B$39:$B$758,I$83)+'СЕТ СН'!$H$14+СВЦЭМ!$D$10+'СЕТ СН'!$H$5-'СЕТ СН'!$H$24</f>
        <v>3918.7208865400003</v>
      </c>
      <c r="J107" s="36">
        <f>SUMIFS(СВЦЭМ!$D$39:$D$758,СВЦЭМ!$A$39:$A$758,$A107,СВЦЭМ!$B$39:$B$758,J$83)+'СЕТ СН'!$H$14+СВЦЭМ!$D$10+'СЕТ СН'!$H$5-'СЕТ СН'!$H$24</f>
        <v>3855.9619381700004</v>
      </c>
      <c r="K107" s="36">
        <f>SUMIFS(СВЦЭМ!$D$39:$D$758,СВЦЭМ!$A$39:$A$758,$A107,СВЦЭМ!$B$39:$B$758,K$83)+'СЕТ СН'!$H$14+СВЦЭМ!$D$10+'СЕТ СН'!$H$5-'СЕТ СН'!$H$24</f>
        <v>3857.1188655000001</v>
      </c>
      <c r="L107" s="36">
        <f>SUMIFS(СВЦЭМ!$D$39:$D$758,СВЦЭМ!$A$39:$A$758,$A107,СВЦЭМ!$B$39:$B$758,L$83)+'СЕТ СН'!$H$14+СВЦЭМ!$D$10+'СЕТ СН'!$H$5-'СЕТ СН'!$H$24</f>
        <v>3859.3328496000004</v>
      </c>
      <c r="M107" s="36">
        <f>SUMIFS(СВЦЭМ!$D$39:$D$758,СВЦЭМ!$A$39:$A$758,$A107,СВЦЭМ!$B$39:$B$758,M$83)+'СЕТ СН'!$H$14+СВЦЭМ!$D$10+'СЕТ СН'!$H$5-'СЕТ СН'!$H$24</f>
        <v>3863.2567623200002</v>
      </c>
      <c r="N107" s="36">
        <f>SUMIFS(СВЦЭМ!$D$39:$D$758,СВЦЭМ!$A$39:$A$758,$A107,СВЦЭМ!$B$39:$B$758,N$83)+'СЕТ СН'!$H$14+СВЦЭМ!$D$10+'СЕТ СН'!$H$5-'СЕТ СН'!$H$24</f>
        <v>3860.0259711300005</v>
      </c>
      <c r="O107" s="36">
        <f>SUMIFS(СВЦЭМ!$D$39:$D$758,СВЦЭМ!$A$39:$A$758,$A107,СВЦЭМ!$B$39:$B$758,O$83)+'СЕТ СН'!$H$14+СВЦЭМ!$D$10+'СЕТ СН'!$H$5-'СЕТ СН'!$H$24</f>
        <v>3876.5216856699999</v>
      </c>
      <c r="P107" s="36">
        <f>SUMIFS(СВЦЭМ!$D$39:$D$758,СВЦЭМ!$A$39:$A$758,$A107,СВЦЭМ!$B$39:$B$758,P$83)+'СЕТ СН'!$H$14+СВЦЭМ!$D$10+'СЕТ СН'!$H$5-'СЕТ СН'!$H$24</f>
        <v>3891.0679591799999</v>
      </c>
      <c r="Q107" s="36">
        <f>SUMIFS(СВЦЭМ!$D$39:$D$758,СВЦЭМ!$A$39:$A$758,$A107,СВЦЭМ!$B$39:$B$758,Q$83)+'СЕТ СН'!$H$14+СВЦЭМ!$D$10+'СЕТ СН'!$H$5-'СЕТ СН'!$H$24</f>
        <v>3916.7181014600001</v>
      </c>
      <c r="R107" s="36">
        <f>SUMIFS(СВЦЭМ!$D$39:$D$758,СВЦЭМ!$A$39:$A$758,$A107,СВЦЭМ!$B$39:$B$758,R$83)+'СЕТ СН'!$H$14+СВЦЭМ!$D$10+'СЕТ СН'!$H$5-'СЕТ СН'!$H$24</f>
        <v>3904.7915117400003</v>
      </c>
      <c r="S107" s="36">
        <f>SUMIFS(СВЦЭМ!$D$39:$D$758,СВЦЭМ!$A$39:$A$758,$A107,СВЦЭМ!$B$39:$B$758,S$83)+'СЕТ СН'!$H$14+СВЦЭМ!$D$10+'СЕТ СН'!$H$5-'СЕТ СН'!$H$24</f>
        <v>3870.6163812499999</v>
      </c>
      <c r="T107" s="36">
        <f>SUMIFS(СВЦЭМ!$D$39:$D$758,СВЦЭМ!$A$39:$A$758,$A107,СВЦЭМ!$B$39:$B$758,T$83)+'СЕТ СН'!$H$14+СВЦЭМ!$D$10+'СЕТ СН'!$H$5-'СЕТ СН'!$H$24</f>
        <v>3849.3682202400005</v>
      </c>
      <c r="U107" s="36">
        <f>SUMIFS(СВЦЭМ!$D$39:$D$758,СВЦЭМ!$A$39:$A$758,$A107,СВЦЭМ!$B$39:$B$758,U$83)+'СЕТ СН'!$H$14+СВЦЭМ!$D$10+'СЕТ СН'!$H$5-'СЕТ СН'!$H$24</f>
        <v>3809.3258836499999</v>
      </c>
      <c r="V107" s="36">
        <f>SUMIFS(СВЦЭМ!$D$39:$D$758,СВЦЭМ!$A$39:$A$758,$A107,СВЦЭМ!$B$39:$B$758,V$83)+'СЕТ СН'!$H$14+СВЦЭМ!$D$10+'СЕТ СН'!$H$5-'СЕТ СН'!$H$24</f>
        <v>3785.9506543300004</v>
      </c>
      <c r="W107" s="36">
        <f>SUMIFS(СВЦЭМ!$D$39:$D$758,СВЦЭМ!$A$39:$A$758,$A107,СВЦЭМ!$B$39:$B$758,W$83)+'СЕТ СН'!$H$14+СВЦЭМ!$D$10+'СЕТ СН'!$H$5-'СЕТ СН'!$H$24</f>
        <v>3803.9697757900003</v>
      </c>
      <c r="X107" s="36">
        <f>SUMIFS(СВЦЭМ!$D$39:$D$758,СВЦЭМ!$A$39:$A$758,$A107,СВЦЭМ!$B$39:$B$758,X$83)+'СЕТ СН'!$H$14+СВЦЭМ!$D$10+'СЕТ СН'!$H$5-'СЕТ СН'!$H$24</f>
        <v>3871.7639748900001</v>
      </c>
      <c r="Y107" s="36">
        <f>SUMIFS(СВЦЭМ!$D$39:$D$758,СВЦЭМ!$A$39:$A$758,$A107,СВЦЭМ!$B$39:$B$758,Y$83)+'СЕТ СН'!$H$14+СВЦЭМ!$D$10+'СЕТ СН'!$H$5-'СЕТ СН'!$H$24</f>
        <v>3909.4443581599999</v>
      </c>
    </row>
    <row r="108" spans="1:25" ht="15.75" x14ac:dyDescent="0.2">
      <c r="A108" s="35">
        <f t="shared" si="2"/>
        <v>45407</v>
      </c>
      <c r="B108" s="36">
        <f>SUMIFS(СВЦЭМ!$D$39:$D$758,СВЦЭМ!$A$39:$A$758,$A108,СВЦЭМ!$B$39:$B$758,B$83)+'СЕТ СН'!$H$14+СВЦЭМ!$D$10+'СЕТ СН'!$H$5-'СЕТ СН'!$H$24</f>
        <v>3965.4007685500001</v>
      </c>
      <c r="C108" s="36">
        <f>SUMIFS(СВЦЭМ!$D$39:$D$758,СВЦЭМ!$A$39:$A$758,$A108,СВЦЭМ!$B$39:$B$758,C$83)+'СЕТ СН'!$H$14+СВЦЭМ!$D$10+'СЕТ СН'!$H$5-'СЕТ СН'!$H$24</f>
        <v>4031.9786553900003</v>
      </c>
      <c r="D108" s="36">
        <f>SUMIFS(СВЦЭМ!$D$39:$D$758,СВЦЭМ!$A$39:$A$758,$A108,СВЦЭМ!$B$39:$B$758,D$83)+'СЕТ СН'!$H$14+СВЦЭМ!$D$10+'СЕТ СН'!$H$5-'СЕТ СН'!$H$24</f>
        <v>4103.06542584</v>
      </c>
      <c r="E108" s="36">
        <f>SUMIFS(СВЦЭМ!$D$39:$D$758,СВЦЭМ!$A$39:$A$758,$A108,СВЦЭМ!$B$39:$B$758,E$83)+'СЕТ СН'!$H$14+СВЦЭМ!$D$10+'СЕТ СН'!$H$5-'СЕТ СН'!$H$24</f>
        <v>4110.6804501400002</v>
      </c>
      <c r="F108" s="36">
        <f>SUMIFS(СВЦЭМ!$D$39:$D$758,СВЦЭМ!$A$39:$A$758,$A108,СВЦЭМ!$B$39:$B$758,F$83)+'СЕТ СН'!$H$14+СВЦЭМ!$D$10+'СЕТ СН'!$H$5-'СЕТ СН'!$H$24</f>
        <v>4107.0802368900004</v>
      </c>
      <c r="G108" s="36">
        <f>SUMIFS(СВЦЭМ!$D$39:$D$758,СВЦЭМ!$A$39:$A$758,$A108,СВЦЭМ!$B$39:$B$758,G$83)+'СЕТ СН'!$H$14+СВЦЭМ!$D$10+'СЕТ СН'!$H$5-'СЕТ СН'!$H$24</f>
        <v>4107.31912689</v>
      </c>
      <c r="H108" s="36">
        <f>SUMIFS(СВЦЭМ!$D$39:$D$758,СВЦЭМ!$A$39:$A$758,$A108,СВЦЭМ!$B$39:$B$758,H$83)+'СЕТ СН'!$H$14+СВЦЭМ!$D$10+'СЕТ СН'!$H$5-'СЕТ СН'!$H$24</f>
        <v>3976.04305608</v>
      </c>
      <c r="I108" s="36">
        <f>SUMIFS(СВЦЭМ!$D$39:$D$758,СВЦЭМ!$A$39:$A$758,$A108,СВЦЭМ!$B$39:$B$758,I$83)+'СЕТ СН'!$H$14+СВЦЭМ!$D$10+'СЕТ СН'!$H$5-'СЕТ СН'!$H$24</f>
        <v>3956.4719892500002</v>
      </c>
      <c r="J108" s="36">
        <f>SUMIFS(СВЦЭМ!$D$39:$D$758,СВЦЭМ!$A$39:$A$758,$A108,СВЦЭМ!$B$39:$B$758,J$83)+'СЕТ СН'!$H$14+СВЦЭМ!$D$10+'СЕТ СН'!$H$5-'СЕТ СН'!$H$24</f>
        <v>3926.0945716800002</v>
      </c>
      <c r="K108" s="36">
        <f>SUMIFS(СВЦЭМ!$D$39:$D$758,СВЦЭМ!$A$39:$A$758,$A108,СВЦЭМ!$B$39:$B$758,K$83)+'СЕТ СН'!$H$14+СВЦЭМ!$D$10+'СЕТ СН'!$H$5-'СЕТ СН'!$H$24</f>
        <v>3930.1949540700002</v>
      </c>
      <c r="L108" s="36">
        <f>SUMIFS(СВЦЭМ!$D$39:$D$758,СВЦЭМ!$A$39:$A$758,$A108,СВЦЭМ!$B$39:$B$758,L$83)+'СЕТ СН'!$H$14+СВЦЭМ!$D$10+'СЕТ СН'!$H$5-'СЕТ СН'!$H$24</f>
        <v>3936.5781174100002</v>
      </c>
      <c r="M108" s="36">
        <f>SUMIFS(СВЦЭМ!$D$39:$D$758,СВЦЭМ!$A$39:$A$758,$A108,СВЦЭМ!$B$39:$B$758,M$83)+'СЕТ СН'!$H$14+СВЦЭМ!$D$10+'СЕТ СН'!$H$5-'СЕТ СН'!$H$24</f>
        <v>3933.4661053600003</v>
      </c>
      <c r="N108" s="36">
        <f>SUMIFS(СВЦЭМ!$D$39:$D$758,СВЦЭМ!$A$39:$A$758,$A108,СВЦЭМ!$B$39:$B$758,N$83)+'СЕТ СН'!$H$14+СВЦЭМ!$D$10+'СЕТ СН'!$H$5-'СЕТ СН'!$H$24</f>
        <v>3922.9398449500004</v>
      </c>
      <c r="O108" s="36">
        <f>SUMIFS(СВЦЭМ!$D$39:$D$758,СВЦЭМ!$A$39:$A$758,$A108,СВЦЭМ!$B$39:$B$758,O$83)+'СЕТ СН'!$H$14+СВЦЭМ!$D$10+'СЕТ СН'!$H$5-'СЕТ СН'!$H$24</f>
        <v>3965.7256253900005</v>
      </c>
      <c r="P108" s="36">
        <f>SUMIFS(СВЦЭМ!$D$39:$D$758,СВЦЭМ!$A$39:$A$758,$A108,СВЦЭМ!$B$39:$B$758,P$83)+'СЕТ СН'!$H$14+СВЦЭМ!$D$10+'СЕТ СН'!$H$5-'СЕТ СН'!$H$24</f>
        <v>3976.87869821</v>
      </c>
      <c r="Q108" s="36">
        <f>SUMIFS(СВЦЭМ!$D$39:$D$758,СВЦЭМ!$A$39:$A$758,$A108,СВЦЭМ!$B$39:$B$758,Q$83)+'СЕТ СН'!$H$14+СВЦЭМ!$D$10+'СЕТ СН'!$H$5-'СЕТ СН'!$H$24</f>
        <v>3993.4037014200003</v>
      </c>
      <c r="R108" s="36">
        <f>SUMIFS(СВЦЭМ!$D$39:$D$758,СВЦЭМ!$A$39:$A$758,$A108,СВЦЭМ!$B$39:$B$758,R$83)+'СЕТ СН'!$H$14+СВЦЭМ!$D$10+'СЕТ СН'!$H$5-'СЕТ СН'!$H$24</f>
        <v>3991.2101121800001</v>
      </c>
      <c r="S108" s="36">
        <f>SUMIFS(СВЦЭМ!$D$39:$D$758,СВЦЭМ!$A$39:$A$758,$A108,СВЦЭМ!$B$39:$B$758,S$83)+'СЕТ СН'!$H$14+СВЦЭМ!$D$10+'СЕТ СН'!$H$5-'СЕТ СН'!$H$24</f>
        <v>3977.3766250799999</v>
      </c>
      <c r="T108" s="36">
        <f>SUMIFS(СВЦЭМ!$D$39:$D$758,СВЦЭМ!$A$39:$A$758,$A108,СВЦЭМ!$B$39:$B$758,T$83)+'СЕТ СН'!$H$14+СВЦЭМ!$D$10+'СЕТ СН'!$H$5-'СЕТ СН'!$H$24</f>
        <v>3916.7266822800002</v>
      </c>
      <c r="U108" s="36">
        <f>SUMIFS(СВЦЭМ!$D$39:$D$758,СВЦЭМ!$A$39:$A$758,$A108,СВЦЭМ!$B$39:$B$758,U$83)+'СЕТ СН'!$H$14+СВЦЭМ!$D$10+'СЕТ СН'!$H$5-'СЕТ СН'!$H$24</f>
        <v>3875.9994365000002</v>
      </c>
      <c r="V108" s="36">
        <f>SUMIFS(СВЦЭМ!$D$39:$D$758,СВЦЭМ!$A$39:$A$758,$A108,СВЦЭМ!$B$39:$B$758,V$83)+'СЕТ СН'!$H$14+СВЦЭМ!$D$10+'СЕТ СН'!$H$5-'СЕТ СН'!$H$24</f>
        <v>3859.8062611700002</v>
      </c>
      <c r="W108" s="36">
        <f>SUMIFS(СВЦЭМ!$D$39:$D$758,СВЦЭМ!$A$39:$A$758,$A108,СВЦЭМ!$B$39:$B$758,W$83)+'СЕТ СН'!$H$14+СВЦЭМ!$D$10+'СЕТ СН'!$H$5-'СЕТ СН'!$H$24</f>
        <v>3884.6669737400002</v>
      </c>
      <c r="X108" s="36">
        <f>SUMIFS(СВЦЭМ!$D$39:$D$758,СВЦЭМ!$A$39:$A$758,$A108,СВЦЭМ!$B$39:$B$758,X$83)+'СЕТ СН'!$H$14+СВЦЭМ!$D$10+'СЕТ СН'!$H$5-'СЕТ СН'!$H$24</f>
        <v>3939.3876495800005</v>
      </c>
      <c r="Y108" s="36">
        <f>SUMIFS(СВЦЭМ!$D$39:$D$758,СВЦЭМ!$A$39:$A$758,$A108,СВЦЭМ!$B$39:$B$758,Y$83)+'СЕТ СН'!$H$14+СВЦЭМ!$D$10+'СЕТ СН'!$H$5-'СЕТ СН'!$H$24</f>
        <v>3976.2011620399999</v>
      </c>
    </row>
    <row r="109" spans="1:25" ht="15.75" x14ac:dyDescent="0.2">
      <c r="A109" s="35">
        <f t="shared" si="2"/>
        <v>45408</v>
      </c>
      <c r="B109" s="36">
        <f>SUMIFS(СВЦЭМ!$D$39:$D$758,СВЦЭМ!$A$39:$A$758,$A109,СВЦЭМ!$B$39:$B$758,B$83)+'СЕТ СН'!$H$14+СВЦЭМ!$D$10+'СЕТ СН'!$H$5-'СЕТ СН'!$H$24</f>
        <v>3994.7892080000001</v>
      </c>
      <c r="C109" s="36">
        <f>SUMIFS(СВЦЭМ!$D$39:$D$758,СВЦЭМ!$A$39:$A$758,$A109,СВЦЭМ!$B$39:$B$758,C$83)+'СЕТ СН'!$H$14+СВЦЭМ!$D$10+'СЕТ СН'!$H$5-'СЕТ СН'!$H$24</f>
        <v>4054.9865442700002</v>
      </c>
      <c r="D109" s="36">
        <f>SUMIFS(СВЦЭМ!$D$39:$D$758,СВЦЭМ!$A$39:$A$758,$A109,СВЦЭМ!$B$39:$B$758,D$83)+'СЕТ СН'!$H$14+СВЦЭМ!$D$10+'СЕТ СН'!$H$5-'СЕТ СН'!$H$24</f>
        <v>4114.1932656899999</v>
      </c>
      <c r="E109" s="36">
        <f>SUMIFS(СВЦЭМ!$D$39:$D$758,СВЦЭМ!$A$39:$A$758,$A109,СВЦЭМ!$B$39:$B$758,E$83)+'СЕТ СН'!$H$14+СВЦЭМ!$D$10+'СЕТ СН'!$H$5-'СЕТ СН'!$H$24</f>
        <v>4133.10544759</v>
      </c>
      <c r="F109" s="36">
        <f>SUMIFS(СВЦЭМ!$D$39:$D$758,СВЦЭМ!$A$39:$A$758,$A109,СВЦЭМ!$B$39:$B$758,F$83)+'СЕТ СН'!$H$14+СВЦЭМ!$D$10+'СЕТ СН'!$H$5-'СЕТ СН'!$H$24</f>
        <v>4127.9018415700002</v>
      </c>
      <c r="G109" s="36">
        <f>SUMIFS(СВЦЭМ!$D$39:$D$758,СВЦЭМ!$A$39:$A$758,$A109,СВЦЭМ!$B$39:$B$758,G$83)+'СЕТ СН'!$H$14+СВЦЭМ!$D$10+'СЕТ СН'!$H$5-'СЕТ СН'!$H$24</f>
        <v>4105.4466097000004</v>
      </c>
      <c r="H109" s="36">
        <f>SUMIFS(СВЦЭМ!$D$39:$D$758,СВЦЭМ!$A$39:$A$758,$A109,СВЦЭМ!$B$39:$B$758,H$83)+'СЕТ СН'!$H$14+СВЦЭМ!$D$10+'СЕТ СН'!$H$5-'СЕТ СН'!$H$24</f>
        <v>4038.8382638100002</v>
      </c>
      <c r="I109" s="36">
        <f>SUMIFS(СВЦЭМ!$D$39:$D$758,СВЦЭМ!$A$39:$A$758,$A109,СВЦЭМ!$B$39:$B$758,I$83)+'СЕТ СН'!$H$14+СВЦЭМ!$D$10+'СЕТ СН'!$H$5-'СЕТ СН'!$H$24</f>
        <v>3971.2692803</v>
      </c>
      <c r="J109" s="36">
        <f>SUMIFS(СВЦЭМ!$D$39:$D$758,СВЦЭМ!$A$39:$A$758,$A109,СВЦЭМ!$B$39:$B$758,J$83)+'СЕТ СН'!$H$14+СВЦЭМ!$D$10+'СЕТ СН'!$H$5-'СЕТ СН'!$H$24</f>
        <v>3927.8874726700001</v>
      </c>
      <c r="K109" s="36">
        <f>SUMIFS(СВЦЭМ!$D$39:$D$758,СВЦЭМ!$A$39:$A$758,$A109,СВЦЭМ!$B$39:$B$758,K$83)+'СЕТ СН'!$H$14+СВЦЭМ!$D$10+'СЕТ СН'!$H$5-'СЕТ СН'!$H$24</f>
        <v>3918.7694759599999</v>
      </c>
      <c r="L109" s="36">
        <f>SUMIFS(СВЦЭМ!$D$39:$D$758,СВЦЭМ!$A$39:$A$758,$A109,СВЦЭМ!$B$39:$B$758,L$83)+'СЕТ СН'!$H$14+СВЦЭМ!$D$10+'СЕТ СН'!$H$5-'СЕТ СН'!$H$24</f>
        <v>3900.2582822300001</v>
      </c>
      <c r="M109" s="36">
        <f>SUMIFS(СВЦЭМ!$D$39:$D$758,СВЦЭМ!$A$39:$A$758,$A109,СВЦЭМ!$B$39:$B$758,M$83)+'СЕТ СН'!$H$14+СВЦЭМ!$D$10+'СЕТ СН'!$H$5-'СЕТ СН'!$H$24</f>
        <v>3907.0951976300003</v>
      </c>
      <c r="N109" s="36">
        <f>SUMIFS(СВЦЭМ!$D$39:$D$758,СВЦЭМ!$A$39:$A$758,$A109,СВЦЭМ!$B$39:$B$758,N$83)+'СЕТ СН'!$H$14+СВЦЭМ!$D$10+'СЕТ СН'!$H$5-'СЕТ СН'!$H$24</f>
        <v>3909.0935905800002</v>
      </c>
      <c r="O109" s="36">
        <f>SUMIFS(СВЦЭМ!$D$39:$D$758,СВЦЭМ!$A$39:$A$758,$A109,СВЦЭМ!$B$39:$B$758,O$83)+'СЕТ СН'!$H$14+СВЦЭМ!$D$10+'СЕТ СН'!$H$5-'СЕТ СН'!$H$24</f>
        <v>3914.3691885799999</v>
      </c>
      <c r="P109" s="36">
        <f>SUMIFS(СВЦЭМ!$D$39:$D$758,СВЦЭМ!$A$39:$A$758,$A109,СВЦЭМ!$B$39:$B$758,P$83)+'СЕТ СН'!$H$14+СВЦЭМ!$D$10+'СЕТ СН'!$H$5-'СЕТ СН'!$H$24</f>
        <v>3884.7433874799999</v>
      </c>
      <c r="Q109" s="36">
        <f>SUMIFS(СВЦЭМ!$D$39:$D$758,СВЦЭМ!$A$39:$A$758,$A109,СВЦЭМ!$B$39:$B$758,Q$83)+'СЕТ СН'!$H$14+СВЦЭМ!$D$10+'СЕТ СН'!$H$5-'СЕТ СН'!$H$24</f>
        <v>3902.7362917</v>
      </c>
      <c r="R109" s="36">
        <f>SUMIFS(СВЦЭМ!$D$39:$D$758,СВЦЭМ!$A$39:$A$758,$A109,СВЦЭМ!$B$39:$B$758,R$83)+'СЕТ СН'!$H$14+СВЦЭМ!$D$10+'СЕТ СН'!$H$5-'СЕТ СН'!$H$24</f>
        <v>3936.5670276500005</v>
      </c>
      <c r="S109" s="36">
        <f>SUMIFS(СВЦЭМ!$D$39:$D$758,СВЦЭМ!$A$39:$A$758,$A109,СВЦЭМ!$B$39:$B$758,S$83)+'СЕТ СН'!$H$14+СВЦЭМ!$D$10+'СЕТ СН'!$H$5-'СЕТ СН'!$H$24</f>
        <v>3941.48840286</v>
      </c>
      <c r="T109" s="36">
        <f>SUMIFS(СВЦЭМ!$D$39:$D$758,СВЦЭМ!$A$39:$A$758,$A109,СВЦЭМ!$B$39:$B$758,T$83)+'СЕТ СН'!$H$14+СВЦЭМ!$D$10+'СЕТ СН'!$H$5-'СЕТ СН'!$H$24</f>
        <v>3912.0945931800002</v>
      </c>
      <c r="U109" s="36">
        <f>SUMIFS(СВЦЭМ!$D$39:$D$758,СВЦЭМ!$A$39:$A$758,$A109,СВЦЭМ!$B$39:$B$758,U$83)+'СЕТ СН'!$H$14+СВЦЭМ!$D$10+'СЕТ СН'!$H$5-'СЕТ СН'!$H$24</f>
        <v>3900.9085111100003</v>
      </c>
      <c r="V109" s="36">
        <f>SUMIFS(СВЦЭМ!$D$39:$D$758,СВЦЭМ!$A$39:$A$758,$A109,СВЦЭМ!$B$39:$B$758,V$83)+'СЕТ СН'!$H$14+СВЦЭМ!$D$10+'СЕТ СН'!$H$5-'СЕТ СН'!$H$24</f>
        <v>3877.20481303</v>
      </c>
      <c r="W109" s="36">
        <f>SUMIFS(СВЦЭМ!$D$39:$D$758,СВЦЭМ!$A$39:$A$758,$A109,СВЦЭМ!$B$39:$B$758,W$83)+'СЕТ СН'!$H$14+СВЦЭМ!$D$10+'СЕТ СН'!$H$5-'СЕТ СН'!$H$24</f>
        <v>3866.9551659700001</v>
      </c>
      <c r="X109" s="36">
        <f>SUMIFS(СВЦЭМ!$D$39:$D$758,СВЦЭМ!$A$39:$A$758,$A109,СВЦЭМ!$B$39:$B$758,X$83)+'СЕТ СН'!$H$14+СВЦЭМ!$D$10+'СЕТ СН'!$H$5-'СЕТ СН'!$H$24</f>
        <v>3875.1920819400002</v>
      </c>
      <c r="Y109" s="36">
        <f>SUMIFS(СВЦЭМ!$D$39:$D$758,СВЦЭМ!$A$39:$A$758,$A109,СВЦЭМ!$B$39:$B$758,Y$83)+'СЕТ СН'!$H$14+СВЦЭМ!$D$10+'СЕТ СН'!$H$5-'СЕТ СН'!$H$24</f>
        <v>3933.89479691</v>
      </c>
    </row>
    <row r="110" spans="1:25" ht="15.75" x14ac:dyDescent="0.2">
      <c r="A110" s="35">
        <f t="shared" si="2"/>
        <v>45409</v>
      </c>
      <c r="B110" s="36">
        <f>SUMIFS(СВЦЭМ!$D$39:$D$758,СВЦЭМ!$A$39:$A$758,$A110,СВЦЭМ!$B$39:$B$758,B$83)+'СЕТ СН'!$H$14+СВЦЭМ!$D$10+'СЕТ СН'!$H$5-'СЕТ СН'!$H$24</f>
        <v>4032.2328691299999</v>
      </c>
      <c r="C110" s="36">
        <f>SUMIFS(СВЦЭМ!$D$39:$D$758,СВЦЭМ!$A$39:$A$758,$A110,СВЦЭМ!$B$39:$B$758,C$83)+'СЕТ СН'!$H$14+СВЦЭМ!$D$10+'СЕТ СН'!$H$5-'СЕТ СН'!$H$24</f>
        <v>4136.6700382199997</v>
      </c>
      <c r="D110" s="36">
        <f>SUMIFS(СВЦЭМ!$D$39:$D$758,СВЦЭМ!$A$39:$A$758,$A110,СВЦЭМ!$B$39:$B$758,D$83)+'СЕТ СН'!$H$14+СВЦЭМ!$D$10+'СЕТ СН'!$H$5-'СЕТ СН'!$H$24</f>
        <v>4140.7178567800001</v>
      </c>
      <c r="E110" s="36">
        <f>SUMIFS(СВЦЭМ!$D$39:$D$758,СВЦЭМ!$A$39:$A$758,$A110,СВЦЭМ!$B$39:$B$758,E$83)+'СЕТ СН'!$H$14+СВЦЭМ!$D$10+'СЕТ СН'!$H$5-'СЕТ СН'!$H$24</f>
        <v>4138.8764854800002</v>
      </c>
      <c r="F110" s="36">
        <f>SUMIFS(СВЦЭМ!$D$39:$D$758,СВЦЭМ!$A$39:$A$758,$A110,СВЦЭМ!$B$39:$B$758,F$83)+'СЕТ СН'!$H$14+СВЦЭМ!$D$10+'СЕТ СН'!$H$5-'СЕТ СН'!$H$24</f>
        <v>4139.8853756300005</v>
      </c>
      <c r="G110" s="36">
        <f>SUMIFS(СВЦЭМ!$D$39:$D$758,СВЦЭМ!$A$39:$A$758,$A110,СВЦЭМ!$B$39:$B$758,G$83)+'СЕТ СН'!$H$14+СВЦЭМ!$D$10+'СЕТ СН'!$H$5-'СЕТ СН'!$H$24</f>
        <v>4149.89722024</v>
      </c>
      <c r="H110" s="36">
        <f>SUMIFS(СВЦЭМ!$D$39:$D$758,СВЦЭМ!$A$39:$A$758,$A110,СВЦЭМ!$B$39:$B$758,H$83)+'СЕТ СН'!$H$14+СВЦЭМ!$D$10+'СЕТ СН'!$H$5-'СЕТ СН'!$H$24</f>
        <v>4069.2458044100003</v>
      </c>
      <c r="I110" s="36">
        <f>SUMIFS(СВЦЭМ!$D$39:$D$758,СВЦЭМ!$A$39:$A$758,$A110,СВЦЭМ!$B$39:$B$758,I$83)+'СЕТ СН'!$H$14+СВЦЭМ!$D$10+'СЕТ СН'!$H$5-'СЕТ СН'!$H$24</f>
        <v>4056.6064986300003</v>
      </c>
      <c r="J110" s="36">
        <f>SUMIFS(СВЦЭМ!$D$39:$D$758,СВЦЭМ!$A$39:$A$758,$A110,СВЦЭМ!$B$39:$B$758,J$83)+'СЕТ СН'!$H$14+СВЦЭМ!$D$10+'СЕТ СН'!$H$5-'СЕТ СН'!$H$24</f>
        <v>3977.5502574100001</v>
      </c>
      <c r="K110" s="36">
        <f>SUMIFS(СВЦЭМ!$D$39:$D$758,СВЦЭМ!$A$39:$A$758,$A110,СВЦЭМ!$B$39:$B$758,K$83)+'СЕТ СН'!$H$14+СВЦЭМ!$D$10+'СЕТ СН'!$H$5-'СЕТ СН'!$H$24</f>
        <v>3978.0236046700002</v>
      </c>
      <c r="L110" s="36">
        <f>SUMIFS(СВЦЭМ!$D$39:$D$758,СВЦЭМ!$A$39:$A$758,$A110,СВЦЭМ!$B$39:$B$758,L$83)+'СЕТ СН'!$H$14+СВЦЭМ!$D$10+'СЕТ СН'!$H$5-'СЕТ СН'!$H$24</f>
        <v>3927.8528351100003</v>
      </c>
      <c r="M110" s="36">
        <f>SUMIFS(СВЦЭМ!$D$39:$D$758,СВЦЭМ!$A$39:$A$758,$A110,СВЦЭМ!$B$39:$B$758,M$83)+'СЕТ СН'!$H$14+СВЦЭМ!$D$10+'СЕТ СН'!$H$5-'СЕТ СН'!$H$24</f>
        <v>3956.1765907700001</v>
      </c>
      <c r="N110" s="36">
        <f>SUMIFS(СВЦЭМ!$D$39:$D$758,СВЦЭМ!$A$39:$A$758,$A110,СВЦЭМ!$B$39:$B$758,N$83)+'СЕТ СН'!$H$14+СВЦЭМ!$D$10+'СЕТ СН'!$H$5-'СЕТ СН'!$H$24</f>
        <v>3943.2079059300004</v>
      </c>
      <c r="O110" s="36">
        <f>SUMIFS(СВЦЭМ!$D$39:$D$758,СВЦЭМ!$A$39:$A$758,$A110,СВЦЭМ!$B$39:$B$758,O$83)+'СЕТ СН'!$H$14+СВЦЭМ!$D$10+'СЕТ СН'!$H$5-'СЕТ СН'!$H$24</f>
        <v>3963.1193456600004</v>
      </c>
      <c r="P110" s="36">
        <f>SUMIFS(СВЦЭМ!$D$39:$D$758,СВЦЭМ!$A$39:$A$758,$A110,СВЦЭМ!$B$39:$B$758,P$83)+'СЕТ СН'!$H$14+СВЦЭМ!$D$10+'СЕТ СН'!$H$5-'СЕТ СН'!$H$24</f>
        <v>3981.2028172999999</v>
      </c>
      <c r="Q110" s="36">
        <f>SUMIFS(СВЦЭМ!$D$39:$D$758,СВЦЭМ!$A$39:$A$758,$A110,СВЦЭМ!$B$39:$B$758,Q$83)+'СЕТ СН'!$H$14+СВЦЭМ!$D$10+'СЕТ СН'!$H$5-'СЕТ СН'!$H$24</f>
        <v>3987.5583170800001</v>
      </c>
      <c r="R110" s="36">
        <f>SUMIFS(СВЦЭМ!$D$39:$D$758,СВЦЭМ!$A$39:$A$758,$A110,СВЦЭМ!$B$39:$B$758,R$83)+'СЕТ СН'!$H$14+СВЦЭМ!$D$10+'СЕТ СН'!$H$5-'СЕТ СН'!$H$24</f>
        <v>3993.8612295200001</v>
      </c>
      <c r="S110" s="36">
        <f>SUMIFS(СВЦЭМ!$D$39:$D$758,СВЦЭМ!$A$39:$A$758,$A110,СВЦЭМ!$B$39:$B$758,S$83)+'СЕТ СН'!$H$14+СВЦЭМ!$D$10+'СЕТ СН'!$H$5-'СЕТ СН'!$H$24</f>
        <v>3961.5190158400001</v>
      </c>
      <c r="T110" s="36">
        <f>SUMIFS(СВЦЭМ!$D$39:$D$758,СВЦЭМ!$A$39:$A$758,$A110,СВЦЭМ!$B$39:$B$758,T$83)+'СЕТ СН'!$H$14+СВЦЭМ!$D$10+'СЕТ СН'!$H$5-'СЕТ СН'!$H$24</f>
        <v>3981.2028449200002</v>
      </c>
      <c r="U110" s="36">
        <f>SUMIFS(СВЦЭМ!$D$39:$D$758,СВЦЭМ!$A$39:$A$758,$A110,СВЦЭМ!$B$39:$B$758,U$83)+'СЕТ СН'!$H$14+СВЦЭМ!$D$10+'СЕТ СН'!$H$5-'СЕТ СН'!$H$24</f>
        <v>3901.9238462800004</v>
      </c>
      <c r="V110" s="36">
        <f>SUMIFS(СВЦЭМ!$D$39:$D$758,СВЦЭМ!$A$39:$A$758,$A110,СВЦЭМ!$B$39:$B$758,V$83)+'СЕТ СН'!$H$14+СВЦЭМ!$D$10+'СЕТ СН'!$H$5-'СЕТ СН'!$H$24</f>
        <v>3945.4491053000002</v>
      </c>
      <c r="W110" s="36">
        <f>SUMIFS(СВЦЭМ!$D$39:$D$758,СВЦЭМ!$A$39:$A$758,$A110,СВЦЭМ!$B$39:$B$758,W$83)+'СЕТ СН'!$H$14+СВЦЭМ!$D$10+'СЕТ СН'!$H$5-'СЕТ СН'!$H$24</f>
        <v>3940.7243991200003</v>
      </c>
      <c r="X110" s="36">
        <f>SUMIFS(СВЦЭМ!$D$39:$D$758,СВЦЭМ!$A$39:$A$758,$A110,СВЦЭМ!$B$39:$B$758,X$83)+'СЕТ СН'!$H$14+СВЦЭМ!$D$10+'СЕТ СН'!$H$5-'СЕТ СН'!$H$24</f>
        <v>4033.6061007100002</v>
      </c>
      <c r="Y110" s="36">
        <f>SUMIFS(СВЦЭМ!$D$39:$D$758,СВЦЭМ!$A$39:$A$758,$A110,СВЦЭМ!$B$39:$B$758,Y$83)+'СЕТ СН'!$H$14+СВЦЭМ!$D$10+'СЕТ СН'!$H$5-'СЕТ СН'!$H$24</f>
        <v>4123.3219453199999</v>
      </c>
    </row>
    <row r="111" spans="1:25" ht="15.75" x14ac:dyDescent="0.2">
      <c r="A111" s="35">
        <f t="shared" si="2"/>
        <v>45410</v>
      </c>
      <c r="B111" s="36">
        <f>SUMIFS(СВЦЭМ!$D$39:$D$758,СВЦЭМ!$A$39:$A$758,$A111,СВЦЭМ!$B$39:$B$758,B$83)+'СЕТ СН'!$H$14+СВЦЭМ!$D$10+'СЕТ СН'!$H$5-'СЕТ СН'!$H$24</f>
        <v>4170.2276850300004</v>
      </c>
      <c r="C111" s="36">
        <f>SUMIFS(СВЦЭМ!$D$39:$D$758,СВЦЭМ!$A$39:$A$758,$A111,СВЦЭМ!$B$39:$B$758,C$83)+'СЕТ СН'!$H$14+СВЦЭМ!$D$10+'СЕТ СН'!$H$5-'СЕТ СН'!$H$24</f>
        <v>3973.1664957500002</v>
      </c>
      <c r="D111" s="36">
        <f>SUMIFS(СВЦЭМ!$D$39:$D$758,СВЦЭМ!$A$39:$A$758,$A111,СВЦЭМ!$B$39:$B$758,D$83)+'СЕТ СН'!$H$14+СВЦЭМ!$D$10+'СЕТ СН'!$H$5-'СЕТ СН'!$H$24</f>
        <v>4005.2386657800002</v>
      </c>
      <c r="E111" s="36">
        <f>SUMIFS(СВЦЭМ!$D$39:$D$758,СВЦЭМ!$A$39:$A$758,$A111,СВЦЭМ!$B$39:$B$758,E$83)+'СЕТ СН'!$H$14+СВЦЭМ!$D$10+'СЕТ СН'!$H$5-'СЕТ СН'!$H$24</f>
        <v>4019.2732282300003</v>
      </c>
      <c r="F111" s="36">
        <f>SUMIFS(СВЦЭМ!$D$39:$D$758,СВЦЭМ!$A$39:$A$758,$A111,СВЦЭМ!$B$39:$B$758,F$83)+'СЕТ СН'!$H$14+СВЦЭМ!$D$10+'СЕТ СН'!$H$5-'СЕТ СН'!$H$24</f>
        <v>4041.19835246</v>
      </c>
      <c r="G111" s="36">
        <f>SUMIFS(СВЦЭМ!$D$39:$D$758,СВЦЭМ!$A$39:$A$758,$A111,СВЦЭМ!$B$39:$B$758,G$83)+'СЕТ СН'!$H$14+СВЦЭМ!$D$10+'СЕТ СН'!$H$5-'СЕТ СН'!$H$24</f>
        <v>4027.8607050000001</v>
      </c>
      <c r="H111" s="36">
        <f>SUMIFS(СВЦЭМ!$D$39:$D$758,СВЦЭМ!$A$39:$A$758,$A111,СВЦЭМ!$B$39:$B$758,H$83)+'СЕТ СН'!$H$14+СВЦЭМ!$D$10+'СЕТ СН'!$H$5-'СЕТ СН'!$H$24</f>
        <v>4132.0387882800005</v>
      </c>
      <c r="I111" s="36">
        <f>SUMIFS(СВЦЭМ!$D$39:$D$758,СВЦЭМ!$A$39:$A$758,$A111,СВЦЭМ!$B$39:$B$758,I$83)+'СЕТ СН'!$H$14+СВЦЭМ!$D$10+'СЕТ СН'!$H$5-'СЕТ СН'!$H$24</f>
        <v>4067.0267595800001</v>
      </c>
      <c r="J111" s="36">
        <f>SUMIFS(СВЦЭМ!$D$39:$D$758,СВЦЭМ!$A$39:$A$758,$A111,СВЦЭМ!$B$39:$B$758,J$83)+'СЕТ СН'!$H$14+СВЦЭМ!$D$10+'СЕТ СН'!$H$5-'СЕТ СН'!$H$24</f>
        <v>3935.88827511</v>
      </c>
      <c r="K111" s="36">
        <f>SUMIFS(СВЦЭМ!$D$39:$D$758,СВЦЭМ!$A$39:$A$758,$A111,СВЦЭМ!$B$39:$B$758,K$83)+'СЕТ СН'!$H$14+СВЦЭМ!$D$10+'СЕТ СН'!$H$5-'СЕТ СН'!$H$24</f>
        <v>3881.8903674500002</v>
      </c>
      <c r="L111" s="36">
        <f>SUMIFS(СВЦЭМ!$D$39:$D$758,СВЦЭМ!$A$39:$A$758,$A111,СВЦЭМ!$B$39:$B$758,L$83)+'СЕТ СН'!$H$14+СВЦЭМ!$D$10+'СЕТ СН'!$H$5-'СЕТ СН'!$H$24</f>
        <v>3869.0100855700002</v>
      </c>
      <c r="M111" s="36">
        <f>SUMIFS(СВЦЭМ!$D$39:$D$758,СВЦЭМ!$A$39:$A$758,$A111,СВЦЭМ!$B$39:$B$758,M$83)+'СЕТ СН'!$H$14+СВЦЭМ!$D$10+'СЕТ СН'!$H$5-'СЕТ СН'!$H$24</f>
        <v>3906.8935308400005</v>
      </c>
      <c r="N111" s="36">
        <f>SUMIFS(СВЦЭМ!$D$39:$D$758,СВЦЭМ!$A$39:$A$758,$A111,СВЦЭМ!$B$39:$B$758,N$83)+'СЕТ СН'!$H$14+СВЦЭМ!$D$10+'СЕТ СН'!$H$5-'СЕТ СН'!$H$24</f>
        <v>3911.0081921400001</v>
      </c>
      <c r="O111" s="36">
        <f>SUMIFS(СВЦЭМ!$D$39:$D$758,СВЦЭМ!$A$39:$A$758,$A111,СВЦЭМ!$B$39:$B$758,O$83)+'СЕТ СН'!$H$14+СВЦЭМ!$D$10+'СЕТ СН'!$H$5-'СЕТ СН'!$H$24</f>
        <v>3937.0441140100002</v>
      </c>
      <c r="P111" s="36">
        <f>SUMIFS(СВЦЭМ!$D$39:$D$758,СВЦЭМ!$A$39:$A$758,$A111,СВЦЭМ!$B$39:$B$758,P$83)+'СЕТ СН'!$H$14+СВЦЭМ!$D$10+'СЕТ СН'!$H$5-'СЕТ СН'!$H$24</f>
        <v>3952.0905712700001</v>
      </c>
      <c r="Q111" s="36">
        <f>SUMIFS(СВЦЭМ!$D$39:$D$758,СВЦЭМ!$A$39:$A$758,$A111,СВЦЭМ!$B$39:$B$758,Q$83)+'СЕТ СН'!$H$14+СВЦЭМ!$D$10+'СЕТ СН'!$H$5-'СЕТ СН'!$H$24</f>
        <v>3966.0556787599999</v>
      </c>
      <c r="R111" s="36">
        <f>SUMIFS(СВЦЭМ!$D$39:$D$758,СВЦЭМ!$A$39:$A$758,$A111,СВЦЭМ!$B$39:$B$758,R$83)+'СЕТ СН'!$H$14+СВЦЭМ!$D$10+'СЕТ СН'!$H$5-'СЕТ СН'!$H$24</f>
        <v>3999.3411529000005</v>
      </c>
      <c r="S111" s="36">
        <f>SUMIFS(СВЦЭМ!$D$39:$D$758,СВЦЭМ!$A$39:$A$758,$A111,СВЦЭМ!$B$39:$B$758,S$83)+'СЕТ СН'!$H$14+СВЦЭМ!$D$10+'СЕТ СН'!$H$5-'СЕТ СН'!$H$24</f>
        <v>3982.1911827200001</v>
      </c>
      <c r="T111" s="36">
        <f>SUMIFS(СВЦЭМ!$D$39:$D$758,СВЦЭМ!$A$39:$A$758,$A111,СВЦЭМ!$B$39:$B$758,T$83)+'СЕТ СН'!$H$14+СВЦЭМ!$D$10+'СЕТ СН'!$H$5-'СЕТ СН'!$H$24</f>
        <v>3949.9463280099999</v>
      </c>
      <c r="U111" s="36">
        <f>SUMIFS(СВЦЭМ!$D$39:$D$758,СВЦЭМ!$A$39:$A$758,$A111,СВЦЭМ!$B$39:$B$758,U$83)+'СЕТ СН'!$H$14+СВЦЭМ!$D$10+'СЕТ СН'!$H$5-'СЕТ СН'!$H$24</f>
        <v>3944.2358936300002</v>
      </c>
      <c r="V111" s="36">
        <f>SUMIFS(СВЦЭМ!$D$39:$D$758,СВЦЭМ!$A$39:$A$758,$A111,СВЦЭМ!$B$39:$B$758,V$83)+'СЕТ СН'!$H$14+СВЦЭМ!$D$10+'СЕТ СН'!$H$5-'СЕТ СН'!$H$24</f>
        <v>3899.3734199800001</v>
      </c>
      <c r="W111" s="36">
        <f>SUMIFS(СВЦЭМ!$D$39:$D$758,СВЦЭМ!$A$39:$A$758,$A111,СВЦЭМ!$B$39:$B$758,W$83)+'СЕТ СН'!$H$14+СВЦЭМ!$D$10+'СЕТ СН'!$H$5-'СЕТ СН'!$H$24</f>
        <v>3878.20817764</v>
      </c>
      <c r="X111" s="36">
        <f>SUMIFS(СВЦЭМ!$D$39:$D$758,СВЦЭМ!$A$39:$A$758,$A111,СВЦЭМ!$B$39:$B$758,X$83)+'СЕТ СН'!$H$14+СВЦЭМ!$D$10+'СЕТ СН'!$H$5-'СЕТ СН'!$H$24</f>
        <v>3907.3741967400001</v>
      </c>
      <c r="Y111" s="36">
        <f>SUMIFS(СВЦЭМ!$D$39:$D$758,СВЦЭМ!$A$39:$A$758,$A111,СВЦЭМ!$B$39:$B$758,Y$83)+'СЕТ СН'!$H$14+СВЦЭМ!$D$10+'СЕТ СН'!$H$5-'СЕТ СН'!$H$24</f>
        <v>3981.0412291399998</v>
      </c>
    </row>
    <row r="112" spans="1:25" ht="15.75" x14ac:dyDescent="0.2">
      <c r="A112" s="35">
        <f t="shared" si="2"/>
        <v>45411</v>
      </c>
      <c r="B112" s="36">
        <f>SUMIFS(СВЦЭМ!$D$39:$D$758,СВЦЭМ!$A$39:$A$758,$A112,СВЦЭМ!$B$39:$B$758,B$83)+'СЕТ СН'!$H$14+СВЦЭМ!$D$10+'СЕТ СН'!$H$5-'СЕТ СН'!$H$24</f>
        <v>3857.22308939</v>
      </c>
      <c r="C112" s="36">
        <f>SUMIFS(СВЦЭМ!$D$39:$D$758,СВЦЭМ!$A$39:$A$758,$A112,СВЦЭМ!$B$39:$B$758,C$83)+'СЕТ СН'!$H$14+СВЦЭМ!$D$10+'СЕТ СН'!$H$5-'СЕТ СН'!$H$24</f>
        <v>3942.9345625000001</v>
      </c>
      <c r="D112" s="36">
        <f>SUMIFS(СВЦЭМ!$D$39:$D$758,СВЦЭМ!$A$39:$A$758,$A112,СВЦЭМ!$B$39:$B$758,D$83)+'СЕТ СН'!$H$14+СВЦЭМ!$D$10+'СЕТ СН'!$H$5-'СЕТ СН'!$H$24</f>
        <v>4008.1836415400003</v>
      </c>
      <c r="E112" s="36">
        <f>SUMIFS(СВЦЭМ!$D$39:$D$758,СВЦЭМ!$A$39:$A$758,$A112,СВЦЭМ!$B$39:$B$758,E$83)+'СЕТ СН'!$H$14+СВЦЭМ!$D$10+'СЕТ СН'!$H$5-'СЕТ СН'!$H$24</f>
        <v>4022.0629281199999</v>
      </c>
      <c r="F112" s="36">
        <f>SUMIFS(СВЦЭМ!$D$39:$D$758,СВЦЭМ!$A$39:$A$758,$A112,СВЦЭМ!$B$39:$B$758,F$83)+'СЕТ СН'!$H$14+СВЦЭМ!$D$10+'СЕТ СН'!$H$5-'СЕТ СН'!$H$24</f>
        <v>4027.6777066700001</v>
      </c>
      <c r="G112" s="36">
        <f>SUMIFS(СВЦЭМ!$D$39:$D$758,СВЦЭМ!$A$39:$A$758,$A112,СВЦЭМ!$B$39:$B$758,G$83)+'СЕТ СН'!$H$14+СВЦЭМ!$D$10+'СЕТ СН'!$H$5-'СЕТ СН'!$H$24</f>
        <v>4007.8251159800002</v>
      </c>
      <c r="H112" s="36">
        <f>SUMIFS(СВЦЭМ!$D$39:$D$758,СВЦЭМ!$A$39:$A$758,$A112,СВЦЭМ!$B$39:$B$758,H$83)+'СЕТ СН'!$H$14+СВЦЭМ!$D$10+'СЕТ СН'!$H$5-'СЕТ СН'!$H$24</f>
        <v>3996.3615681500005</v>
      </c>
      <c r="I112" s="36">
        <f>SUMIFS(СВЦЭМ!$D$39:$D$758,СВЦЭМ!$A$39:$A$758,$A112,СВЦЭМ!$B$39:$B$758,I$83)+'СЕТ СН'!$H$14+СВЦЭМ!$D$10+'СЕТ СН'!$H$5-'СЕТ СН'!$H$24</f>
        <v>3952.6364909100002</v>
      </c>
      <c r="J112" s="36">
        <f>SUMIFS(СВЦЭМ!$D$39:$D$758,СВЦЭМ!$A$39:$A$758,$A112,СВЦЭМ!$B$39:$B$758,J$83)+'СЕТ СН'!$H$14+СВЦЭМ!$D$10+'СЕТ СН'!$H$5-'СЕТ СН'!$H$24</f>
        <v>3857.8099990700002</v>
      </c>
      <c r="K112" s="36">
        <f>SUMIFS(СВЦЭМ!$D$39:$D$758,СВЦЭМ!$A$39:$A$758,$A112,СВЦЭМ!$B$39:$B$758,K$83)+'СЕТ СН'!$H$14+СВЦЭМ!$D$10+'СЕТ СН'!$H$5-'СЕТ СН'!$H$24</f>
        <v>3797.3822102399999</v>
      </c>
      <c r="L112" s="36">
        <f>SUMIFS(СВЦЭМ!$D$39:$D$758,СВЦЭМ!$A$39:$A$758,$A112,СВЦЭМ!$B$39:$B$758,L$83)+'СЕТ СН'!$H$14+СВЦЭМ!$D$10+'СЕТ СН'!$H$5-'СЕТ СН'!$H$24</f>
        <v>3751.8509693200003</v>
      </c>
      <c r="M112" s="36">
        <f>SUMIFS(СВЦЭМ!$D$39:$D$758,СВЦЭМ!$A$39:$A$758,$A112,СВЦЭМ!$B$39:$B$758,M$83)+'СЕТ СН'!$H$14+СВЦЭМ!$D$10+'СЕТ СН'!$H$5-'СЕТ СН'!$H$24</f>
        <v>3748.1706675300002</v>
      </c>
      <c r="N112" s="36">
        <f>SUMIFS(СВЦЭМ!$D$39:$D$758,СВЦЭМ!$A$39:$A$758,$A112,СВЦЭМ!$B$39:$B$758,N$83)+'СЕТ СН'!$H$14+СВЦЭМ!$D$10+'СЕТ СН'!$H$5-'СЕТ СН'!$H$24</f>
        <v>3779.4853879700004</v>
      </c>
      <c r="O112" s="36">
        <f>SUMIFS(СВЦЭМ!$D$39:$D$758,СВЦЭМ!$A$39:$A$758,$A112,СВЦЭМ!$B$39:$B$758,O$83)+'СЕТ СН'!$H$14+СВЦЭМ!$D$10+'СЕТ СН'!$H$5-'СЕТ СН'!$H$24</f>
        <v>3786.8619783700001</v>
      </c>
      <c r="P112" s="36">
        <f>SUMIFS(СВЦЭМ!$D$39:$D$758,СВЦЭМ!$A$39:$A$758,$A112,СВЦЭМ!$B$39:$B$758,P$83)+'СЕТ СН'!$H$14+СВЦЭМ!$D$10+'СЕТ СН'!$H$5-'СЕТ СН'!$H$24</f>
        <v>3795.8994439600001</v>
      </c>
      <c r="Q112" s="36">
        <f>SUMIFS(СВЦЭМ!$D$39:$D$758,СВЦЭМ!$A$39:$A$758,$A112,СВЦЭМ!$B$39:$B$758,Q$83)+'СЕТ СН'!$H$14+СВЦЭМ!$D$10+'СЕТ СН'!$H$5-'СЕТ СН'!$H$24</f>
        <v>3822.5936881900002</v>
      </c>
      <c r="R112" s="36">
        <f>SUMIFS(СВЦЭМ!$D$39:$D$758,СВЦЭМ!$A$39:$A$758,$A112,СВЦЭМ!$B$39:$B$758,R$83)+'СЕТ СН'!$H$14+СВЦЭМ!$D$10+'СЕТ СН'!$H$5-'СЕТ СН'!$H$24</f>
        <v>3847.0623959300001</v>
      </c>
      <c r="S112" s="36">
        <f>SUMIFS(СВЦЭМ!$D$39:$D$758,СВЦЭМ!$A$39:$A$758,$A112,СВЦЭМ!$B$39:$B$758,S$83)+'СЕТ СН'!$H$14+СВЦЭМ!$D$10+'СЕТ СН'!$H$5-'СЕТ СН'!$H$24</f>
        <v>3837.3358823100002</v>
      </c>
      <c r="T112" s="36">
        <f>SUMIFS(СВЦЭМ!$D$39:$D$758,СВЦЭМ!$A$39:$A$758,$A112,СВЦЭМ!$B$39:$B$758,T$83)+'СЕТ СН'!$H$14+СВЦЭМ!$D$10+'СЕТ СН'!$H$5-'СЕТ СН'!$H$24</f>
        <v>3818.7192646100002</v>
      </c>
      <c r="U112" s="36">
        <f>SUMIFS(СВЦЭМ!$D$39:$D$758,СВЦЭМ!$A$39:$A$758,$A112,СВЦЭМ!$B$39:$B$758,U$83)+'СЕТ СН'!$H$14+СВЦЭМ!$D$10+'СЕТ СН'!$H$5-'СЕТ СН'!$H$24</f>
        <v>3834.6148032400001</v>
      </c>
      <c r="V112" s="36">
        <f>SUMIFS(СВЦЭМ!$D$39:$D$758,СВЦЭМ!$A$39:$A$758,$A112,СВЦЭМ!$B$39:$B$758,V$83)+'СЕТ СН'!$H$14+СВЦЭМ!$D$10+'СЕТ СН'!$H$5-'СЕТ СН'!$H$24</f>
        <v>3782.14658237</v>
      </c>
      <c r="W112" s="36">
        <f>SUMIFS(СВЦЭМ!$D$39:$D$758,СВЦЭМ!$A$39:$A$758,$A112,СВЦЭМ!$B$39:$B$758,W$83)+'СЕТ СН'!$H$14+СВЦЭМ!$D$10+'СЕТ СН'!$H$5-'СЕТ СН'!$H$24</f>
        <v>3768.2742780100002</v>
      </c>
      <c r="X112" s="36">
        <f>SUMIFS(СВЦЭМ!$D$39:$D$758,СВЦЭМ!$A$39:$A$758,$A112,СВЦЭМ!$B$39:$B$758,X$83)+'СЕТ СН'!$H$14+СВЦЭМ!$D$10+'СЕТ СН'!$H$5-'СЕТ СН'!$H$24</f>
        <v>3798.3855014600003</v>
      </c>
      <c r="Y112" s="36">
        <f>SUMIFS(СВЦЭМ!$D$39:$D$758,СВЦЭМ!$A$39:$A$758,$A112,СВЦЭМ!$B$39:$B$758,Y$83)+'СЕТ СН'!$H$14+СВЦЭМ!$D$10+'СЕТ СН'!$H$5-'СЕТ СН'!$H$24</f>
        <v>3876.8903711600001</v>
      </c>
    </row>
    <row r="113" spans="1:27" ht="15.75" x14ac:dyDescent="0.2">
      <c r="A113" s="35">
        <f t="shared" si="2"/>
        <v>45412</v>
      </c>
      <c r="B113" s="36">
        <f>SUMIFS(СВЦЭМ!$D$39:$D$758,СВЦЭМ!$A$39:$A$758,$A113,СВЦЭМ!$B$39:$B$758,B$83)+'СЕТ СН'!$H$14+СВЦЭМ!$D$10+'СЕТ СН'!$H$5-'СЕТ СН'!$H$24</f>
        <v>3943.04806783</v>
      </c>
      <c r="C113" s="36">
        <f>SUMIFS(СВЦЭМ!$D$39:$D$758,СВЦЭМ!$A$39:$A$758,$A113,СВЦЭМ!$B$39:$B$758,C$83)+'СЕТ СН'!$H$14+СВЦЭМ!$D$10+'СЕТ СН'!$H$5-'СЕТ СН'!$H$24</f>
        <v>4034.2856507500001</v>
      </c>
      <c r="D113" s="36">
        <f>SUMIFS(СВЦЭМ!$D$39:$D$758,СВЦЭМ!$A$39:$A$758,$A113,СВЦЭМ!$B$39:$B$758,D$83)+'СЕТ СН'!$H$14+СВЦЭМ!$D$10+'СЕТ СН'!$H$5-'СЕТ СН'!$H$24</f>
        <v>4080.5552580100002</v>
      </c>
      <c r="E113" s="36">
        <f>SUMIFS(СВЦЭМ!$D$39:$D$758,СВЦЭМ!$A$39:$A$758,$A113,СВЦЭМ!$B$39:$B$758,E$83)+'СЕТ СН'!$H$14+СВЦЭМ!$D$10+'СЕТ СН'!$H$5-'СЕТ СН'!$H$24</f>
        <v>4104.8042998800001</v>
      </c>
      <c r="F113" s="36">
        <f>SUMIFS(СВЦЭМ!$D$39:$D$758,СВЦЭМ!$A$39:$A$758,$A113,СВЦЭМ!$B$39:$B$758,F$83)+'СЕТ СН'!$H$14+СВЦЭМ!$D$10+'СЕТ СН'!$H$5-'СЕТ СН'!$H$24</f>
        <v>4112.1788927600001</v>
      </c>
      <c r="G113" s="36">
        <f>SUMIFS(СВЦЭМ!$D$39:$D$758,СВЦЭМ!$A$39:$A$758,$A113,СВЦЭМ!$B$39:$B$758,G$83)+'СЕТ СН'!$H$14+СВЦЭМ!$D$10+'СЕТ СН'!$H$5-'СЕТ СН'!$H$24</f>
        <v>4103.0141908799997</v>
      </c>
      <c r="H113" s="36">
        <f>SUMIFS(СВЦЭМ!$D$39:$D$758,СВЦЭМ!$A$39:$A$758,$A113,СВЦЭМ!$B$39:$B$758,H$83)+'СЕТ СН'!$H$14+СВЦЭМ!$D$10+'СЕТ СН'!$H$5-'СЕТ СН'!$H$24</f>
        <v>4083.50053372</v>
      </c>
      <c r="I113" s="36">
        <f>SUMIFS(СВЦЭМ!$D$39:$D$758,СВЦЭМ!$A$39:$A$758,$A113,СВЦЭМ!$B$39:$B$758,I$83)+'СЕТ СН'!$H$14+СВЦЭМ!$D$10+'СЕТ СН'!$H$5-'СЕТ СН'!$H$24</f>
        <v>3993.04930479</v>
      </c>
      <c r="J113" s="36">
        <f>SUMIFS(СВЦЭМ!$D$39:$D$758,СВЦЭМ!$A$39:$A$758,$A113,СВЦЭМ!$B$39:$B$758,J$83)+'СЕТ СН'!$H$14+СВЦЭМ!$D$10+'СЕТ СН'!$H$5-'СЕТ СН'!$H$24</f>
        <v>3926.93989315</v>
      </c>
      <c r="K113" s="36">
        <f>SUMIFS(СВЦЭМ!$D$39:$D$758,СВЦЭМ!$A$39:$A$758,$A113,СВЦЭМ!$B$39:$B$758,K$83)+'СЕТ СН'!$H$14+СВЦЭМ!$D$10+'СЕТ СН'!$H$5-'СЕТ СН'!$H$24</f>
        <v>3873.5998418899999</v>
      </c>
      <c r="L113" s="36">
        <f>SUMIFS(СВЦЭМ!$D$39:$D$758,СВЦЭМ!$A$39:$A$758,$A113,СВЦЭМ!$B$39:$B$758,L$83)+'СЕТ СН'!$H$14+СВЦЭМ!$D$10+'СЕТ СН'!$H$5-'СЕТ СН'!$H$24</f>
        <v>3820.1580307200002</v>
      </c>
      <c r="M113" s="36">
        <f>SUMIFS(СВЦЭМ!$D$39:$D$758,СВЦЭМ!$A$39:$A$758,$A113,СВЦЭМ!$B$39:$B$758,M$83)+'СЕТ СН'!$H$14+СВЦЭМ!$D$10+'СЕТ СН'!$H$5-'СЕТ СН'!$H$24</f>
        <v>3816.1908227000004</v>
      </c>
      <c r="N113" s="36">
        <f>SUMIFS(СВЦЭМ!$D$39:$D$758,СВЦЭМ!$A$39:$A$758,$A113,СВЦЭМ!$B$39:$B$758,N$83)+'СЕТ СН'!$H$14+СВЦЭМ!$D$10+'СЕТ СН'!$H$5-'СЕТ СН'!$H$24</f>
        <v>3859.2806363200002</v>
      </c>
      <c r="O113" s="36">
        <f>SUMIFS(СВЦЭМ!$D$39:$D$758,СВЦЭМ!$A$39:$A$758,$A113,СВЦЭМ!$B$39:$B$758,O$83)+'СЕТ СН'!$H$14+СВЦЭМ!$D$10+'СЕТ СН'!$H$5-'СЕТ СН'!$H$24</f>
        <v>3862.6305618699998</v>
      </c>
      <c r="P113" s="36">
        <f>SUMIFS(СВЦЭМ!$D$39:$D$758,СВЦЭМ!$A$39:$A$758,$A113,СВЦЭМ!$B$39:$B$758,P$83)+'СЕТ СН'!$H$14+СВЦЭМ!$D$10+'СЕТ СН'!$H$5-'СЕТ СН'!$H$24</f>
        <v>3877.09140871</v>
      </c>
      <c r="Q113" s="36">
        <f>SUMIFS(СВЦЭМ!$D$39:$D$758,СВЦЭМ!$A$39:$A$758,$A113,СВЦЭМ!$B$39:$B$758,Q$83)+'СЕТ СН'!$H$14+СВЦЭМ!$D$10+'СЕТ СН'!$H$5-'СЕТ СН'!$H$24</f>
        <v>3895.8423816700001</v>
      </c>
      <c r="R113" s="36">
        <f>SUMIFS(СВЦЭМ!$D$39:$D$758,СВЦЭМ!$A$39:$A$758,$A113,СВЦЭМ!$B$39:$B$758,R$83)+'СЕТ СН'!$H$14+СВЦЭМ!$D$10+'СЕТ СН'!$H$5-'СЕТ СН'!$H$24</f>
        <v>3918.4913767100002</v>
      </c>
      <c r="S113" s="36">
        <f>SUMIFS(СВЦЭМ!$D$39:$D$758,СВЦЭМ!$A$39:$A$758,$A113,СВЦЭМ!$B$39:$B$758,S$83)+'СЕТ СН'!$H$14+СВЦЭМ!$D$10+'СЕТ СН'!$H$5-'СЕТ СН'!$H$24</f>
        <v>3906.4823789900001</v>
      </c>
      <c r="T113" s="36">
        <f>SUMIFS(СВЦЭМ!$D$39:$D$758,СВЦЭМ!$A$39:$A$758,$A113,СВЦЭМ!$B$39:$B$758,T$83)+'СЕТ СН'!$H$14+СВЦЭМ!$D$10+'СЕТ СН'!$H$5-'СЕТ СН'!$H$24</f>
        <v>3876.2238238099999</v>
      </c>
      <c r="U113" s="36">
        <f>SUMIFS(СВЦЭМ!$D$39:$D$758,СВЦЭМ!$A$39:$A$758,$A113,СВЦЭМ!$B$39:$B$758,U$83)+'СЕТ СН'!$H$14+СВЦЭМ!$D$10+'СЕТ СН'!$H$5-'СЕТ СН'!$H$24</f>
        <v>3876.1635292199999</v>
      </c>
      <c r="V113" s="36">
        <f>SUMIFS(СВЦЭМ!$D$39:$D$758,СВЦЭМ!$A$39:$A$758,$A113,СВЦЭМ!$B$39:$B$758,V$83)+'СЕТ СН'!$H$14+СВЦЭМ!$D$10+'СЕТ СН'!$H$5-'СЕТ СН'!$H$24</f>
        <v>3824.4574549100003</v>
      </c>
      <c r="W113" s="36">
        <f>SUMIFS(СВЦЭМ!$D$39:$D$758,СВЦЭМ!$A$39:$A$758,$A113,СВЦЭМ!$B$39:$B$758,W$83)+'СЕТ СН'!$H$14+СВЦЭМ!$D$10+'СЕТ СН'!$H$5-'СЕТ СН'!$H$24</f>
        <v>3805.9005677900004</v>
      </c>
      <c r="X113" s="36">
        <f>SUMIFS(СВЦЭМ!$D$39:$D$758,СВЦЭМ!$A$39:$A$758,$A113,СВЦЭМ!$B$39:$B$758,X$83)+'СЕТ СН'!$H$14+СВЦЭМ!$D$10+'СЕТ СН'!$H$5-'СЕТ СН'!$H$24</f>
        <v>3856.3171059000001</v>
      </c>
      <c r="Y113" s="36">
        <f>SUMIFS(СВЦЭМ!$D$39:$D$758,СВЦЭМ!$A$39:$A$758,$A113,СВЦЭМ!$B$39:$B$758,Y$83)+'СЕТ СН'!$H$14+СВЦЭМ!$D$10+'СЕТ СН'!$H$5-'СЕТ СН'!$H$24</f>
        <v>3891.0270938500003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СН'!$I$14+СВЦЭМ!$D$10+'СЕТ СН'!$I$5-'СЕТ СН'!$I$24</f>
        <v>4832.8953043999991</v>
      </c>
      <c r="C120" s="36">
        <f>SUMIFS(СВЦЭМ!$D$39:$D$758,СВЦЭМ!$A$39:$A$758,$A120,СВЦЭМ!$B$39:$B$758,C$119)+'СЕТ СН'!$I$14+СВЦЭМ!$D$10+'СЕТ СН'!$I$5-'СЕТ СН'!$I$24</f>
        <v>4847.6444613499998</v>
      </c>
      <c r="D120" s="36">
        <f>SUMIFS(СВЦЭМ!$D$39:$D$758,СВЦЭМ!$A$39:$A$758,$A120,СВЦЭМ!$B$39:$B$758,D$119)+'СЕТ СН'!$I$14+СВЦЭМ!$D$10+'СЕТ СН'!$I$5-'СЕТ СН'!$I$24</f>
        <v>4862.4858361299994</v>
      </c>
      <c r="E120" s="36">
        <f>SUMIFS(СВЦЭМ!$D$39:$D$758,СВЦЭМ!$A$39:$A$758,$A120,СВЦЭМ!$B$39:$B$758,E$119)+'СЕТ СН'!$I$14+СВЦЭМ!$D$10+'СЕТ СН'!$I$5-'СЕТ СН'!$I$24</f>
        <v>4877.8695531100002</v>
      </c>
      <c r="F120" s="36">
        <f>SUMIFS(СВЦЭМ!$D$39:$D$758,СВЦЭМ!$A$39:$A$758,$A120,СВЦЭМ!$B$39:$B$758,F$119)+'СЕТ СН'!$I$14+СВЦЭМ!$D$10+'СЕТ СН'!$I$5-'СЕТ СН'!$I$24</f>
        <v>4855.62719827</v>
      </c>
      <c r="G120" s="36">
        <f>SUMIFS(СВЦЭМ!$D$39:$D$758,СВЦЭМ!$A$39:$A$758,$A120,СВЦЭМ!$B$39:$B$758,G$119)+'СЕТ СН'!$I$14+СВЦЭМ!$D$10+'СЕТ СН'!$I$5-'СЕТ СН'!$I$24</f>
        <v>4894.4730846799994</v>
      </c>
      <c r="H120" s="36">
        <f>SUMIFS(СВЦЭМ!$D$39:$D$758,СВЦЭМ!$A$39:$A$758,$A120,СВЦЭМ!$B$39:$B$758,H$119)+'СЕТ СН'!$I$14+СВЦЭМ!$D$10+'СЕТ СН'!$I$5-'СЕТ СН'!$I$24</f>
        <v>4788.0096600500001</v>
      </c>
      <c r="I120" s="36">
        <f>SUMIFS(СВЦЭМ!$D$39:$D$758,СВЦЭМ!$A$39:$A$758,$A120,СВЦЭМ!$B$39:$B$758,I$119)+'СЕТ СН'!$I$14+СВЦЭМ!$D$10+'СЕТ СН'!$I$5-'СЕТ СН'!$I$24</f>
        <v>4719.79074253</v>
      </c>
      <c r="J120" s="36">
        <f>SUMIFS(СВЦЭМ!$D$39:$D$758,СВЦЭМ!$A$39:$A$758,$A120,СВЦЭМ!$B$39:$B$758,J$119)+'СЕТ СН'!$I$14+СВЦЭМ!$D$10+'СЕТ СН'!$I$5-'СЕТ СН'!$I$24</f>
        <v>4677.2982648599991</v>
      </c>
      <c r="K120" s="36">
        <f>SUMIFS(СВЦЭМ!$D$39:$D$758,СВЦЭМ!$A$39:$A$758,$A120,СВЦЭМ!$B$39:$B$758,K$119)+'СЕТ СН'!$I$14+СВЦЭМ!$D$10+'СЕТ СН'!$I$5-'СЕТ СН'!$I$24</f>
        <v>4638.4591896800002</v>
      </c>
      <c r="L120" s="36">
        <f>SUMIFS(СВЦЭМ!$D$39:$D$758,СВЦЭМ!$A$39:$A$758,$A120,СВЦЭМ!$B$39:$B$758,L$119)+'СЕТ СН'!$I$14+СВЦЭМ!$D$10+'СЕТ СН'!$I$5-'СЕТ СН'!$I$24</f>
        <v>4651.3196475900004</v>
      </c>
      <c r="M120" s="36">
        <f>SUMIFS(СВЦЭМ!$D$39:$D$758,СВЦЭМ!$A$39:$A$758,$A120,СВЦЭМ!$B$39:$B$758,M$119)+'СЕТ СН'!$I$14+СВЦЭМ!$D$10+'СЕТ СН'!$I$5-'СЕТ СН'!$I$24</f>
        <v>4674.1303322599997</v>
      </c>
      <c r="N120" s="36">
        <f>SUMIFS(СВЦЭМ!$D$39:$D$758,СВЦЭМ!$A$39:$A$758,$A120,СВЦЭМ!$B$39:$B$758,N$119)+'СЕТ СН'!$I$14+СВЦЭМ!$D$10+'СЕТ СН'!$I$5-'СЕТ СН'!$I$24</f>
        <v>4689.6243641700003</v>
      </c>
      <c r="O120" s="36">
        <f>SUMIFS(СВЦЭМ!$D$39:$D$758,СВЦЭМ!$A$39:$A$758,$A120,СВЦЭМ!$B$39:$B$758,O$119)+'СЕТ СН'!$I$14+СВЦЭМ!$D$10+'СЕТ СН'!$I$5-'СЕТ СН'!$I$24</f>
        <v>4715.4391971699997</v>
      </c>
      <c r="P120" s="36">
        <f>SUMIFS(СВЦЭМ!$D$39:$D$758,СВЦЭМ!$A$39:$A$758,$A120,СВЦЭМ!$B$39:$B$758,P$119)+'СЕТ СН'!$I$14+СВЦЭМ!$D$10+'СЕТ СН'!$I$5-'СЕТ СН'!$I$24</f>
        <v>4742.3550760599992</v>
      </c>
      <c r="Q120" s="36">
        <f>SUMIFS(СВЦЭМ!$D$39:$D$758,СВЦЭМ!$A$39:$A$758,$A120,СВЦЭМ!$B$39:$B$758,Q$119)+'СЕТ СН'!$I$14+СВЦЭМ!$D$10+'СЕТ СН'!$I$5-'СЕТ СН'!$I$24</f>
        <v>4749.8169592599997</v>
      </c>
      <c r="R120" s="36">
        <f>SUMIFS(СВЦЭМ!$D$39:$D$758,СВЦЭМ!$A$39:$A$758,$A120,СВЦЭМ!$B$39:$B$758,R$119)+'СЕТ СН'!$I$14+СВЦЭМ!$D$10+'СЕТ СН'!$I$5-'СЕТ СН'!$I$24</f>
        <v>4753.4204185599992</v>
      </c>
      <c r="S120" s="36">
        <f>SUMIFS(СВЦЭМ!$D$39:$D$758,СВЦЭМ!$A$39:$A$758,$A120,СВЦЭМ!$B$39:$B$758,S$119)+'СЕТ СН'!$I$14+СВЦЭМ!$D$10+'СЕТ СН'!$I$5-'СЕТ СН'!$I$24</f>
        <v>4731.2485310399998</v>
      </c>
      <c r="T120" s="36">
        <f>SUMIFS(СВЦЭМ!$D$39:$D$758,СВЦЭМ!$A$39:$A$758,$A120,СВЦЭМ!$B$39:$B$758,T$119)+'СЕТ СН'!$I$14+СВЦЭМ!$D$10+'СЕТ СН'!$I$5-'СЕТ СН'!$I$24</f>
        <v>4685.9999447800001</v>
      </c>
      <c r="U120" s="36">
        <f>SUMIFS(СВЦЭМ!$D$39:$D$758,СВЦЭМ!$A$39:$A$758,$A120,СВЦЭМ!$B$39:$B$758,U$119)+'СЕТ СН'!$I$14+СВЦЭМ!$D$10+'СЕТ СН'!$I$5-'СЕТ СН'!$I$24</f>
        <v>4644.3319700499997</v>
      </c>
      <c r="V120" s="36">
        <f>SUMIFS(СВЦЭМ!$D$39:$D$758,СВЦЭМ!$A$39:$A$758,$A120,СВЦЭМ!$B$39:$B$758,V$119)+'СЕТ СН'!$I$14+СВЦЭМ!$D$10+'СЕТ СН'!$I$5-'СЕТ СН'!$I$24</f>
        <v>4636.7830331099995</v>
      </c>
      <c r="W120" s="36">
        <f>SUMIFS(СВЦЭМ!$D$39:$D$758,СВЦЭМ!$A$39:$A$758,$A120,СВЦЭМ!$B$39:$B$758,W$119)+'СЕТ СН'!$I$14+СВЦЭМ!$D$10+'СЕТ СН'!$I$5-'СЕТ СН'!$I$24</f>
        <v>4625.2481914800001</v>
      </c>
      <c r="X120" s="36">
        <f>SUMIFS(СВЦЭМ!$D$39:$D$758,СВЦЭМ!$A$39:$A$758,$A120,СВЦЭМ!$B$39:$B$758,X$119)+'СЕТ СН'!$I$14+СВЦЭМ!$D$10+'СЕТ СН'!$I$5-'СЕТ СН'!$I$24</f>
        <v>4662.6099527899996</v>
      </c>
      <c r="Y120" s="36">
        <f>SUMIFS(СВЦЭМ!$D$39:$D$758,СВЦЭМ!$A$39:$A$758,$A120,СВЦЭМ!$B$39:$B$758,Y$119)+'СЕТ СН'!$I$14+СВЦЭМ!$D$10+'СЕТ СН'!$I$5-'СЕТ СН'!$I$24</f>
        <v>4704.9550383799997</v>
      </c>
      <c r="AA120" s="45"/>
    </row>
    <row r="121" spans="1:27" ht="15.75" x14ac:dyDescent="0.2">
      <c r="A121" s="35">
        <f>A120+1</f>
        <v>45384</v>
      </c>
      <c r="B121" s="36">
        <f>SUMIFS(СВЦЭМ!$D$39:$D$758,СВЦЭМ!$A$39:$A$758,$A121,СВЦЭМ!$B$39:$B$758,B$119)+'СЕТ СН'!$I$14+СВЦЭМ!$D$10+'СЕТ СН'!$I$5-'СЕТ СН'!$I$24</f>
        <v>4624.6939459499999</v>
      </c>
      <c r="C121" s="36">
        <f>SUMIFS(СВЦЭМ!$D$39:$D$758,СВЦЭМ!$A$39:$A$758,$A121,СВЦЭМ!$B$39:$B$758,C$119)+'СЕТ СН'!$I$14+СВЦЭМ!$D$10+'СЕТ СН'!$I$5-'СЕТ СН'!$I$24</f>
        <v>4687.8790617100003</v>
      </c>
      <c r="D121" s="36">
        <f>SUMIFS(СВЦЭМ!$D$39:$D$758,СВЦЭМ!$A$39:$A$758,$A121,СВЦЭМ!$B$39:$B$758,D$119)+'СЕТ СН'!$I$14+СВЦЭМ!$D$10+'СЕТ СН'!$I$5-'СЕТ СН'!$I$24</f>
        <v>4747.2722552399991</v>
      </c>
      <c r="E121" s="36">
        <f>SUMIFS(СВЦЭМ!$D$39:$D$758,СВЦЭМ!$A$39:$A$758,$A121,СВЦЭМ!$B$39:$B$758,E$119)+'СЕТ СН'!$I$14+СВЦЭМ!$D$10+'СЕТ СН'!$I$5-'СЕТ СН'!$I$24</f>
        <v>4764.8570520699996</v>
      </c>
      <c r="F121" s="36">
        <f>SUMIFS(СВЦЭМ!$D$39:$D$758,СВЦЭМ!$A$39:$A$758,$A121,СВЦЭМ!$B$39:$B$758,F$119)+'СЕТ СН'!$I$14+СВЦЭМ!$D$10+'СЕТ СН'!$I$5-'СЕТ СН'!$I$24</f>
        <v>4760.3578763799997</v>
      </c>
      <c r="G121" s="36">
        <f>SUMIFS(СВЦЭМ!$D$39:$D$758,СВЦЭМ!$A$39:$A$758,$A121,СВЦЭМ!$B$39:$B$758,G$119)+'СЕТ СН'!$I$14+СВЦЭМ!$D$10+'СЕТ СН'!$I$5-'СЕТ СН'!$I$24</f>
        <v>4756.2560828099995</v>
      </c>
      <c r="H121" s="36">
        <f>SUMIFS(СВЦЭМ!$D$39:$D$758,СВЦЭМ!$A$39:$A$758,$A121,СВЦЭМ!$B$39:$B$758,H$119)+'СЕТ СН'!$I$14+СВЦЭМ!$D$10+'СЕТ СН'!$I$5-'СЕТ СН'!$I$24</f>
        <v>4701.0671051400004</v>
      </c>
      <c r="I121" s="36">
        <f>SUMIFS(СВЦЭМ!$D$39:$D$758,СВЦЭМ!$A$39:$A$758,$A121,СВЦЭМ!$B$39:$B$758,I$119)+'СЕТ СН'!$I$14+СВЦЭМ!$D$10+'СЕТ СН'!$I$5-'СЕТ СН'!$I$24</f>
        <v>4665.6664021500001</v>
      </c>
      <c r="J121" s="36">
        <f>SUMIFS(СВЦЭМ!$D$39:$D$758,СВЦЭМ!$A$39:$A$758,$A121,СВЦЭМ!$B$39:$B$758,J$119)+'СЕТ СН'!$I$14+СВЦЭМ!$D$10+'СЕТ СН'!$I$5-'СЕТ СН'!$I$24</f>
        <v>4637.5182774000004</v>
      </c>
      <c r="K121" s="36">
        <f>SUMIFS(СВЦЭМ!$D$39:$D$758,СВЦЭМ!$A$39:$A$758,$A121,СВЦЭМ!$B$39:$B$758,K$119)+'СЕТ СН'!$I$14+СВЦЭМ!$D$10+'СЕТ СН'!$I$5-'СЕТ СН'!$I$24</f>
        <v>4599.9478503499995</v>
      </c>
      <c r="L121" s="36">
        <f>SUMIFS(СВЦЭМ!$D$39:$D$758,СВЦЭМ!$A$39:$A$758,$A121,СВЦЭМ!$B$39:$B$758,L$119)+'СЕТ СН'!$I$14+СВЦЭМ!$D$10+'СЕТ СН'!$I$5-'СЕТ СН'!$I$24</f>
        <v>4617.9857861099999</v>
      </c>
      <c r="M121" s="36">
        <f>SUMIFS(СВЦЭМ!$D$39:$D$758,СВЦЭМ!$A$39:$A$758,$A121,СВЦЭМ!$B$39:$B$758,M$119)+'СЕТ СН'!$I$14+СВЦЭМ!$D$10+'СЕТ СН'!$I$5-'СЕТ СН'!$I$24</f>
        <v>4640.6830560899998</v>
      </c>
      <c r="N121" s="36">
        <f>SUMIFS(СВЦЭМ!$D$39:$D$758,СВЦЭМ!$A$39:$A$758,$A121,СВЦЭМ!$B$39:$B$758,N$119)+'СЕТ СН'!$I$14+СВЦЭМ!$D$10+'СЕТ СН'!$I$5-'СЕТ СН'!$I$24</f>
        <v>4660.4938012000002</v>
      </c>
      <c r="O121" s="36">
        <f>SUMIFS(СВЦЭМ!$D$39:$D$758,СВЦЭМ!$A$39:$A$758,$A121,СВЦЭМ!$B$39:$B$758,O$119)+'СЕТ СН'!$I$14+СВЦЭМ!$D$10+'СЕТ СН'!$I$5-'СЕТ СН'!$I$24</f>
        <v>4679.3387034899997</v>
      </c>
      <c r="P121" s="36">
        <f>SUMIFS(СВЦЭМ!$D$39:$D$758,СВЦЭМ!$A$39:$A$758,$A121,СВЦЭМ!$B$39:$B$758,P$119)+'СЕТ СН'!$I$14+СВЦЭМ!$D$10+'СЕТ СН'!$I$5-'СЕТ СН'!$I$24</f>
        <v>4688.8771397399996</v>
      </c>
      <c r="Q121" s="36">
        <f>SUMIFS(СВЦЭМ!$D$39:$D$758,СВЦЭМ!$A$39:$A$758,$A121,СВЦЭМ!$B$39:$B$758,Q$119)+'СЕТ СН'!$I$14+СВЦЭМ!$D$10+'СЕТ СН'!$I$5-'СЕТ СН'!$I$24</f>
        <v>4700.7916622499997</v>
      </c>
      <c r="R121" s="36">
        <f>SUMIFS(СВЦЭМ!$D$39:$D$758,СВЦЭМ!$A$39:$A$758,$A121,СВЦЭМ!$B$39:$B$758,R$119)+'СЕТ СН'!$I$14+СВЦЭМ!$D$10+'СЕТ СН'!$I$5-'СЕТ СН'!$I$24</f>
        <v>4704.0130317099993</v>
      </c>
      <c r="S121" s="36">
        <f>SUMIFS(СВЦЭМ!$D$39:$D$758,СВЦЭМ!$A$39:$A$758,$A121,СВЦЭМ!$B$39:$B$758,S$119)+'СЕТ СН'!$I$14+СВЦЭМ!$D$10+'СЕТ СН'!$I$5-'СЕТ СН'!$I$24</f>
        <v>4691.7344013599995</v>
      </c>
      <c r="T121" s="36">
        <f>SUMIFS(СВЦЭМ!$D$39:$D$758,СВЦЭМ!$A$39:$A$758,$A121,СВЦЭМ!$B$39:$B$758,T$119)+'СЕТ СН'!$I$14+СВЦЭМ!$D$10+'СЕТ СН'!$I$5-'СЕТ СН'!$I$24</f>
        <v>4652.43802787</v>
      </c>
      <c r="U121" s="36">
        <f>SUMIFS(СВЦЭМ!$D$39:$D$758,СВЦЭМ!$A$39:$A$758,$A121,СВЦЭМ!$B$39:$B$758,U$119)+'СЕТ СН'!$I$14+СВЦЭМ!$D$10+'СЕТ СН'!$I$5-'СЕТ СН'!$I$24</f>
        <v>4628.0381677999994</v>
      </c>
      <c r="V121" s="36">
        <f>SUMIFS(СВЦЭМ!$D$39:$D$758,СВЦЭМ!$A$39:$A$758,$A121,СВЦЭМ!$B$39:$B$758,V$119)+'СЕТ СН'!$I$14+СВЦЭМ!$D$10+'СЕТ СН'!$I$5-'СЕТ СН'!$I$24</f>
        <v>4604.6646575300001</v>
      </c>
      <c r="W121" s="36">
        <f>SUMIFS(СВЦЭМ!$D$39:$D$758,СВЦЭМ!$A$39:$A$758,$A121,СВЦЭМ!$B$39:$B$758,W$119)+'СЕТ СН'!$I$14+СВЦЭМ!$D$10+'СЕТ СН'!$I$5-'СЕТ СН'!$I$24</f>
        <v>4582.4156987999995</v>
      </c>
      <c r="X121" s="36">
        <f>SUMIFS(СВЦЭМ!$D$39:$D$758,СВЦЭМ!$A$39:$A$758,$A121,СВЦЭМ!$B$39:$B$758,X$119)+'СЕТ СН'!$I$14+СВЦЭМ!$D$10+'СЕТ СН'!$I$5-'СЕТ СН'!$I$24</f>
        <v>4629.2120545199996</v>
      </c>
      <c r="Y121" s="36">
        <f>SUMIFS(СВЦЭМ!$D$39:$D$758,СВЦЭМ!$A$39:$A$758,$A121,СВЦЭМ!$B$39:$B$758,Y$119)+'СЕТ СН'!$I$14+СВЦЭМ!$D$10+'СЕТ СН'!$I$5-'СЕТ СН'!$I$24</f>
        <v>4681.7808754199996</v>
      </c>
    </row>
    <row r="122" spans="1:27" ht="15.75" x14ac:dyDescent="0.2">
      <c r="A122" s="35">
        <f t="shared" ref="A122:A149" si="3">A121+1</f>
        <v>45385</v>
      </c>
      <c r="B122" s="36">
        <f>SUMIFS(СВЦЭМ!$D$39:$D$758,СВЦЭМ!$A$39:$A$758,$A122,СВЦЭМ!$B$39:$B$758,B$119)+'СЕТ СН'!$I$14+СВЦЭМ!$D$10+'СЕТ СН'!$I$5-'СЕТ СН'!$I$24</f>
        <v>4640.9405118599998</v>
      </c>
      <c r="C122" s="36">
        <f>SUMIFS(СВЦЭМ!$D$39:$D$758,СВЦЭМ!$A$39:$A$758,$A122,СВЦЭМ!$B$39:$B$758,C$119)+'СЕТ СН'!$I$14+СВЦЭМ!$D$10+'СЕТ СН'!$I$5-'СЕТ СН'!$I$24</f>
        <v>4690.3486386000004</v>
      </c>
      <c r="D122" s="36">
        <f>SUMIFS(СВЦЭМ!$D$39:$D$758,СВЦЭМ!$A$39:$A$758,$A122,СВЦЭМ!$B$39:$B$758,D$119)+'СЕТ СН'!$I$14+СВЦЭМ!$D$10+'СЕТ СН'!$I$5-'СЕТ СН'!$I$24</f>
        <v>4736.5380260799993</v>
      </c>
      <c r="E122" s="36">
        <f>SUMIFS(СВЦЭМ!$D$39:$D$758,СВЦЭМ!$A$39:$A$758,$A122,СВЦЭМ!$B$39:$B$758,E$119)+'СЕТ СН'!$I$14+СВЦЭМ!$D$10+'СЕТ СН'!$I$5-'СЕТ СН'!$I$24</f>
        <v>4738.7819949799996</v>
      </c>
      <c r="F122" s="36">
        <f>SUMIFS(СВЦЭМ!$D$39:$D$758,СВЦЭМ!$A$39:$A$758,$A122,СВЦЭМ!$B$39:$B$758,F$119)+'СЕТ СН'!$I$14+СВЦЭМ!$D$10+'СЕТ СН'!$I$5-'СЕТ СН'!$I$24</f>
        <v>4708.68812454</v>
      </c>
      <c r="G122" s="36">
        <f>SUMIFS(СВЦЭМ!$D$39:$D$758,СВЦЭМ!$A$39:$A$758,$A122,СВЦЭМ!$B$39:$B$758,G$119)+'СЕТ СН'!$I$14+СВЦЭМ!$D$10+'СЕТ СН'!$I$5-'СЕТ СН'!$I$24</f>
        <v>4698.113954819999</v>
      </c>
      <c r="H122" s="36">
        <f>SUMIFS(СВЦЭМ!$D$39:$D$758,СВЦЭМ!$A$39:$A$758,$A122,СВЦЭМ!$B$39:$B$758,H$119)+'СЕТ СН'!$I$14+СВЦЭМ!$D$10+'СЕТ СН'!$I$5-'СЕТ СН'!$I$24</f>
        <v>4675.6453907899995</v>
      </c>
      <c r="I122" s="36">
        <f>SUMIFS(СВЦЭМ!$D$39:$D$758,СВЦЭМ!$A$39:$A$758,$A122,СВЦЭМ!$B$39:$B$758,I$119)+'СЕТ СН'!$I$14+СВЦЭМ!$D$10+'СЕТ СН'!$I$5-'СЕТ СН'!$I$24</f>
        <v>4629.6954169299997</v>
      </c>
      <c r="J122" s="36">
        <f>SUMIFS(СВЦЭМ!$D$39:$D$758,СВЦЭМ!$A$39:$A$758,$A122,СВЦЭМ!$B$39:$B$758,J$119)+'СЕТ СН'!$I$14+СВЦЭМ!$D$10+'СЕТ СН'!$I$5-'СЕТ СН'!$I$24</f>
        <v>4568.2640044999998</v>
      </c>
      <c r="K122" s="36">
        <f>SUMIFS(СВЦЭМ!$D$39:$D$758,СВЦЭМ!$A$39:$A$758,$A122,СВЦЭМ!$B$39:$B$758,K$119)+'СЕТ СН'!$I$14+СВЦЭМ!$D$10+'СЕТ СН'!$I$5-'СЕТ СН'!$I$24</f>
        <v>4541.6840286500001</v>
      </c>
      <c r="L122" s="36">
        <f>SUMIFS(СВЦЭМ!$D$39:$D$758,СВЦЭМ!$A$39:$A$758,$A122,СВЦЭМ!$B$39:$B$758,L$119)+'СЕТ СН'!$I$14+СВЦЭМ!$D$10+'СЕТ СН'!$I$5-'СЕТ СН'!$I$24</f>
        <v>4531.1979437399996</v>
      </c>
      <c r="M122" s="36">
        <f>SUMIFS(СВЦЭМ!$D$39:$D$758,СВЦЭМ!$A$39:$A$758,$A122,СВЦЭМ!$B$39:$B$758,M$119)+'СЕТ СН'!$I$14+СВЦЭМ!$D$10+'СЕТ СН'!$I$5-'СЕТ СН'!$I$24</f>
        <v>4543.4583342699998</v>
      </c>
      <c r="N122" s="36">
        <f>SUMIFS(СВЦЭМ!$D$39:$D$758,СВЦЭМ!$A$39:$A$758,$A122,СВЦЭМ!$B$39:$B$758,N$119)+'СЕТ СН'!$I$14+СВЦЭМ!$D$10+'СЕТ СН'!$I$5-'СЕТ СН'!$I$24</f>
        <v>4554.9535425100003</v>
      </c>
      <c r="O122" s="36">
        <f>SUMIFS(СВЦЭМ!$D$39:$D$758,СВЦЭМ!$A$39:$A$758,$A122,СВЦЭМ!$B$39:$B$758,O$119)+'СЕТ СН'!$I$14+СВЦЭМ!$D$10+'СЕТ СН'!$I$5-'СЕТ СН'!$I$24</f>
        <v>4563.4567336700002</v>
      </c>
      <c r="P122" s="36">
        <f>SUMIFS(СВЦЭМ!$D$39:$D$758,СВЦЭМ!$A$39:$A$758,$A122,СВЦЭМ!$B$39:$B$758,P$119)+'СЕТ СН'!$I$14+СВЦЭМ!$D$10+'СЕТ СН'!$I$5-'СЕТ СН'!$I$24</f>
        <v>4601.6193253499996</v>
      </c>
      <c r="Q122" s="36">
        <f>SUMIFS(СВЦЭМ!$D$39:$D$758,СВЦЭМ!$A$39:$A$758,$A122,СВЦЭМ!$B$39:$B$758,Q$119)+'СЕТ СН'!$I$14+СВЦЭМ!$D$10+'СЕТ СН'!$I$5-'СЕТ СН'!$I$24</f>
        <v>4623.1372909800002</v>
      </c>
      <c r="R122" s="36">
        <f>SUMIFS(СВЦЭМ!$D$39:$D$758,СВЦЭМ!$A$39:$A$758,$A122,СВЦЭМ!$B$39:$B$758,R$119)+'СЕТ СН'!$I$14+СВЦЭМ!$D$10+'СЕТ СН'!$I$5-'СЕТ СН'!$I$24</f>
        <v>4637.3407097600002</v>
      </c>
      <c r="S122" s="36">
        <f>SUMIFS(СВЦЭМ!$D$39:$D$758,СВЦЭМ!$A$39:$A$758,$A122,СВЦЭМ!$B$39:$B$758,S$119)+'СЕТ СН'!$I$14+СВЦЭМ!$D$10+'СЕТ СН'!$I$5-'СЕТ СН'!$I$24</f>
        <v>4618.4939807199999</v>
      </c>
      <c r="T122" s="36">
        <f>SUMIFS(СВЦЭМ!$D$39:$D$758,СВЦЭМ!$A$39:$A$758,$A122,СВЦЭМ!$B$39:$B$758,T$119)+'СЕТ СН'!$I$14+СВЦЭМ!$D$10+'СЕТ СН'!$I$5-'СЕТ СН'!$I$24</f>
        <v>4593.1214476699997</v>
      </c>
      <c r="U122" s="36">
        <f>SUMIFS(СВЦЭМ!$D$39:$D$758,СВЦЭМ!$A$39:$A$758,$A122,СВЦЭМ!$B$39:$B$758,U$119)+'СЕТ СН'!$I$14+СВЦЭМ!$D$10+'СЕТ СН'!$I$5-'СЕТ СН'!$I$24</f>
        <v>4563.6885152599998</v>
      </c>
      <c r="V122" s="36">
        <f>SUMIFS(СВЦЭМ!$D$39:$D$758,СВЦЭМ!$A$39:$A$758,$A122,СВЦЭМ!$B$39:$B$758,V$119)+'СЕТ СН'!$I$14+СВЦЭМ!$D$10+'СЕТ СН'!$I$5-'СЕТ СН'!$I$24</f>
        <v>4537.8960948200001</v>
      </c>
      <c r="W122" s="36">
        <f>SUMIFS(СВЦЭМ!$D$39:$D$758,СВЦЭМ!$A$39:$A$758,$A122,СВЦЭМ!$B$39:$B$758,W$119)+'СЕТ СН'!$I$14+СВЦЭМ!$D$10+'СЕТ СН'!$I$5-'СЕТ СН'!$I$24</f>
        <v>4526.5755540399996</v>
      </c>
      <c r="X122" s="36">
        <f>SUMIFS(СВЦЭМ!$D$39:$D$758,СВЦЭМ!$A$39:$A$758,$A122,СВЦЭМ!$B$39:$B$758,X$119)+'СЕТ СН'!$I$14+СВЦЭМ!$D$10+'СЕТ СН'!$I$5-'СЕТ СН'!$I$24</f>
        <v>4566.1926941000002</v>
      </c>
      <c r="Y122" s="36">
        <f>SUMIFS(СВЦЭМ!$D$39:$D$758,СВЦЭМ!$A$39:$A$758,$A122,СВЦЭМ!$B$39:$B$758,Y$119)+'СЕТ СН'!$I$14+СВЦЭМ!$D$10+'СЕТ СН'!$I$5-'СЕТ СН'!$I$24</f>
        <v>4627.6688809899997</v>
      </c>
    </row>
    <row r="123" spans="1:27" ht="15.75" x14ac:dyDescent="0.2">
      <c r="A123" s="35">
        <f t="shared" si="3"/>
        <v>45386</v>
      </c>
      <c r="B123" s="36">
        <f>SUMIFS(СВЦЭМ!$D$39:$D$758,СВЦЭМ!$A$39:$A$758,$A123,СВЦЭМ!$B$39:$B$758,B$119)+'СЕТ СН'!$I$14+СВЦЭМ!$D$10+'СЕТ СН'!$I$5-'СЕТ СН'!$I$24</f>
        <v>4799.6526562799991</v>
      </c>
      <c r="C123" s="36">
        <f>SUMIFS(СВЦЭМ!$D$39:$D$758,СВЦЭМ!$A$39:$A$758,$A123,СВЦЭМ!$B$39:$B$758,C$119)+'СЕТ СН'!$I$14+СВЦЭМ!$D$10+'СЕТ СН'!$I$5-'СЕТ СН'!$I$24</f>
        <v>4759.7374858299991</v>
      </c>
      <c r="D123" s="36">
        <f>SUMIFS(СВЦЭМ!$D$39:$D$758,СВЦЭМ!$A$39:$A$758,$A123,СВЦЭМ!$B$39:$B$758,D$119)+'СЕТ СН'!$I$14+СВЦЭМ!$D$10+'СЕТ СН'!$I$5-'СЕТ СН'!$I$24</f>
        <v>4786.9412528899993</v>
      </c>
      <c r="E123" s="36">
        <f>SUMIFS(СВЦЭМ!$D$39:$D$758,СВЦЭМ!$A$39:$A$758,$A123,СВЦЭМ!$B$39:$B$758,E$119)+'СЕТ СН'!$I$14+СВЦЭМ!$D$10+'СЕТ СН'!$I$5-'СЕТ СН'!$I$24</f>
        <v>4800.8081105399997</v>
      </c>
      <c r="F123" s="36">
        <f>SUMIFS(СВЦЭМ!$D$39:$D$758,СВЦЭМ!$A$39:$A$758,$A123,СВЦЭМ!$B$39:$B$758,F$119)+'СЕТ СН'!$I$14+СВЦЭМ!$D$10+'СЕТ СН'!$I$5-'СЕТ СН'!$I$24</f>
        <v>4791.9747721900003</v>
      </c>
      <c r="G123" s="36">
        <f>SUMIFS(СВЦЭМ!$D$39:$D$758,СВЦЭМ!$A$39:$A$758,$A123,СВЦЭМ!$B$39:$B$758,G$119)+'СЕТ СН'!$I$14+СВЦЭМ!$D$10+'СЕТ СН'!$I$5-'СЕТ СН'!$I$24</f>
        <v>4751.7410594899993</v>
      </c>
      <c r="H123" s="36">
        <f>SUMIFS(СВЦЭМ!$D$39:$D$758,СВЦЭМ!$A$39:$A$758,$A123,СВЦЭМ!$B$39:$B$758,H$119)+'СЕТ СН'!$I$14+СВЦЭМ!$D$10+'СЕТ СН'!$I$5-'СЕТ СН'!$I$24</f>
        <v>4695.16334603</v>
      </c>
      <c r="I123" s="36">
        <f>SUMIFS(СВЦЭМ!$D$39:$D$758,СВЦЭМ!$A$39:$A$758,$A123,СВЦЭМ!$B$39:$B$758,I$119)+'СЕТ СН'!$I$14+СВЦЭМ!$D$10+'СЕТ СН'!$I$5-'СЕТ СН'!$I$24</f>
        <v>4633.9911205299995</v>
      </c>
      <c r="J123" s="36">
        <f>SUMIFS(СВЦЭМ!$D$39:$D$758,СВЦЭМ!$A$39:$A$758,$A123,СВЦЭМ!$B$39:$B$758,J$119)+'СЕТ СН'!$I$14+СВЦЭМ!$D$10+'СЕТ СН'!$I$5-'СЕТ СН'!$I$24</f>
        <v>4610.9814735099999</v>
      </c>
      <c r="K123" s="36">
        <f>SUMIFS(СВЦЭМ!$D$39:$D$758,СВЦЭМ!$A$39:$A$758,$A123,СВЦЭМ!$B$39:$B$758,K$119)+'СЕТ СН'!$I$14+СВЦЭМ!$D$10+'СЕТ СН'!$I$5-'СЕТ СН'!$I$24</f>
        <v>4602.3927775499997</v>
      </c>
      <c r="L123" s="36">
        <f>SUMIFS(СВЦЭМ!$D$39:$D$758,СВЦЭМ!$A$39:$A$758,$A123,СВЦЭМ!$B$39:$B$758,L$119)+'СЕТ СН'!$I$14+СВЦЭМ!$D$10+'СЕТ СН'!$I$5-'СЕТ СН'!$I$24</f>
        <v>4621.8199870999997</v>
      </c>
      <c r="M123" s="36">
        <f>SUMIFS(СВЦЭМ!$D$39:$D$758,СВЦЭМ!$A$39:$A$758,$A123,СВЦЭМ!$B$39:$B$758,M$119)+'СЕТ СН'!$I$14+СВЦЭМ!$D$10+'СЕТ СН'!$I$5-'СЕТ СН'!$I$24</f>
        <v>4665.3234713399997</v>
      </c>
      <c r="N123" s="36">
        <f>SUMIFS(СВЦЭМ!$D$39:$D$758,СВЦЭМ!$A$39:$A$758,$A123,СВЦЭМ!$B$39:$B$758,N$119)+'СЕТ СН'!$I$14+СВЦЭМ!$D$10+'СЕТ СН'!$I$5-'СЕТ СН'!$I$24</f>
        <v>4670.76934678</v>
      </c>
      <c r="O123" s="36">
        <f>SUMIFS(СВЦЭМ!$D$39:$D$758,СВЦЭМ!$A$39:$A$758,$A123,СВЦЭМ!$B$39:$B$758,O$119)+'СЕТ СН'!$I$14+СВЦЭМ!$D$10+'СЕТ СН'!$I$5-'СЕТ СН'!$I$24</f>
        <v>4681.9612106599998</v>
      </c>
      <c r="P123" s="36">
        <f>SUMIFS(СВЦЭМ!$D$39:$D$758,СВЦЭМ!$A$39:$A$758,$A123,СВЦЭМ!$B$39:$B$758,P$119)+'СЕТ СН'!$I$14+СВЦЭМ!$D$10+'СЕТ СН'!$I$5-'СЕТ СН'!$I$24</f>
        <v>4683.2921319500001</v>
      </c>
      <c r="Q123" s="36">
        <f>SUMIFS(СВЦЭМ!$D$39:$D$758,СВЦЭМ!$A$39:$A$758,$A123,СВЦЭМ!$B$39:$B$758,Q$119)+'СЕТ СН'!$I$14+СВЦЭМ!$D$10+'СЕТ СН'!$I$5-'СЕТ СН'!$I$24</f>
        <v>4740.5997624899992</v>
      </c>
      <c r="R123" s="36">
        <f>SUMIFS(СВЦЭМ!$D$39:$D$758,СВЦЭМ!$A$39:$A$758,$A123,СВЦЭМ!$B$39:$B$758,R$119)+'СЕТ СН'!$I$14+СВЦЭМ!$D$10+'СЕТ СН'!$I$5-'СЕТ СН'!$I$24</f>
        <v>4740.9596813499993</v>
      </c>
      <c r="S123" s="36">
        <f>SUMIFS(СВЦЭМ!$D$39:$D$758,СВЦЭМ!$A$39:$A$758,$A123,СВЦЭМ!$B$39:$B$758,S$119)+'СЕТ СН'!$I$14+СВЦЭМ!$D$10+'СЕТ СН'!$I$5-'СЕТ СН'!$I$24</f>
        <v>4702.5553130600001</v>
      </c>
      <c r="T123" s="36">
        <f>SUMIFS(СВЦЭМ!$D$39:$D$758,СВЦЭМ!$A$39:$A$758,$A123,СВЦЭМ!$B$39:$B$758,T$119)+'СЕТ СН'!$I$14+СВЦЭМ!$D$10+'СЕТ СН'!$I$5-'СЕТ СН'!$I$24</f>
        <v>4637.37476694</v>
      </c>
      <c r="U123" s="36">
        <f>SUMIFS(СВЦЭМ!$D$39:$D$758,СВЦЭМ!$A$39:$A$758,$A123,СВЦЭМ!$B$39:$B$758,U$119)+'СЕТ СН'!$I$14+СВЦЭМ!$D$10+'СЕТ СН'!$I$5-'СЕТ СН'!$I$24</f>
        <v>4620.0546404199995</v>
      </c>
      <c r="V123" s="36">
        <f>SUMIFS(СВЦЭМ!$D$39:$D$758,СВЦЭМ!$A$39:$A$758,$A123,СВЦЭМ!$B$39:$B$758,V$119)+'СЕТ СН'!$I$14+СВЦЭМ!$D$10+'СЕТ СН'!$I$5-'СЕТ СН'!$I$24</f>
        <v>4599.7309316699993</v>
      </c>
      <c r="W123" s="36">
        <f>SUMIFS(СВЦЭМ!$D$39:$D$758,СВЦЭМ!$A$39:$A$758,$A123,СВЦЭМ!$B$39:$B$758,W$119)+'СЕТ СН'!$I$14+СВЦЭМ!$D$10+'СЕТ СН'!$I$5-'СЕТ СН'!$I$24</f>
        <v>4586.1592812999997</v>
      </c>
      <c r="X123" s="36">
        <f>SUMIFS(СВЦЭМ!$D$39:$D$758,СВЦЭМ!$A$39:$A$758,$A123,СВЦЭМ!$B$39:$B$758,X$119)+'СЕТ СН'!$I$14+СВЦЭМ!$D$10+'СЕТ СН'!$I$5-'СЕТ СН'!$I$24</f>
        <v>4622.36115324</v>
      </c>
      <c r="Y123" s="36">
        <f>SUMIFS(СВЦЭМ!$D$39:$D$758,СВЦЭМ!$A$39:$A$758,$A123,СВЦЭМ!$B$39:$B$758,Y$119)+'СЕТ СН'!$I$14+СВЦЭМ!$D$10+'СЕТ СН'!$I$5-'СЕТ СН'!$I$24</f>
        <v>4677.9935281500002</v>
      </c>
    </row>
    <row r="124" spans="1:27" ht="15.75" x14ac:dyDescent="0.2">
      <c r="A124" s="35">
        <f t="shared" si="3"/>
        <v>45387</v>
      </c>
      <c r="B124" s="36">
        <f>SUMIFS(СВЦЭМ!$D$39:$D$758,СВЦЭМ!$A$39:$A$758,$A124,СВЦЭМ!$B$39:$B$758,B$119)+'СЕТ СН'!$I$14+СВЦЭМ!$D$10+'СЕТ СН'!$I$5-'СЕТ СН'!$I$24</f>
        <v>4665.8521073299999</v>
      </c>
      <c r="C124" s="36">
        <f>SUMIFS(СВЦЭМ!$D$39:$D$758,СВЦЭМ!$A$39:$A$758,$A124,СВЦЭМ!$B$39:$B$758,C$119)+'СЕТ СН'!$I$14+СВЦЭМ!$D$10+'СЕТ СН'!$I$5-'СЕТ СН'!$I$24</f>
        <v>4699.3565354700004</v>
      </c>
      <c r="D124" s="36">
        <f>SUMIFS(СВЦЭМ!$D$39:$D$758,СВЦЭМ!$A$39:$A$758,$A124,СВЦЭМ!$B$39:$B$758,D$119)+'СЕТ СН'!$I$14+СВЦЭМ!$D$10+'СЕТ СН'!$I$5-'СЕТ СН'!$I$24</f>
        <v>4728.0833355799996</v>
      </c>
      <c r="E124" s="36">
        <f>SUMIFS(СВЦЭМ!$D$39:$D$758,СВЦЭМ!$A$39:$A$758,$A124,СВЦЭМ!$B$39:$B$758,E$119)+'СЕТ СН'!$I$14+СВЦЭМ!$D$10+'СЕТ СН'!$I$5-'СЕТ СН'!$I$24</f>
        <v>4742.3786136899998</v>
      </c>
      <c r="F124" s="36">
        <f>SUMIFS(СВЦЭМ!$D$39:$D$758,СВЦЭМ!$A$39:$A$758,$A124,СВЦЭМ!$B$39:$B$758,F$119)+'СЕТ СН'!$I$14+СВЦЭМ!$D$10+'СЕТ СН'!$I$5-'СЕТ СН'!$I$24</f>
        <v>4735.812631929999</v>
      </c>
      <c r="G124" s="36">
        <f>SUMIFS(СВЦЭМ!$D$39:$D$758,СВЦЭМ!$A$39:$A$758,$A124,СВЦЭМ!$B$39:$B$758,G$119)+'СЕТ СН'!$I$14+СВЦЭМ!$D$10+'СЕТ СН'!$I$5-'СЕТ СН'!$I$24</f>
        <v>4701.4107983800004</v>
      </c>
      <c r="H124" s="36">
        <f>SUMIFS(СВЦЭМ!$D$39:$D$758,СВЦЭМ!$A$39:$A$758,$A124,СВЦЭМ!$B$39:$B$758,H$119)+'СЕТ СН'!$I$14+СВЦЭМ!$D$10+'СЕТ СН'!$I$5-'СЕТ СН'!$I$24</f>
        <v>4644.2077104700002</v>
      </c>
      <c r="I124" s="36">
        <f>SUMIFS(СВЦЭМ!$D$39:$D$758,СВЦЭМ!$A$39:$A$758,$A124,СВЦЭМ!$B$39:$B$758,I$119)+'СЕТ СН'!$I$14+СВЦЭМ!$D$10+'СЕТ СН'!$I$5-'СЕТ СН'!$I$24</f>
        <v>4626.3953390299994</v>
      </c>
      <c r="J124" s="36">
        <f>SUMIFS(СВЦЭМ!$D$39:$D$758,СВЦЭМ!$A$39:$A$758,$A124,СВЦЭМ!$B$39:$B$758,J$119)+'СЕТ СН'!$I$14+СВЦЭМ!$D$10+'СЕТ СН'!$I$5-'СЕТ СН'!$I$24</f>
        <v>4582.9024027100004</v>
      </c>
      <c r="K124" s="36">
        <f>SUMIFS(СВЦЭМ!$D$39:$D$758,СВЦЭМ!$A$39:$A$758,$A124,СВЦЭМ!$B$39:$B$758,K$119)+'СЕТ СН'!$I$14+СВЦЭМ!$D$10+'СЕТ СН'!$I$5-'СЕТ СН'!$I$24</f>
        <v>4571.4430869899998</v>
      </c>
      <c r="L124" s="36">
        <f>SUMIFS(СВЦЭМ!$D$39:$D$758,СВЦЭМ!$A$39:$A$758,$A124,СВЦЭМ!$B$39:$B$758,L$119)+'СЕТ СН'!$I$14+СВЦЭМ!$D$10+'СЕТ СН'!$I$5-'СЕТ СН'!$I$24</f>
        <v>4581.4626149300002</v>
      </c>
      <c r="M124" s="36">
        <f>SUMIFS(СВЦЭМ!$D$39:$D$758,СВЦЭМ!$A$39:$A$758,$A124,СВЦЭМ!$B$39:$B$758,M$119)+'СЕТ СН'!$I$14+СВЦЭМ!$D$10+'СЕТ СН'!$I$5-'СЕТ СН'!$I$24</f>
        <v>4601.8510815</v>
      </c>
      <c r="N124" s="36">
        <f>SUMIFS(СВЦЭМ!$D$39:$D$758,СВЦЭМ!$A$39:$A$758,$A124,СВЦЭМ!$B$39:$B$758,N$119)+'СЕТ СН'!$I$14+СВЦЭМ!$D$10+'СЕТ СН'!$I$5-'СЕТ СН'!$I$24</f>
        <v>4615.0884950399995</v>
      </c>
      <c r="O124" s="36">
        <f>SUMIFS(СВЦЭМ!$D$39:$D$758,СВЦЭМ!$A$39:$A$758,$A124,СВЦЭМ!$B$39:$B$758,O$119)+'СЕТ СН'!$I$14+СВЦЭМ!$D$10+'СЕТ СН'!$I$5-'СЕТ СН'!$I$24</f>
        <v>4618.4573591500002</v>
      </c>
      <c r="P124" s="36">
        <f>SUMIFS(СВЦЭМ!$D$39:$D$758,СВЦЭМ!$A$39:$A$758,$A124,СВЦЭМ!$B$39:$B$758,P$119)+'СЕТ СН'!$I$14+СВЦЭМ!$D$10+'СЕТ СН'!$I$5-'СЕТ СН'!$I$24</f>
        <v>4665.9425489799996</v>
      </c>
      <c r="Q124" s="36">
        <f>SUMIFS(СВЦЭМ!$D$39:$D$758,СВЦЭМ!$A$39:$A$758,$A124,СВЦЭМ!$B$39:$B$758,Q$119)+'СЕТ СН'!$I$14+СВЦЭМ!$D$10+'СЕТ СН'!$I$5-'СЕТ СН'!$I$24</f>
        <v>4692.2832613499995</v>
      </c>
      <c r="R124" s="36">
        <f>SUMIFS(СВЦЭМ!$D$39:$D$758,СВЦЭМ!$A$39:$A$758,$A124,СВЦЭМ!$B$39:$B$758,R$119)+'СЕТ СН'!$I$14+СВЦЭМ!$D$10+'СЕТ СН'!$I$5-'СЕТ СН'!$I$24</f>
        <v>4655.6129221499996</v>
      </c>
      <c r="S124" s="36">
        <f>SUMIFS(СВЦЭМ!$D$39:$D$758,СВЦЭМ!$A$39:$A$758,$A124,СВЦЭМ!$B$39:$B$758,S$119)+'СЕТ СН'!$I$14+СВЦЭМ!$D$10+'СЕТ СН'!$I$5-'СЕТ СН'!$I$24</f>
        <v>4637.4615064600002</v>
      </c>
      <c r="T124" s="36">
        <f>SUMIFS(СВЦЭМ!$D$39:$D$758,СВЦЭМ!$A$39:$A$758,$A124,СВЦЭМ!$B$39:$B$758,T$119)+'СЕТ СН'!$I$14+СВЦЭМ!$D$10+'СЕТ СН'!$I$5-'СЕТ СН'!$I$24</f>
        <v>4606.3261789799999</v>
      </c>
      <c r="U124" s="36">
        <f>SUMIFS(СВЦЭМ!$D$39:$D$758,СВЦЭМ!$A$39:$A$758,$A124,СВЦЭМ!$B$39:$B$758,U$119)+'СЕТ СН'!$I$14+СВЦЭМ!$D$10+'СЕТ СН'!$I$5-'СЕТ СН'!$I$24</f>
        <v>4589.72554167</v>
      </c>
      <c r="V124" s="36">
        <f>SUMIFS(СВЦЭМ!$D$39:$D$758,СВЦЭМ!$A$39:$A$758,$A124,СВЦЭМ!$B$39:$B$758,V$119)+'СЕТ СН'!$I$14+СВЦЭМ!$D$10+'СЕТ СН'!$I$5-'СЕТ СН'!$I$24</f>
        <v>4587.1899225500001</v>
      </c>
      <c r="W124" s="36">
        <f>SUMIFS(СВЦЭМ!$D$39:$D$758,СВЦЭМ!$A$39:$A$758,$A124,СВЦЭМ!$B$39:$B$758,W$119)+'СЕТ СН'!$I$14+СВЦЭМ!$D$10+'СЕТ СН'!$I$5-'СЕТ СН'!$I$24</f>
        <v>4590.6339716399998</v>
      </c>
      <c r="X124" s="36">
        <f>SUMIFS(СВЦЭМ!$D$39:$D$758,СВЦЭМ!$A$39:$A$758,$A124,СВЦЭМ!$B$39:$B$758,X$119)+'СЕТ СН'!$I$14+СВЦЭМ!$D$10+'СЕТ СН'!$I$5-'СЕТ СН'!$I$24</f>
        <v>4613.64074618</v>
      </c>
      <c r="Y124" s="36">
        <f>SUMIFS(СВЦЭМ!$D$39:$D$758,СВЦЭМ!$A$39:$A$758,$A124,СВЦЭМ!$B$39:$B$758,Y$119)+'СЕТ СН'!$I$14+СВЦЭМ!$D$10+'СЕТ СН'!$I$5-'СЕТ СН'!$I$24</f>
        <v>4654.3507738199996</v>
      </c>
    </row>
    <row r="125" spans="1:27" ht="15.75" x14ac:dyDescent="0.2">
      <c r="A125" s="35">
        <f t="shared" si="3"/>
        <v>45388</v>
      </c>
      <c r="B125" s="36">
        <f>SUMIFS(СВЦЭМ!$D$39:$D$758,СВЦЭМ!$A$39:$A$758,$A125,СВЦЭМ!$B$39:$B$758,B$119)+'СЕТ СН'!$I$14+СВЦЭМ!$D$10+'СЕТ СН'!$I$5-'СЕТ СН'!$I$24</f>
        <v>4705.5742478100001</v>
      </c>
      <c r="C125" s="36">
        <f>SUMIFS(СВЦЭМ!$D$39:$D$758,СВЦЭМ!$A$39:$A$758,$A125,СВЦЭМ!$B$39:$B$758,C$119)+'СЕТ СН'!$I$14+СВЦЭМ!$D$10+'СЕТ СН'!$I$5-'СЕТ СН'!$I$24</f>
        <v>4721.1695337299998</v>
      </c>
      <c r="D125" s="36">
        <f>SUMIFS(СВЦЭМ!$D$39:$D$758,СВЦЭМ!$A$39:$A$758,$A125,СВЦЭМ!$B$39:$B$758,D$119)+'СЕТ СН'!$I$14+СВЦЭМ!$D$10+'СЕТ СН'!$I$5-'СЕТ СН'!$I$24</f>
        <v>4722.0712854499998</v>
      </c>
      <c r="E125" s="36">
        <f>SUMIFS(СВЦЭМ!$D$39:$D$758,СВЦЭМ!$A$39:$A$758,$A125,СВЦЭМ!$B$39:$B$758,E$119)+'СЕТ СН'!$I$14+СВЦЭМ!$D$10+'СЕТ СН'!$I$5-'СЕТ СН'!$I$24</f>
        <v>4750.2661022199991</v>
      </c>
      <c r="F125" s="36">
        <f>SUMIFS(СВЦЭМ!$D$39:$D$758,СВЦЭМ!$A$39:$A$758,$A125,СВЦЭМ!$B$39:$B$758,F$119)+'СЕТ СН'!$I$14+СВЦЭМ!$D$10+'СЕТ СН'!$I$5-'СЕТ СН'!$I$24</f>
        <v>4754.0200015800001</v>
      </c>
      <c r="G125" s="36">
        <f>SUMIFS(СВЦЭМ!$D$39:$D$758,СВЦЭМ!$A$39:$A$758,$A125,СВЦЭМ!$B$39:$B$758,G$119)+'СЕТ СН'!$I$14+СВЦЭМ!$D$10+'СЕТ СН'!$I$5-'СЕТ СН'!$I$24</f>
        <v>4741.5868924799997</v>
      </c>
      <c r="H125" s="36">
        <f>SUMIFS(СВЦЭМ!$D$39:$D$758,СВЦЭМ!$A$39:$A$758,$A125,СВЦЭМ!$B$39:$B$758,H$119)+'СЕТ СН'!$I$14+СВЦЭМ!$D$10+'СЕТ СН'!$I$5-'СЕТ СН'!$I$24</f>
        <v>4717.2569792899994</v>
      </c>
      <c r="I125" s="36">
        <f>SUMIFS(СВЦЭМ!$D$39:$D$758,СВЦЭМ!$A$39:$A$758,$A125,СВЦЭМ!$B$39:$B$758,I$119)+'СЕТ СН'!$I$14+СВЦЭМ!$D$10+'СЕТ СН'!$I$5-'СЕТ СН'!$I$24</f>
        <v>4653.1194954900002</v>
      </c>
      <c r="J125" s="36">
        <f>SUMIFS(СВЦЭМ!$D$39:$D$758,СВЦЭМ!$A$39:$A$758,$A125,СВЦЭМ!$B$39:$B$758,J$119)+'СЕТ СН'!$I$14+СВЦЭМ!$D$10+'СЕТ СН'!$I$5-'СЕТ СН'!$I$24</f>
        <v>4626.1089806399996</v>
      </c>
      <c r="K125" s="36">
        <f>SUMIFS(СВЦЭМ!$D$39:$D$758,СВЦЭМ!$A$39:$A$758,$A125,СВЦЭМ!$B$39:$B$758,K$119)+'СЕТ СН'!$I$14+СВЦЭМ!$D$10+'СЕТ СН'!$I$5-'СЕТ СН'!$I$24</f>
        <v>4589.6965659300004</v>
      </c>
      <c r="L125" s="36">
        <f>SUMIFS(СВЦЭМ!$D$39:$D$758,СВЦЭМ!$A$39:$A$758,$A125,СВЦЭМ!$B$39:$B$758,L$119)+'СЕТ СН'!$I$14+СВЦЭМ!$D$10+'СЕТ СН'!$I$5-'СЕТ СН'!$I$24</f>
        <v>4576.7867172999995</v>
      </c>
      <c r="M125" s="36">
        <f>SUMIFS(СВЦЭМ!$D$39:$D$758,СВЦЭМ!$A$39:$A$758,$A125,СВЦЭМ!$B$39:$B$758,M$119)+'СЕТ СН'!$I$14+СВЦЭМ!$D$10+'СЕТ СН'!$I$5-'СЕТ СН'!$I$24</f>
        <v>4580.2070446899997</v>
      </c>
      <c r="N125" s="36">
        <f>SUMIFS(СВЦЭМ!$D$39:$D$758,СВЦЭМ!$A$39:$A$758,$A125,СВЦЭМ!$B$39:$B$758,N$119)+'СЕТ СН'!$I$14+СВЦЭМ!$D$10+'СЕТ СН'!$I$5-'СЕТ СН'!$I$24</f>
        <v>4579.5908643399998</v>
      </c>
      <c r="O125" s="36">
        <f>SUMIFS(СВЦЭМ!$D$39:$D$758,СВЦЭМ!$A$39:$A$758,$A125,СВЦЭМ!$B$39:$B$758,O$119)+'СЕТ СН'!$I$14+СВЦЭМ!$D$10+'СЕТ СН'!$I$5-'СЕТ СН'!$I$24</f>
        <v>4592.6779396399997</v>
      </c>
      <c r="P125" s="36">
        <f>SUMIFS(СВЦЭМ!$D$39:$D$758,СВЦЭМ!$A$39:$A$758,$A125,СВЦЭМ!$B$39:$B$758,P$119)+'СЕТ СН'!$I$14+СВЦЭМ!$D$10+'СЕТ СН'!$I$5-'СЕТ СН'!$I$24</f>
        <v>4613.37458255</v>
      </c>
      <c r="Q125" s="36">
        <f>SUMIFS(СВЦЭМ!$D$39:$D$758,СВЦЭМ!$A$39:$A$758,$A125,СВЦЭМ!$B$39:$B$758,Q$119)+'СЕТ СН'!$I$14+СВЦЭМ!$D$10+'СЕТ СН'!$I$5-'СЕТ СН'!$I$24</f>
        <v>4624.6042456899995</v>
      </c>
      <c r="R125" s="36">
        <f>SUMIFS(СВЦЭМ!$D$39:$D$758,СВЦЭМ!$A$39:$A$758,$A125,СВЦЭМ!$B$39:$B$758,R$119)+'СЕТ СН'!$I$14+СВЦЭМ!$D$10+'СЕТ СН'!$I$5-'СЕТ СН'!$I$24</f>
        <v>4636.8650764399999</v>
      </c>
      <c r="S125" s="36">
        <f>SUMIFS(СВЦЭМ!$D$39:$D$758,СВЦЭМ!$A$39:$A$758,$A125,СВЦЭМ!$B$39:$B$758,S$119)+'СЕТ СН'!$I$14+СВЦЭМ!$D$10+'СЕТ СН'!$I$5-'СЕТ СН'!$I$24</f>
        <v>4605.3006433800001</v>
      </c>
      <c r="T125" s="36">
        <f>SUMIFS(СВЦЭМ!$D$39:$D$758,СВЦЭМ!$A$39:$A$758,$A125,СВЦЭМ!$B$39:$B$758,T$119)+'СЕТ СН'!$I$14+СВЦЭМ!$D$10+'СЕТ СН'!$I$5-'СЕТ СН'!$I$24</f>
        <v>4574.67752062</v>
      </c>
      <c r="U125" s="36">
        <f>SUMIFS(СВЦЭМ!$D$39:$D$758,СВЦЭМ!$A$39:$A$758,$A125,СВЦЭМ!$B$39:$B$758,U$119)+'СЕТ СН'!$I$14+СВЦЭМ!$D$10+'СЕТ СН'!$I$5-'СЕТ СН'!$I$24</f>
        <v>4552.55806828</v>
      </c>
      <c r="V125" s="36">
        <f>SUMIFS(СВЦЭМ!$D$39:$D$758,СВЦЭМ!$A$39:$A$758,$A125,СВЦЭМ!$B$39:$B$758,V$119)+'СЕТ СН'!$I$14+СВЦЭМ!$D$10+'СЕТ СН'!$I$5-'СЕТ СН'!$I$24</f>
        <v>4530.4924369199998</v>
      </c>
      <c r="W125" s="36">
        <f>SUMIFS(СВЦЭМ!$D$39:$D$758,СВЦЭМ!$A$39:$A$758,$A125,СВЦЭМ!$B$39:$B$758,W$119)+'СЕТ СН'!$I$14+СВЦЭМ!$D$10+'СЕТ СН'!$I$5-'СЕТ СН'!$I$24</f>
        <v>4514.7495723699994</v>
      </c>
      <c r="X125" s="36">
        <f>SUMIFS(СВЦЭМ!$D$39:$D$758,СВЦЭМ!$A$39:$A$758,$A125,СВЦЭМ!$B$39:$B$758,X$119)+'СЕТ СН'!$I$14+СВЦЭМ!$D$10+'СЕТ СН'!$I$5-'СЕТ СН'!$I$24</f>
        <v>4562.4400926099997</v>
      </c>
      <c r="Y125" s="36">
        <f>SUMIFS(СВЦЭМ!$D$39:$D$758,СВЦЭМ!$A$39:$A$758,$A125,СВЦЭМ!$B$39:$B$758,Y$119)+'СЕТ СН'!$I$14+СВЦЭМ!$D$10+'СЕТ СН'!$I$5-'СЕТ СН'!$I$24</f>
        <v>4604.6001730199996</v>
      </c>
    </row>
    <row r="126" spans="1:27" ht="15.75" x14ac:dyDescent="0.2">
      <c r="A126" s="35">
        <f t="shared" si="3"/>
        <v>45389</v>
      </c>
      <c r="B126" s="36">
        <f>SUMIFS(СВЦЭМ!$D$39:$D$758,СВЦЭМ!$A$39:$A$758,$A126,СВЦЭМ!$B$39:$B$758,B$119)+'СЕТ СН'!$I$14+СВЦЭМ!$D$10+'СЕТ СН'!$I$5-'СЕТ СН'!$I$24</f>
        <v>4701.2669812999993</v>
      </c>
      <c r="C126" s="36">
        <f>SUMIFS(СВЦЭМ!$D$39:$D$758,СВЦЭМ!$A$39:$A$758,$A126,СВЦЭМ!$B$39:$B$758,C$119)+'СЕТ СН'!$I$14+СВЦЭМ!$D$10+'СЕТ СН'!$I$5-'СЕТ СН'!$I$24</f>
        <v>4744.9187055699995</v>
      </c>
      <c r="D126" s="36">
        <f>SUMIFS(СВЦЭМ!$D$39:$D$758,СВЦЭМ!$A$39:$A$758,$A126,СВЦЭМ!$B$39:$B$758,D$119)+'СЕТ СН'!$I$14+СВЦЭМ!$D$10+'СЕТ СН'!$I$5-'СЕТ СН'!$I$24</f>
        <v>4780.5699272900001</v>
      </c>
      <c r="E126" s="36">
        <f>SUMIFS(СВЦЭМ!$D$39:$D$758,СВЦЭМ!$A$39:$A$758,$A126,СВЦЭМ!$B$39:$B$758,E$119)+'СЕТ СН'!$I$14+СВЦЭМ!$D$10+'СЕТ СН'!$I$5-'СЕТ СН'!$I$24</f>
        <v>4765.952429859999</v>
      </c>
      <c r="F126" s="36">
        <f>SUMIFS(СВЦЭМ!$D$39:$D$758,СВЦЭМ!$A$39:$A$758,$A126,СВЦЭМ!$B$39:$B$758,F$119)+'СЕТ СН'!$I$14+СВЦЭМ!$D$10+'СЕТ СН'!$I$5-'СЕТ СН'!$I$24</f>
        <v>4776.6703293099999</v>
      </c>
      <c r="G126" s="36">
        <f>SUMIFS(СВЦЭМ!$D$39:$D$758,СВЦЭМ!$A$39:$A$758,$A126,СВЦЭМ!$B$39:$B$758,G$119)+'СЕТ СН'!$I$14+СВЦЭМ!$D$10+'СЕТ СН'!$I$5-'СЕТ СН'!$I$24</f>
        <v>4777.0381469099993</v>
      </c>
      <c r="H126" s="36">
        <f>SUMIFS(СВЦЭМ!$D$39:$D$758,СВЦЭМ!$A$39:$A$758,$A126,СВЦЭМ!$B$39:$B$758,H$119)+'СЕТ СН'!$I$14+СВЦЭМ!$D$10+'СЕТ СН'!$I$5-'СЕТ СН'!$I$24</f>
        <v>4766.1548294999993</v>
      </c>
      <c r="I126" s="36">
        <f>SUMIFS(СВЦЭМ!$D$39:$D$758,СВЦЭМ!$A$39:$A$758,$A126,СВЦЭМ!$B$39:$B$758,I$119)+'СЕТ СН'!$I$14+СВЦЭМ!$D$10+'СЕТ СН'!$I$5-'СЕТ СН'!$I$24</f>
        <v>4702.7323489699993</v>
      </c>
      <c r="J126" s="36">
        <f>SUMIFS(СВЦЭМ!$D$39:$D$758,СВЦЭМ!$A$39:$A$758,$A126,СВЦЭМ!$B$39:$B$758,J$119)+'СЕТ СН'!$I$14+СВЦЭМ!$D$10+'СЕТ СН'!$I$5-'СЕТ СН'!$I$24</f>
        <v>4649.9908660599995</v>
      </c>
      <c r="K126" s="36">
        <f>SUMIFS(СВЦЭМ!$D$39:$D$758,СВЦЭМ!$A$39:$A$758,$A126,СВЦЭМ!$B$39:$B$758,K$119)+'СЕТ СН'!$I$14+СВЦЭМ!$D$10+'СЕТ СН'!$I$5-'СЕТ СН'!$I$24</f>
        <v>4592.8265898</v>
      </c>
      <c r="L126" s="36">
        <f>SUMIFS(СВЦЭМ!$D$39:$D$758,СВЦЭМ!$A$39:$A$758,$A126,СВЦЭМ!$B$39:$B$758,L$119)+'СЕТ СН'!$I$14+СВЦЭМ!$D$10+'СЕТ СН'!$I$5-'СЕТ СН'!$I$24</f>
        <v>4565.5697940499995</v>
      </c>
      <c r="M126" s="36">
        <f>SUMIFS(СВЦЭМ!$D$39:$D$758,СВЦЭМ!$A$39:$A$758,$A126,СВЦЭМ!$B$39:$B$758,M$119)+'СЕТ СН'!$I$14+СВЦЭМ!$D$10+'СЕТ СН'!$I$5-'СЕТ СН'!$I$24</f>
        <v>4570.9571156000002</v>
      </c>
      <c r="N126" s="36">
        <f>SUMIFS(СВЦЭМ!$D$39:$D$758,СВЦЭМ!$A$39:$A$758,$A126,СВЦЭМ!$B$39:$B$758,N$119)+'СЕТ СН'!$I$14+СВЦЭМ!$D$10+'СЕТ СН'!$I$5-'СЕТ СН'!$I$24</f>
        <v>4580.1313891600003</v>
      </c>
      <c r="O126" s="36">
        <f>SUMIFS(СВЦЭМ!$D$39:$D$758,СВЦЭМ!$A$39:$A$758,$A126,СВЦЭМ!$B$39:$B$758,O$119)+'СЕТ СН'!$I$14+СВЦЭМ!$D$10+'СЕТ СН'!$I$5-'СЕТ СН'!$I$24</f>
        <v>4605.7548007599999</v>
      </c>
      <c r="P126" s="36">
        <f>SUMIFS(СВЦЭМ!$D$39:$D$758,СВЦЭМ!$A$39:$A$758,$A126,СВЦЭМ!$B$39:$B$758,P$119)+'СЕТ СН'!$I$14+СВЦЭМ!$D$10+'СЕТ СН'!$I$5-'СЕТ СН'!$I$24</f>
        <v>4628.4567232700001</v>
      </c>
      <c r="Q126" s="36">
        <f>SUMIFS(СВЦЭМ!$D$39:$D$758,СВЦЭМ!$A$39:$A$758,$A126,СВЦЭМ!$B$39:$B$758,Q$119)+'СЕТ СН'!$I$14+СВЦЭМ!$D$10+'СЕТ СН'!$I$5-'СЕТ СН'!$I$24</f>
        <v>4641.1007983700001</v>
      </c>
      <c r="R126" s="36">
        <f>SUMIFS(СВЦЭМ!$D$39:$D$758,СВЦЭМ!$A$39:$A$758,$A126,СВЦЭМ!$B$39:$B$758,R$119)+'СЕТ СН'!$I$14+СВЦЭМ!$D$10+'СЕТ СН'!$I$5-'СЕТ СН'!$I$24</f>
        <v>4647.2099113799995</v>
      </c>
      <c r="S126" s="36">
        <f>SUMIFS(СВЦЭМ!$D$39:$D$758,СВЦЭМ!$A$39:$A$758,$A126,СВЦЭМ!$B$39:$B$758,S$119)+'СЕТ СН'!$I$14+СВЦЭМ!$D$10+'СЕТ СН'!$I$5-'СЕТ СН'!$I$24</f>
        <v>4619.6849293100004</v>
      </c>
      <c r="T126" s="36">
        <f>SUMIFS(СВЦЭМ!$D$39:$D$758,СВЦЭМ!$A$39:$A$758,$A126,СВЦЭМ!$B$39:$B$758,T$119)+'СЕТ СН'!$I$14+СВЦЭМ!$D$10+'СЕТ СН'!$I$5-'СЕТ СН'!$I$24</f>
        <v>4585.44664543</v>
      </c>
      <c r="U126" s="36">
        <f>SUMIFS(СВЦЭМ!$D$39:$D$758,СВЦЭМ!$A$39:$A$758,$A126,СВЦЭМ!$B$39:$B$758,U$119)+'СЕТ СН'!$I$14+СВЦЭМ!$D$10+'СЕТ СН'!$I$5-'СЕТ СН'!$I$24</f>
        <v>4587.5836154400004</v>
      </c>
      <c r="V126" s="36">
        <f>SUMIFS(СВЦЭМ!$D$39:$D$758,СВЦЭМ!$A$39:$A$758,$A126,СВЦЭМ!$B$39:$B$758,V$119)+'СЕТ СН'!$I$14+СВЦЭМ!$D$10+'СЕТ СН'!$I$5-'СЕТ СН'!$I$24</f>
        <v>4551.3998302999998</v>
      </c>
      <c r="W126" s="36">
        <f>SUMIFS(СВЦЭМ!$D$39:$D$758,СВЦЭМ!$A$39:$A$758,$A126,СВЦЭМ!$B$39:$B$758,W$119)+'СЕТ СН'!$I$14+СВЦЭМ!$D$10+'СЕТ СН'!$I$5-'СЕТ СН'!$I$24</f>
        <v>4532.8912136199997</v>
      </c>
      <c r="X126" s="36">
        <f>SUMIFS(СВЦЭМ!$D$39:$D$758,СВЦЭМ!$A$39:$A$758,$A126,СВЦЭМ!$B$39:$B$758,X$119)+'СЕТ СН'!$I$14+СВЦЭМ!$D$10+'СЕТ СН'!$I$5-'СЕТ СН'!$I$24</f>
        <v>4587.1705778899995</v>
      </c>
      <c r="Y126" s="36">
        <f>SUMIFS(СВЦЭМ!$D$39:$D$758,СВЦЭМ!$A$39:$A$758,$A126,СВЦЭМ!$B$39:$B$758,Y$119)+'СЕТ СН'!$I$14+СВЦЭМ!$D$10+'СЕТ СН'!$I$5-'СЕТ СН'!$I$24</f>
        <v>4618.6443170599996</v>
      </c>
    </row>
    <row r="127" spans="1:27" ht="15.75" x14ac:dyDescent="0.2">
      <c r="A127" s="35">
        <f t="shared" si="3"/>
        <v>45390</v>
      </c>
      <c r="B127" s="36">
        <f>SUMIFS(СВЦЭМ!$D$39:$D$758,СВЦЭМ!$A$39:$A$758,$A127,СВЦЭМ!$B$39:$B$758,B$119)+'СЕТ СН'!$I$14+СВЦЭМ!$D$10+'СЕТ СН'!$I$5-'СЕТ СН'!$I$24</f>
        <v>4590.8743572799995</v>
      </c>
      <c r="C127" s="36">
        <f>SUMIFS(СВЦЭМ!$D$39:$D$758,СВЦЭМ!$A$39:$A$758,$A127,СВЦЭМ!$B$39:$B$758,C$119)+'СЕТ СН'!$I$14+СВЦЭМ!$D$10+'СЕТ СН'!$I$5-'СЕТ СН'!$I$24</f>
        <v>4622.92751787</v>
      </c>
      <c r="D127" s="36">
        <f>SUMIFS(СВЦЭМ!$D$39:$D$758,СВЦЭМ!$A$39:$A$758,$A127,СВЦЭМ!$B$39:$B$758,D$119)+'СЕТ СН'!$I$14+СВЦЭМ!$D$10+'СЕТ СН'!$I$5-'СЕТ СН'!$I$24</f>
        <v>4644.3230515599998</v>
      </c>
      <c r="E127" s="36">
        <f>SUMIFS(СВЦЭМ!$D$39:$D$758,СВЦЭМ!$A$39:$A$758,$A127,СВЦЭМ!$B$39:$B$758,E$119)+'СЕТ СН'!$I$14+СВЦЭМ!$D$10+'СЕТ СН'!$I$5-'СЕТ СН'!$I$24</f>
        <v>4663.6859308799994</v>
      </c>
      <c r="F127" s="36">
        <f>SUMIFS(СВЦЭМ!$D$39:$D$758,СВЦЭМ!$A$39:$A$758,$A127,СВЦЭМ!$B$39:$B$758,F$119)+'СЕТ СН'!$I$14+СВЦЭМ!$D$10+'СЕТ СН'!$I$5-'СЕТ СН'!$I$24</f>
        <v>4640.0289406399997</v>
      </c>
      <c r="G127" s="36">
        <f>SUMIFS(СВЦЭМ!$D$39:$D$758,СВЦЭМ!$A$39:$A$758,$A127,СВЦЭМ!$B$39:$B$758,G$119)+'СЕТ СН'!$I$14+СВЦЭМ!$D$10+'СЕТ СН'!$I$5-'СЕТ СН'!$I$24</f>
        <v>4645.94600722</v>
      </c>
      <c r="H127" s="36">
        <f>SUMIFS(СВЦЭМ!$D$39:$D$758,СВЦЭМ!$A$39:$A$758,$A127,СВЦЭМ!$B$39:$B$758,H$119)+'СЕТ СН'!$I$14+СВЦЭМ!$D$10+'СЕТ СН'!$I$5-'СЕТ СН'!$I$24</f>
        <v>4606.2726977000002</v>
      </c>
      <c r="I127" s="36">
        <f>SUMIFS(СВЦЭМ!$D$39:$D$758,СВЦЭМ!$A$39:$A$758,$A127,СВЦЭМ!$B$39:$B$758,I$119)+'СЕТ СН'!$I$14+СВЦЭМ!$D$10+'СЕТ СН'!$I$5-'СЕТ СН'!$I$24</f>
        <v>4640.1953212099997</v>
      </c>
      <c r="J127" s="36">
        <f>SUMIFS(СВЦЭМ!$D$39:$D$758,СВЦЭМ!$A$39:$A$758,$A127,СВЦЭМ!$B$39:$B$758,J$119)+'СЕТ СН'!$I$14+СВЦЭМ!$D$10+'СЕТ СН'!$I$5-'СЕТ СН'!$I$24</f>
        <v>4586.9907181799999</v>
      </c>
      <c r="K127" s="36">
        <f>SUMIFS(СВЦЭМ!$D$39:$D$758,СВЦЭМ!$A$39:$A$758,$A127,СВЦЭМ!$B$39:$B$758,K$119)+'СЕТ СН'!$I$14+СВЦЭМ!$D$10+'СЕТ СН'!$I$5-'СЕТ СН'!$I$24</f>
        <v>4570.4235827399998</v>
      </c>
      <c r="L127" s="36">
        <f>SUMIFS(СВЦЭМ!$D$39:$D$758,СВЦЭМ!$A$39:$A$758,$A127,СВЦЭМ!$B$39:$B$758,L$119)+'СЕТ СН'!$I$14+СВЦЭМ!$D$10+'СЕТ СН'!$I$5-'СЕТ СН'!$I$24</f>
        <v>4571.6680576799999</v>
      </c>
      <c r="M127" s="36">
        <f>SUMIFS(СВЦЭМ!$D$39:$D$758,СВЦЭМ!$A$39:$A$758,$A127,СВЦЭМ!$B$39:$B$758,M$119)+'СЕТ СН'!$I$14+СВЦЭМ!$D$10+'СЕТ СН'!$I$5-'СЕТ СН'!$I$24</f>
        <v>4598.9268095699999</v>
      </c>
      <c r="N127" s="36">
        <f>SUMIFS(СВЦЭМ!$D$39:$D$758,СВЦЭМ!$A$39:$A$758,$A127,СВЦЭМ!$B$39:$B$758,N$119)+'СЕТ СН'!$I$14+СВЦЭМ!$D$10+'СЕТ СН'!$I$5-'СЕТ СН'!$I$24</f>
        <v>4615.6021076199995</v>
      </c>
      <c r="O127" s="36">
        <f>SUMIFS(СВЦЭМ!$D$39:$D$758,СВЦЭМ!$A$39:$A$758,$A127,СВЦЭМ!$B$39:$B$758,O$119)+'СЕТ СН'!$I$14+СВЦЭМ!$D$10+'СЕТ СН'!$I$5-'СЕТ СН'!$I$24</f>
        <v>4632.8137109099998</v>
      </c>
      <c r="P127" s="36">
        <f>SUMIFS(СВЦЭМ!$D$39:$D$758,СВЦЭМ!$A$39:$A$758,$A127,СВЦЭМ!$B$39:$B$758,P$119)+'СЕТ СН'!$I$14+СВЦЭМ!$D$10+'СЕТ СН'!$I$5-'СЕТ СН'!$I$24</f>
        <v>4647.5320332900001</v>
      </c>
      <c r="Q127" s="36">
        <f>SUMIFS(СВЦЭМ!$D$39:$D$758,СВЦЭМ!$A$39:$A$758,$A127,СВЦЭМ!$B$39:$B$758,Q$119)+'СЕТ СН'!$I$14+СВЦЭМ!$D$10+'СЕТ СН'!$I$5-'СЕТ СН'!$I$24</f>
        <v>4664.92376212</v>
      </c>
      <c r="R127" s="36">
        <f>SUMIFS(СВЦЭМ!$D$39:$D$758,СВЦЭМ!$A$39:$A$758,$A127,СВЦЭМ!$B$39:$B$758,R$119)+'СЕТ СН'!$I$14+СВЦЭМ!$D$10+'СЕТ СН'!$I$5-'СЕТ СН'!$I$24</f>
        <v>4670.77045868</v>
      </c>
      <c r="S127" s="36">
        <f>SUMIFS(СВЦЭМ!$D$39:$D$758,СВЦЭМ!$A$39:$A$758,$A127,СВЦЭМ!$B$39:$B$758,S$119)+'СЕТ СН'!$I$14+СВЦЭМ!$D$10+'СЕТ СН'!$I$5-'СЕТ СН'!$I$24</f>
        <v>4653.3863781</v>
      </c>
      <c r="T127" s="36">
        <f>SUMIFS(СВЦЭМ!$D$39:$D$758,СВЦЭМ!$A$39:$A$758,$A127,СВЦЭМ!$B$39:$B$758,T$119)+'СЕТ СН'!$I$14+СВЦЭМ!$D$10+'СЕТ СН'!$I$5-'СЕТ СН'!$I$24</f>
        <v>4632.6119449399994</v>
      </c>
      <c r="U127" s="36">
        <f>SUMIFS(СВЦЭМ!$D$39:$D$758,СВЦЭМ!$A$39:$A$758,$A127,СВЦЭМ!$B$39:$B$758,U$119)+'СЕТ СН'!$I$14+СВЦЭМ!$D$10+'СЕТ СН'!$I$5-'СЕТ СН'!$I$24</f>
        <v>4608.9931618600003</v>
      </c>
      <c r="V127" s="36">
        <f>SUMIFS(СВЦЭМ!$D$39:$D$758,СВЦЭМ!$A$39:$A$758,$A127,СВЦЭМ!$B$39:$B$758,V$119)+'СЕТ СН'!$I$14+СВЦЭМ!$D$10+'СЕТ СН'!$I$5-'СЕТ СН'!$I$24</f>
        <v>4604.3807982999997</v>
      </c>
      <c r="W127" s="36">
        <f>SUMIFS(СВЦЭМ!$D$39:$D$758,СВЦЭМ!$A$39:$A$758,$A127,СВЦЭМ!$B$39:$B$758,W$119)+'СЕТ СН'!$I$14+СВЦЭМ!$D$10+'СЕТ СН'!$I$5-'СЕТ СН'!$I$24</f>
        <v>4599.3073728600002</v>
      </c>
      <c r="X127" s="36">
        <f>SUMIFS(СВЦЭМ!$D$39:$D$758,СВЦЭМ!$A$39:$A$758,$A127,СВЦЭМ!$B$39:$B$758,X$119)+'СЕТ СН'!$I$14+СВЦЭМ!$D$10+'СЕТ СН'!$I$5-'СЕТ СН'!$I$24</f>
        <v>4636.2009408599997</v>
      </c>
      <c r="Y127" s="36">
        <f>SUMIFS(СВЦЭМ!$D$39:$D$758,СВЦЭМ!$A$39:$A$758,$A127,СВЦЭМ!$B$39:$B$758,Y$119)+'СЕТ СН'!$I$14+СВЦЭМ!$D$10+'СЕТ СН'!$I$5-'СЕТ СН'!$I$24</f>
        <v>4670.7744739299997</v>
      </c>
    </row>
    <row r="128" spans="1:27" ht="15.75" x14ac:dyDescent="0.2">
      <c r="A128" s="35">
        <f t="shared" si="3"/>
        <v>45391</v>
      </c>
      <c r="B128" s="36">
        <f>SUMIFS(СВЦЭМ!$D$39:$D$758,СВЦЭМ!$A$39:$A$758,$A128,СВЦЭМ!$B$39:$B$758,B$119)+'СЕТ СН'!$I$14+СВЦЭМ!$D$10+'СЕТ СН'!$I$5-'СЕТ СН'!$I$24</f>
        <v>4664.2905423000002</v>
      </c>
      <c r="C128" s="36">
        <f>SUMIFS(СВЦЭМ!$D$39:$D$758,СВЦЭМ!$A$39:$A$758,$A128,СВЦЭМ!$B$39:$B$758,C$119)+'СЕТ СН'!$I$14+СВЦЭМ!$D$10+'СЕТ СН'!$I$5-'СЕТ СН'!$I$24</f>
        <v>4707.2996882899997</v>
      </c>
      <c r="D128" s="36">
        <f>SUMIFS(СВЦЭМ!$D$39:$D$758,СВЦЭМ!$A$39:$A$758,$A128,СВЦЭМ!$B$39:$B$758,D$119)+'СЕТ СН'!$I$14+СВЦЭМ!$D$10+'СЕТ СН'!$I$5-'СЕТ СН'!$I$24</f>
        <v>4743.3968745799993</v>
      </c>
      <c r="E128" s="36">
        <f>SUMIFS(СВЦЭМ!$D$39:$D$758,СВЦЭМ!$A$39:$A$758,$A128,СВЦЭМ!$B$39:$B$758,E$119)+'СЕТ СН'!$I$14+СВЦЭМ!$D$10+'СЕТ СН'!$I$5-'СЕТ СН'!$I$24</f>
        <v>4763.7850283099997</v>
      </c>
      <c r="F128" s="36">
        <f>SUMIFS(СВЦЭМ!$D$39:$D$758,СВЦЭМ!$A$39:$A$758,$A128,СВЦЭМ!$B$39:$B$758,F$119)+'СЕТ СН'!$I$14+СВЦЭМ!$D$10+'СЕТ СН'!$I$5-'СЕТ СН'!$I$24</f>
        <v>4755.2441328200002</v>
      </c>
      <c r="G128" s="36">
        <f>SUMIFS(СВЦЭМ!$D$39:$D$758,СВЦЭМ!$A$39:$A$758,$A128,СВЦЭМ!$B$39:$B$758,G$119)+'СЕТ СН'!$I$14+СВЦЭМ!$D$10+'СЕТ СН'!$I$5-'СЕТ СН'!$I$24</f>
        <v>4733.213128039999</v>
      </c>
      <c r="H128" s="36">
        <f>SUMIFS(СВЦЭМ!$D$39:$D$758,СВЦЭМ!$A$39:$A$758,$A128,СВЦЭМ!$B$39:$B$758,H$119)+'СЕТ СН'!$I$14+СВЦЭМ!$D$10+'СЕТ СН'!$I$5-'СЕТ СН'!$I$24</f>
        <v>4687.5596098099995</v>
      </c>
      <c r="I128" s="36">
        <f>SUMIFS(СВЦЭМ!$D$39:$D$758,СВЦЭМ!$A$39:$A$758,$A128,СВЦЭМ!$B$39:$B$758,I$119)+'СЕТ СН'!$I$14+СВЦЭМ!$D$10+'СЕТ СН'!$I$5-'СЕТ СН'!$I$24</f>
        <v>4639.7702138099994</v>
      </c>
      <c r="J128" s="36">
        <f>SUMIFS(СВЦЭМ!$D$39:$D$758,СВЦЭМ!$A$39:$A$758,$A128,СВЦЭМ!$B$39:$B$758,J$119)+'СЕТ СН'!$I$14+СВЦЭМ!$D$10+'СЕТ СН'!$I$5-'СЕТ СН'!$I$24</f>
        <v>4616.67039621</v>
      </c>
      <c r="K128" s="36">
        <f>SUMIFS(СВЦЭМ!$D$39:$D$758,СВЦЭМ!$A$39:$A$758,$A128,СВЦЭМ!$B$39:$B$758,K$119)+'СЕТ СН'!$I$14+СВЦЭМ!$D$10+'СЕТ СН'!$I$5-'СЕТ СН'!$I$24</f>
        <v>4601.4373305099998</v>
      </c>
      <c r="L128" s="36">
        <f>SUMIFS(СВЦЭМ!$D$39:$D$758,СВЦЭМ!$A$39:$A$758,$A128,СВЦЭМ!$B$39:$B$758,L$119)+'СЕТ СН'!$I$14+СВЦЭМ!$D$10+'СЕТ СН'!$I$5-'СЕТ СН'!$I$24</f>
        <v>4609.8516810499996</v>
      </c>
      <c r="M128" s="36">
        <f>SUMIFS(СВЦЭМ!$D$39:$D$758,СВЦЭМ!$A$39:$A$758,$A128,СВЦЭМ!$B$39:$B$758,M$119)+'СЕТ СН'!$I$14+СВЦЭМ!$D$10+'СЕТ СН'!$I$5-'СЕТ СН'!$I$24</f>
        <v>4629.3583796000003</v>
      </c>
      <c r="N128" s="36">
        <f>SUMIFS(СВЦЭМ!$D$39:$D$758,СВЦЭМ!$A$39:$A$758,$A128,СВЦЭМ!$B$39:$B$758,N$119)+'СЕТ СН'!$I$14+СВЦЭМ!$D$10+'СЕТ СН'!$I$5-'СЕТ СН'!$I$24</f>
        <v>4641.4296232199995</v>
      </c>
      <c r="O128" s="36">
        <f>SUMIFS(СВЦЭМ!$D$39:$D$758,СВЦЭМ!$A$39:$A$758,$A128,СВЦЭМ!$B$39:$B$758,O$119)+'СЕТ СН'!$I$14+СВЦЭМ!$D$10+'СЕТ СН'!$I$5-'СЕТ СН'!$I$24</f>
        <v>4656.9716356099998</v>
      </c>
      <c r="P128" s="36">
        <f>SUMIFS(СВЦЭМ!$D$39:$D$758,СВЦЭМ!$A$39:$A$758,$A128,СВЦЭМ!$B$39:$B$758,P$119)+'СЕТ СН'!$I$14+СВЦЭМ!$D$10+'СЕТ СН'!$I$5-'СЕТ СН'!$I$24</f>
        <v>4670.34251434</v>
      </c>
      <c r="Q128" s="36">
        <f>SUMIFS(СВЦЭМ!$D$39:$D$758,СВЦЭМ!$A$39:$A$758,$A128,СВЦЭМ!$B$39:$B$758,Q$119)+'СЕТ СН'!$I$14+СВЦЭМ!$D$10+'СЕТ СН'!$I$5-'СЕТ СН'!$I$24</f>
        <v>4686.7609229999998</v>
      </c>
      <c r="R128" s="36">
        <f>SUMIFS(СВЦЭМ!$D$39:$D$758,СВЦЭМ!$A$39:$A$758,$A128,СВЦЭМ!$B$39:$B$758,R$119)+'СЕТ СН'!$I$14+СВЦЭМ!$D$10+'СЕТ СН'!$I$5-'СЕТ СН'!$I$24</f>
        <v>4687.4656632799997</v>
      </c>
      <c r="S128" s="36">
        <f>SUMIFS(СВЦЭМ!$D$39:$D$758,СВЦЭМ!$A$39:$A$758,$A128,СВЦЭМ!$B$39:$B$758,S$119)+'СЕТ СН'!$I$14+СВЦЭМ!$D$10+'СЕТ СН'!$I$5-'СЕТ СН'!$I$24</f>
        <v>4672.2040836599999</v>
      </c>
      <c r="T128" s="36">
        <f>SUMIFS(СВЦЭМ!$D$39:$D$758,СВЦЭМ!$A$39:$A$758,$A128,СВЦЭМ!$B$39:$B$758,T$119)+'СЕТ СН'!$I$14+СВЦЭМ!$D$10+'СЕТ СН'!$I$5-'СЕТ СН'!$I$24</f>
        <v>4641.7968196900001</v>
      </c>
      <c r="U128" s="36">
        <f>SUMIFS(СВЦЭМ!$D$39:$D$758,СВЦЭМ!$A$39:$A$758,$A128,СВЦЭМ!$B$39:$B$758,U$119)+'СЕТ СН'!$I$14+СВЦЭМ!$D$10+'СЕТ СН'!$I$5-'СЕТ СН'!$I$24</f>
        <v>4633.1359615900001</v>
      </c>
      <c r="V128" s="36">
        <f>SUMIFS(СВЦЭМ!$D$39:$D$758,СВЦЭМ!$A$39:$A$758,$A128,СВЦЭМ!$B$39:$B$758,V$119)+'СЕТ СН'!$I$14+СВЦЭМ!$D$10+'СЕТ СН'!$I$5-'СЕТ СН'!$I$24</f>
        <v>4603.8029530200001</v>
      </c>
      <c r="W128" s="36">
        <f>SUMIFS(СВЦЭМ!$D$39:$D$758,СВЦЭМ!$A$39:$A$758,$A128,СВЦЭМ!$B$39:$B$758,W$119)+'СЕТ СН'!$I$14+СВЦЭМ!$D$10+'СЕТ СН'!$I$5-'СЕТ СН'!$I$24</f>
        <v>4613.7377356799998</v>
      </c>
      <c r="X128" s="36">
        <f>SUMIFS(СВЦЭМ!$D$39:$D$758,СВЦЭМ!$A$39:$A$758,$A128,СВЦЭМ!$B$39:$B$758,X$119)+'СЕТ СН'!$I$14+СВЦЭМ!$D$10+'СЕТ СН'!$I$5-'СЕТ СН'!$I$24</f>
        <v>4700.0884964399993</v>
      </c>
      <c r="Y128" s="36">
        <f>SUMIFS(СВЦЭМ!$D$39:$D$758,СВЦЭМ!$A$39:$A$758,$A128,СВЦЭМ!$B$39:$B$758,Y$119)+'СЕТ СН'!$I$14+СВЦЭМ!$D$10+'СЕТ СН'!$I$5-'СЕТ СН'!$I$24</f>
        <v>4700.0413389699997</v>
      </c>
    </row>
    <row r="129" spans="1:25" ht="15.75" x14ac:dyDescent="0.2">
      <c r="A129" s="35">
        <f t="shared" si="3"/>
        <v>45392</v>
      </c>
      <c r="B129" s="36">
        <f>SUMIFS(СВЦЭМ!$D$39:$D$758,СВЦЭМ!$A$39:$A$758,$A129,СВЦЭМ!$B$39:$B$758,B$119)+'СЕТ СН'!$I$14+СВЦЭМ!$D$10+'СЕТ СН'!$I$5-'СЕТ СН'!$I$24</f>
        <v>4786.2507184699998</v>
      </c>
      <c r="C129" s="36">
        <f>SUMIFS(СВЦЭМ!$D$39:$D$758,СВЦЭМ!$A$39:$A$758,$A129,СВЦЭМ!$B$39:$B$758,C$119)+'СЕТ СН'!$I$14+СВЦЭМ!$D$10+'СЕТ СН'!$I$5-'СЕТ СН'!$I$24</f>
        <v>4869.8103372299993</v>
      </c>
      <c r="D129" s="36">
        <f>SUMIFS(СВЦЭМ!$D$39:$D$758,СВЦЭМ!$A$39:$A$758,$A129,СВЦЭМ!$B$39:$B$758,D$119)+'СЕТ СН'!$I$14+СВЦЭМ!$D$10+'СЕТ СН'!$I$5-'СЕТ СН'!$I$24</f>
        <v>4869.9648192200002</v>
      </c>
      <c r="E129" s="36">
        <f>SUMIFS(СВЦЭМ!$D$39:$D$758,СВЦЭМ!$A$39:$A$758,$A129,СВЦЭМ!$B$39:$B$758,E$119)+'СЕТ СН'!$I$14+СВЦЭМ!$D$10+'СЕТ СН'!$I$5-'СЕТ СН'!$I$24</f>
        <v>4860.6209859299997</v>
      </c>
      <c r="F129" s="36">
        <f>SUMIFS(СВЦЭМ!$D$39:$D$758,СВЦЭМ!$A$39:$A$758,$A129,СВЦЭМ!$B$39:$B$758,F$119)+'СЕТ СН'!$I$14+СВЦЭМ!$D$10+'СЕТ СН'!$I$5-'СЕТ СН'!$I$24</f>
        <v>4859.70084546</v>
      </c>
      <c r="G129" s="36">
        <f>SUMIFS(СВЦЭМ!$D$39:$D$758,СВЦЭМ!$A$39:$A$758,$A129,СВЦЭМ!$B$39:$B$758,G$119)+'СЕТ СН'!$I$14+СВЦЭМ!$D$10+'СЕТ СН'!$I$5-'СЕТ СН'!$I$24</f>
        <v>4815.2362668299993</v>
      </c>
      <c r="H129" s="36">
        <f>SUMIFS(СВЦЭМ!$D$39:$D$758,СВЦЭМ!$A$39:$A$758,$A129,СВЦЭМ!$B$39:$B$758,H$119)+'СЕТ СН'!$I$14+СВЦЭМ!$D$10+'СЕТ СН'!$I$5-'СЕТ СН'!$I$24</f>
        <v>4735.4917125800002</v>
      </c>
      <c r="I129" s="36">
        <f>SUMIFS(СВЦЭМ!$D$39:$D$758,СВЦЭМ!$A$39:$A$758,$A129,СВЦЭМ!$B$39:$B$758,I$119)+'СЕТ СН'!$I$14+СВЦЭМ!$D$10+'СЕТ СН'!$I$5-'СЕТ СН'!$I$24</f>
        <v>4671.6905969199997</v>
      </c>
      <c r="J129" s="36">
        <f>SUMIFS(СВЦЭМ!$D$39:$D$758,СВЦЭМ!$A$39:$A$758,$A129,СВЦЭМ!$B$39:$B$758,J$119)+'СЕТ СН'!$I$14+СВЦЭМ!$D$10+'СЕТ СН'!$I$5-'СЕТ СН'!$I$24</f>
        <v>4572.4563284300002</v>
      </c>
      <c r="K129" s="36">
        <f>SUMIFS(СВЦЭМ!$D$39:$D$758,СВЦЭМ!$A$39:$A$758,$A129,СВЦЭМ!$B$39:$B$758,K$119)+'СЕТ СН'!$I$14+СВЦЭМ!$D$10+'СЕТ СН'!$I$5-'СЕТ СН'!$I$24</f>
        <v>4568.0487042499999</v>
      </c>
      <c r="L129" s="36">
        <f>SUMIFS(СВЦЭМ!$D$39:$D$758,СВЦЭМ!$A$39:$A$758,$A129,СВЦЭМ!$B$39:$B$758,L$119)+'СЕТ СН'!$I$14+СВЦЭМ!$D$10+'СЕТ СН'!$I$5-'СЕТ СН'!$I$24</f>
        <v>4574.05662029</v>
      </c>
      <c r="M129" s="36">
        <f>SUMIFS(СВЦЭМ!$D$39:$D$758,СВЦЭМ!$A$39:$A$758,$A129,СВЦЭМ!$B$39:$B$758,M$119)+'СЕТ СН'!$I$14+СВЦЭМ!$D$10+'СЕТ СН'!$I$5-'СЕТ СН'!$I$24</f>
        <v>4586.51401592</v>
      </c>
      <c r="N129" s="36">
        <f>SUMIFS(СВЦЭМ!$D$39:$D$758,СВЦЭМ!$A$39:$A$758,$A129,СВЦЭМ!$B$39:$B$758,N$119)+'СЕТ СН'!$I$14+СВЦЭМ!$D$10+'СЕТ СН'!$I$5-'СЕТ СН'!$I$24</f>
        <v>4581.4172998599997</v>
      </c>
      <c r="O129" s="36">
        <f>SUMIFS(СВЦЭМ!$D$39:$D$758,СВЦЭМ!$A$39:$A$758,$A129,СВЦЭМ!$B$39:$B$758,O$119)+'СЕТ СН'!$I$14+СВЦЭМ!$D$10+'СЕТ СН'!$I$5-'СЕТ СН'!$I$24</f>
        <v>4588.60544269</v>
      </c>
      <c r="P129" s="36">
        <f>SUMIFS(СВЦЭМ!$D$39:$D$758,СВЦЭМ!$A$39:$A$758,$A129,СВЦЭМ!$B$39:$B$758,P$119)+'СЕТ СН'!$I$14+СВЦЭМ!$D$10+'СЕТ СН'!$I$5-'СЕТ СН'!$I$24</f>
        <v>4601.55303155</v>
      </c>
      <c r="Q129" s="36">
        <f>SUMIFS(СВЦЭМ!$D$39:$D$758,СВЦЭМ!$A$39:$A$758,$A129,СВЦЭМ!$B$39:$B$758,Q$119)+'СЕТ СН'!$I$14+СВЦЭМ!$D$10+'СЕТ СН'!$I$5-'СЕТ СН'!$I$24</f>
        <v>4617.3837374699997</v>
      </c>
      <c r="R129" s="36">
        <f>SUMIFS(СВЦЭМ!$D$39:$D$758,СВЦЭМ!$A$39:$A$758,$A129,СВЦЭМ!$B$39:$B$758,R$119)+'СЕТ СН'!$I$14+СВЦЭМ!$D$10+'СЕТ СН'!$I$5-'СЕТ СН'!$I$24</f>
        <v>4626.8655513699996</v>
      </c>
      <c r="S129" s="36">
        <f>SUMIFS(СВЦЭМ!$D$39:$D$758,СВЦЭМ!$A$39:$A$758,$A129,СВЦЭМ!$B$39:$B$758,S$119)+'СЕТ СН'!$I$14+СВЦЭМ!$D$10+'СЕТ СН'!$I$5-'СЕТ СН'!$I$24</f>
        <v>4604.80603496</v>
      </c>
      <c r="T129" s="36">
        <f>SUMIFS(СВЦЭМ!$D$39:$D$758,СВЦЭМ!$A$39:$A$758,$A129,СВЦЭМ!$B$39:$B$758,T$119)+'СЕТ СН'!$I$14+СВЦЭМ!$D$10+'СЕТ СН'!$I$5-'СЕТ СН'!$I$24</f>
        <v>4582.2441728599997</v>
      </c>
      <c r="U129" s="36">
        <f>SUMIFS(СВЦЭМ!$D$39:$D$758,СВЦЭМ!$A$39:$A$758,$A129,СВЦЭМ!$B$39:$B$758,U$119)+'СЕТ СН'!$I$14+СВЦЭМ!$D$10+'СЕТ СН'!$I$5-'СЕТ СН'!$I$24</f>
        <v>4558.4068423299996</v>
      </c>
      <c r="V129" s="36">
        <f>SUMIFS(СВЦЭМ!$D$39:$D$758,СВЦЭМ!$A$39:$A$758,$A129,СВЦЭМ!$B$39:$B$758,V$119)+'СЕТ СН'!$I$14+СВЦЭМ!$D$10+'СЕТ СН'!$I$5-'СЕТ СН'!$I$24</f>
        <v>4541.38747298</v>
      </c>
      <c r="W129" s="36">
        <f>SUMIFS(СВЦЭМ!$D$39:$D$758,СВЦЭМ!$A$39:$A$758,$A129,СВЦЭМ!$B$39:$B$758,W$119)+'СЕТ СН'!$I$14+СВЦЭМ!$D$10+'СЕТ СН'!$I$5-'СЕТ СН'!$I$24</f>
        <v>4530.4148788799994</v>
      </c>
      <c r="X129" s="36">
        <f>SUMIFS(СВЦЭМ!$D$39:$D$758,СВЦЭМ!$A$39:$A$758,$A129,СВЦЭМ!$B$39:$B$758,X$119)+'СЕТ СН'!$I$14+СВЦЭМ!$D$10+'СЕТ СН'!$I$5-'СЕТ СН'!$I$24</f>
        <v>4581.44295066</v>
      </c>
      <c r="Y129" s="36">
        <f>SUMIFS(СВЦЭМ!$D$39:$D$758,СВЦЭМ!$A$39:$A$758,$A129,СВЦЭМ!$B$39:$B$758,Y$119)+'СЕТ СН'!$I$14+СВЦЭМ!$D$10+'СЕТ СН'!$I$5-'СЕТ СН'!$I$24</f>
        <v>4614.6871317699997</v>
      </c>
    </row>
    <row r="130" spans="1:25" ht="15.75" x14ac:dyDescent="0.2">
      <c r="A130" s="35">
        <f t="shared" si="3"/>
        <v>45393</v>
      </c>
      <c r="B130" s="36">
        <f>SUMIFS(СВЦЭМ!$D$39:$D$758,СВЦЭМ!$A$39:$A$758,$A130,СВЦЭМ!$B$39:$B$758,B$119)+'СЕТ СН'!$I$14+СВЦЭМ!$D$10+'СЕТ СН'!$I$5-'СЕТ СН'!$I$24</f>
        <v>4665.8943746999994</v>
      </c>
      <c r="C130" s="36">
        <f>SUMIFS(СВЦЭМ!$D$39:$D$758,СВЦЭМ!$A$39:$A$758,$A130,СВЦЭМ!$B$39:$B$758,C$119)+'СЕТ СН'!$I$14+СВЦЭМ!$D$10+'СЕТ СН'!$I$5-'СЕТ СН'!$I$24</f>
        <v>4721.4577714799998</v>
      </c>
      <c r="D130" s="36">
        <f>SUMIFS(СВЦЭМ!$D$39:$D$758,СВЦЭМ!$A$39:$A$758,$A130,СВЦЭМ!$B$39:$B$758,D$119)+'СЕТ СН'!$I$14+СВЦЭМ!$D$10+'СЕТ СН'!$I$5-'СЕТ СН'!$I$24</f>
        <v>4773.7765000899999</v>
      </c>
      <c r="E130" s="36">
        <f>SUMIFS(СВЦЭМ!$D$39:$D$758,СВЦЭМ!$A$39:$A$758,$A130,СВЦЭМ!$B$39:$B$758,E$119)+'СЕТ СН'!$I$14+СВЦЭМ!$D$10+'СЕТ СН'!$I$5-'СЕТ СН'!$I$24</f>
        <v>4779.4113839199999</v>
      </c>
      <c r="F130" s="36">
        <f>SUMIFS(СВЦЭМ!$D$39:$D$758,СВЦЭМ!$A$39:$A$758,$A130,СВЦЭМ!$B$39:$B$758,F$119)+'СЕТ СН'!$I$14+СВЦЭМ!$D$10+'СЕТ СН'!$I$5-'СЕТ СН'!$I$24</f>
        <v>4778.6754453399999</v>
      </c>
      <c r="G130" s="36">
        <f>SUMIFS(СВЦЭМ!$D$39:$D$758,СВЦЭМ!$A$39:$A$758,$A130,СВЦЭМ!$B$39:$B$758,G$119)+'СЕТ СН'!$I$14+СВЦЭМ!$D$10+'СЕТ СН'!$I$5-'СЕТ СН'!$I$24</f>
        <v>4753.9098470099998</v>
      </c>
      <c r="H130" s="36">
        <f>SUMIFS(СВЦЭМ!$D$39:$D$758,СВЦЭМ!$A$39:$A$758,$A130,СВЦЭМ!$B$39:$B$758,H$119)+'СЕТ СН'!$I$14+СВЦЭМ!$D$10+'СЕТ СН'!$I$5-'СЕТ СН'!$I$24</f>
        <v>4691.610932399999</v>
      </c>
      <c r="I130" s="36">
        <f>SUMIFS(СВЦЭМ!$D$39:$D$758,СВЦЭМ!$A$39:$A$758,$A130,СВЦЭМ!$B$39:$B$758,I$119)+'СЕТ СН'!$I$14+СВЦЭМ!$D$10+'СЕТ СН'!$I$5-'СЕТ СН'!$I$24</f>
        <v>4612.9844238200003</v>
      </c>
      <c r="J130" s="36">
        <f>SUMIFS(СВЦЭМ!$D$39:$D$758,СВЦЭМ!$A$39:$A$758,$A130,СВЦЭМ!$B$39:$B$758,J$119)+'СЕТ СН'!$I$14+СВЦЭМ!$D$10+'СЕТ СН'!$I$5-'СЕТ СН'!$I$24</f>
        <v>4610.0671954099998</v>
      </c>
      <c r="K130" s="36">
        <f>SUMIFS(СВЦЭМ!$D$39:$D$758,СВЦЭМ!$A$39:$A$758,$A130,СВЦЭМ!$B$39:$B$758,K$119)+'СЕТ СН'!$I$14+СВЦЭМ!$D$10+'СЕТ СН'!$I$5-'СЕТ СН'!$I$24</f>
        <v>4611.5861382000003</v>
      </c>
      <c r="L130" s="36">
        <f>SUMIFS(СВЦЭМ!$D$39:$D$758,СВЦЭМ!$A$39:$A$758,$A130,СВЦЭМ!$B$39:$B$758,L$119)+'СЕТ СН'!$I$14+СВЦЭМ!$D$10+'СЕТ СН'!$I$5-'СЕТ СН'!$I$24</f>
        <v>4608.1435602700003</v>
      </c>
      <c r="M130" s="36">
        <f>SUMIFS(СВЦЭМ!$D$39:$D$758,СВЦЭМ!$A$39:$A$758,$A130,СВЦЭМ!$B$39:$B$758,M$119)+'СЕТ СН'!$I$14+СВЦЭМ!$D$10+'СЕТ СН'!$I$5-'СЕТ СН'!$I$24</f>
        <v>4622.95271512</v>
      </c>
      <c r="N130" s="36">
        <f>SUMIFS(СВЦЭМ!$D$39:$D$758,СВЦЭМ!$A$39:$A$758,$A130,СВЦЭМ!$B$39:$B$758,N$119)+'СЕТ СН'!$I$14+СВЦЭМ!$D$10+'СЕТ СН'!$I$5-'СЕТ СН'!$I$24</f>
        <v>4618.1334409600004</v>
      </c>
      <c r="O130" s="36">
        <f>SUMIFS(СВЦЭМ!$D$39:$D$758,СВЦЭМ!$A$39:$A$758,$A130,СВЦЭМ!$B$39:$B$758,O$119)+'СЕТ СН'!$I$14+СВЦЭМ!$D$10+'СЕТ СН'!$I$5-'СЕТ СН'!$I$24</f>
        <v>4627.3674731499996</v>
      </c>
      <c r="P130" s="36">
        <f>SUMIFS(СВЦЭМ!$D$39:$D$758,СВЦЭМ!$A$39:$A$758,$A130,СВЦЭМ!$B$39:$B$758,P$119)+'СЕТ СН'!$I$14+СВЦЭМ!$D$10+'СЕТ СН'!$I$5-'СЕТ СН'!$I$24</f>
        <v>4654.4071257799997</v>
      </c>
      <c r="Q130" s="36">
        <f>SUMIFS(СВЦЭМ!$D$39:$D$758,СВЦЭМ!$A$39:$A$758,$A130,СВЦЭМ!$B$39:$B$758,Q$119)+'СЕТ СН'!$I$14+СВЦЭМ!$D$10+'СЕТ СН'!$I$5-'СЕТ СН'!$I$24</f>
        <v>4667.6685576099999</v>
      </c>
      <c r="R130" s="36">
        <f>SUMIFS(СВЦЭМ!$D$39:$D$758,СВЦЭМ!$A$39:$A$758,$A130,СВЦЭМ!$B$39:$B$758,R$119)+'СЕТ СН'!$I$14+СВЦЭМ!$D$10+'СЕТ СН'!$I$5-'СЕТ СН'!$I$24</f>
        <v>4657.2786148599998</v>
      </c>
      <c r="S130" s="36">
        <f>SUMIFS(СВЦЭМ!$D$39:$D$758,СВЦЭМ!$A$39:$A$758,$A130,СВЦЭМ!$B$39:$B$758,S$119)+'СЕТ СН'!$I$14+СВЦЭМ!$D$10+'СЕТ СН'!$I$5-'СЕТ СН'!$I$24</f>
        <v>4646.1739073199997</v>
      </c>
      <c r="T130" s="36">
        <f>SUMIFS(СВЦЭМ!$D$39:$D$758,СВЦЭМ!$A$39:$A$758,$A130,СВЦЭМ!$B$39:$B$758,T$119)+'СЕТ СН'!$I$14+СВЦЭМ!$D$10+'СЕТ СН'!$I$5-'СЕТ СН'!$I$24</f>
        <v>4606.6482467899996</v>
      </c>
      <c r="U130" s="36">
        <f>SUMIFS(СВЦЭМ!$D$39:$D$758,СВЦЭМ!$A$39:$A$758,$A130,СВЦЭМ!$B$39:$B$758,U$119)+'СЕТ СН'!$I$14+СВЦЭМ!$D$10+'СЕТ СН'!$I$5-'СЕТ СН'!$I$24</f>
        <v>4587.8502438699998</v>
      </c>
      <c r="V130" s="36">
        <f>SUMIFS(СВЦЭМ!$D$39:$D$758,СВЦЭМ!$A$39:$A$758,$A130,СВЦЭМ!$B$39:$B$758,V$119)+'СЕТ СН'!$I$14+СВЦЭМ!$D$10+'СЕТ СН'!$I$5-'СЕТ СН'!$I$24</f>
        <v>4583.6167805200002</v>
      </c>
      <c r="W130" s="36">
        <f>SUMIFS(СВЦЭМ!$D$39:$D$758,СВЦЭМ!$A$39:$A$758,$A130,СВЦЭМ!$B$39:$B$758,W$119)+'СЕТ СН'!$I$14+СВЦЭМ!$D$10+'СЕТ СН'!$I$5-'СЕТ СН'!$I$24</f>
        <v>4566.7413204599998</v>
      </c>
      <c r="X130" s="36">
        <f>SUMIFS(СВЦЭМ!$D$39:$D$758,СВЦЭМ!$A$39:$A$758,$A130,СВЦЭМ!$B$39:$B$758,X$119)+'СЕТ СН'!$I$14+СВЦЭМ!$D$10+'СЕТ СН'!$I$5-'СЕТ СН'!$I$24</f>
        <v>4608.7051001399996</v>
      </c>
      <c r="Y130" s="36">
        <f>SUMIFS(СВЦЭМ!$D$39:$D$758,СВЦЭМ!$A$39:$A$758,$A130,СВЦЭМ!$B$39:$B$758,Y$119)+'СЕТ СН'!$I$14+СВЦЭМ!$D$10+'СЕТ СН'!$I$5-'СЕТ СН'!$I$24</f>
        <v>4648.7546502300002</v>
      </c>
    </row>
    <row r="131" spans="1:25" ht="15.75" x14ac:dyDescent="0.2">
      <c r="A131" s="35">
        <f t="shared" si="3"/>
        <v>45394</v>
      </c>
      <c r="B131" s="36">
        <f>SUMIFS(СВЦЭМ!$D$39:$D$758,СВЦЭМ!$A$39:$A$758,$A131,СВЦЭМ!$B$39:$B$758,B$119)+'СЕТ СН'!$I$14+СВЦЭМ!$D$10+'СЕТ СН'!$I$5-'СЕТ СН'!$I$24</f>
        <v>4624.2485810999997</v>
      </c>
      <c r="C131" s="36">
        <f>SUMIFS(СВЦЭМ!$D$39:$D$758,СВЦЭМ!$A$39:$A$758,$A131,СВЦЭМ!$B$39:$B$758,C$119)+'СЕТ СН'!$I$14+СВЦЭМ!$D$10+'СЕТ СН'!$I$5-'СЕТ СН'!$I$24</f>
        <v>4602.40451132</v>
      </c>
      <c r="D131" s="36">
        <f>SUMIFS(СВЦЭМ!$D$39:$D$758,СВЦЭМ!$A$39:$A$758,$A131,СВЦЭМ!$B$39:$B$758,D$119)+'СЕТ СН'!$I$14+СВЦЭМ!$D$10+'СЕТ СН'!$I$5-'СЕТ СН'!$I$24</f>
        <v>4631.4294543100004</v>
      </c>
      <c r="E131" s="36">
        <f>SUMIFS(СВЦЭМ!$D$39:$D$758,СВЦЭМ!$A$39:$A$758,$A131,СВЦЭМ!$B$39:$B$758,E$119)+'СЕТ СН'!$I$14+СВЦЭМ!$D$10+'СЕТ СН'!$I$5-'СЕТ СН'!$I$24</f>
        <v>4668.2101593899997</v>
      </c>
      <c r="F131" s="36">
        <f>SUMIFS(СВЦЭМ!$D$39:$D$758,СВЦЭМ!$A$39:$A$758,$A131,СВЦЭМ!$B$39:$B$758,F$119)+'СЕТ СН'!$I$14+СВЦЭМ!$D$10+'СЕТ СН'!$I$5-'СЕТ СН'!$I$24</f>
        <v>4663.7124952899994</v>
      </c>
      <c r="G131" s="36">
        <f>SUMIFS(СВЦЭМ!$D$39:$D$758,СВЦЭМ!$A$39:$A$758,$A131,СВЦЭМ!$B$39:$B$758,G$119)+'СЕТ СН'!$I$14+СВЦЭМ!$D$10+'СЕТ СН'!$I$5-'СЕТ СН'!$I$24</f>
        <v>4631.7674364499999</v>
      </c>
      <c r="H131" s="36">
        <f>SUMIFS(СВЦЭМ!$D$39:$D$758,СВЦЭМ!$A$39:$A$758,$A131,СВЦЭМ!$B$39:$B$758,H$119)+'СЕТ СН'!$I$14+СВЦЭМ!$D$10+'СЕТ СН'!$I$5-'СЕТ СН'!$I$24</f>
        <v>4571.0427113999995</v>
      </c>
      <c r="I131" s="36">
        <f>SUMIFS(СВЦЭМ!$D$39:$D$758,СВЦЭМ!$A$39:$A$758,$A131,СВЦЭМ!$B$39:$B$758,I$119)+'СЕТ СН'!$I$14+СВЦЭМ!$D$10+'СЕТ СН'!$I$5-'СЕТ СН'!$I$24</f>
        <v>4508.5790660900002</v>
      </c>
      <c r="J131" s="36">
        <f>SUMIFS(СВЦЭМ!$D$39:$D$758,СВЦЭМ!$A$39:$A$758,$A131,СВЦЭМ!$B$39:$B$758,J$119)+'СЕТ СН'!$I$14+СВЦЭМ!$D$10+'СЕТ СН'!$I$5-'СЕТ СН'!$I$24</f>
        <v>4476.8836411599996</v>
      </c>
      <c r="K131" s="36">
        <f>SUMIFS(СВЦЭМ!$D$39:$D$758,СВЦЭМ!$A$39:$A$758,$A131,СВЦЭМ!$B$39:$B$758,K$119)+'СЕТ СН'!$I$14+СВЦЭМ!$D$10+'СЕТ СН'!$I$5-'СЕТ СН'!$I$24</f>
        <v>4469.3512710599998</v>
      </c>
      <c r="L131" s="36">
        <f>SUMIFS(СВЦЭМ!$D$39:$D$758,СВЦЭМ!$A$39:$A$758,$A131,СВЦЭМ!$B$39:$B$758,L$119)+'СЕТ СН'!$I$14+СВЦЭМ!$D$10+'СЕТ СН'!$I$5-'СЕТ СН'!$I$24</f>
        <v>4470.1006825900004</v>
      </c>
      <c r="M131" s="36">
        <f>SUMIFS(СВЦЭМ!$D$39:$D$758,СВЦЭМ!$A$39:$A$758,$A131,СВЦЭМ!$B$39:$B$758,M$119)+'СЕТ СН'!$I$14+СВЦЭМ!$D$10+'СЕТ СН'!$I$5-'СЕТ СН'!$I$24</f>
        <v>4477.1390759599999</v>
      </c>
      <c r="N131" s="36">
        <f>SUMIFS(СВЦЭМ!$D$39:$D$758,СВЦЭМ!$A$39:$A$758,$A131,СВЦЭМ!$B$39:$B$758,N$119)+'СЕТ СН'!$I$14+СВЦЭМ!$D$10+'СЕТ СН'!$I$5-'СЕТ СН'!$I$24</f>
        <v>4485.5589640399994</v>
      </c>
      <c r="O131" s="36">
        <f>SUMIFS(СВЦЭМ!$D$39:$D$758,СВЦЭМ!$A$39:$A$758,$A131,СВЦЭМ!$B$39:$B$758,O$119)+'СЕТ СН'!$I$14+СВЦЭМ!$D$10+'СЕТ СН'!$I$5-'СЕТ СН'!$I$24</f>
        <v>4492.3320128899995</v>
      </c>
      <c r="P131" s="36">
        <f>SUMIFS(СВЦЭМ!$D$39:$D$758,СВЦЭМ!$A$39:$A$758,$A131,СВЦЭМ!$B$39:$B$758,P$119)+'СЕТ СН'!$I$14+СВЦЭМ!$D$10+'СЕТ СН'!$I$5-'СЕТ СН'!$I$24</f>
        <v>4509.0936992299994</v>
      </c>
      <c r="Q131" s="36">
        <f>SUMIFS(СВЦЭМ!$D$39:$D$758,СВЦЭМ!$A$39:$A$758,$A131,СВЦЭМ!$B$39:$B$758,Q$119)+'СЕТ СН'!$I$14+СВЦЭМ!$D$10+'СЕТ СН'!$I$5-'СЕТ СН'!$I$24</f>
        <v>4525.3191332400002</v>
      </c>
      <c r="R131" s="36">
        <f>SUMIFS(СВЦЭМ!$D$39:$D$758,СВЦЭМ!$A$39:$A$758,$A131,СВЦЭМ!$B$39:$B$758,R$119)+'СЕТ СН'!$I$14+СВЦЭМ!$D$10+'СЕТ СН'!$I$5-'СЕТ СН'!$I$24</f>
        <v>4528.2722349899996</v>
      </c>
      <c r="S131" s="36">
        <f>SUMIFS(СВЦЭМ!$D$39:$D$758,СВЦЭМ!$A$39:$A$758,$A131,СВЦЭМ!$B$39:$B$758,S$119)+'СЕТ СН'!$I$14+СВЦЭМ!$D$10+'СЕТ СН'!$I$5-'СЕТ СН'!$I$24</f>
        <v>4517.8182038899995</v>
      </c>
      <c r="T131" s="36">
        <f>SUMIFS(СВЦЭМ!$D$39:$D$758,СВЦЭМ!$A$39:$A$758,$A131,СВЦЭМ!$B$39:$B$758,T$119)+'СЕТ СН'!$I$14+СВЦЭМ!$D$10+'СЕТ СН'!$I$5-'СЕТ СН'!$I$24</f>
        <v>4483.6915886099996</v>
      </c>
      <c r="U131" s="36">
        <f>SUMIFS(СВЦЭМ!$D$39:$D$758,СВЦЭМ!$A$39:$A$758,$A131,СВЦЭМ!$B$39:$B$758,U$119)+'СЕТ СН'!$I$14+СВЦЭМ!$D$10+'СЕТ СН'!$I$5-'СЕТ СН'!$I$24</f>
        <v>4482.9832435299995</v>
      </c>
      <c r="V131" s="36">
        <f>SUMIFS(СВЦЭМ!$D$39:$D$758,СВЦЭМ!$A$39:$A$758,$A131,СВЦЭМ!$B$39:$B$758,V$119)+'СЕТ СН'!$I$14+СВЦЭМ!$D$10+'СЕТ СН'!$I$5-'СЕТ СН'!$I$24</f>
        <v>4465.3461477500005</v>
      </c>
      <c r="W131" s="36">
        <f>SUMIFS(СВЦЭМ!$D$39:$D$758,СВЦЭМ!$A$39:$A$758,$A131,СВЦЭМ!$B$39:$B$758,W$119)+'СЕТ СН'!$I$14+СВЦЭМ!$D$10+'СЕТ СН'!$I$5-'СЕТ СН'!$I$24</f>
        <v>4460.54402802</v>
      </c>
      <c r="X131" s="36">
        <f>SUMIFS(СВЦЭМ!$D$39:$D$758,СВЦЭМ!$A$39:$A$758,$A131,СВЦЭМ!$B$39:$B$758,X$119)+'СЕТ СН'!$I$14+СВЦЭМ!$D$10+'СЕТ СН'!$I$5-'СЕТ СН'!$I$24</f>
        <v>4507.0241003399997</v>
      </c>
      <c r="Y131" s="36">
        <f>SUMIFS(СВЦЭМ!$D$39:$D$758,СВЦЭМ!$A$39:$A$758,$A131,СВЦЭМ!$B$39:$B$758,Y$119)+'СЕТ СН'!$I$14+СВЦЭМ!$D$10+'СЕТ СН'!$I$5-'СЕТ СН'!$I$24</f>
        <v>4532.8770134400002</v>
      </c>
    </row>
    <row r="132" spans="1:25" ht="15.75" x14ac:dyDescent="0.2">
      <c r="A132" s="35">
        <f t="shared" si="3"/>
        <v>45395</v>
      </c>
      <c r="B132" s="36">
        <f>SUMIFS(СВЦЭМ!$D$39:$D$758,СВЦЭМ!$A$39:$A$758,$A132,СВЦЭМ!$B$39:$B$758,B$119)+'СЕТ СН'!$I$14+СВЦЭМ!$D$10+'СЕТ СН'!$I$5-'СЕТ СН'!$I$24</f>
        <v>4591.8768410599996</v>
      </c>
      <c r="C132" s="36">
        <f>SUMIFS(СВЦЭМ!$D$39:$D$758,СВЦЭМ!$A$39:$A$758,$A132,СВЦЭМ!$B$39:$B$758,C$119)+'СЕТ СН'!$I$14+СВЦЭМ!$D$10+'СЕТ СН'!$I$5-'СЕТ СН'!$I$24</f>
        <v>4598.9441391199998</v>
      </c>
      <c r="D132" s="36">
        <f>SUMIFS(СВЦЭМ!$D$39:$D$758,СВЦЭМ!$A$39:$A$758,$A132,СВЦЭМ!$B$39:$B$758,D$119)+'СЕТ СН'!$I$14+СВЦЭМ!$D$10+'СЕТ СН'!$I$5-'СЕТ СН'!$I$24</f>
        <v>4628.8370458700001</v>
      </c>
      <c r="E132" s="36">
        <f>SUMIFS(СВЦЭМ!$D$39:$D$758,СВЦЭМ!$A$39:$A$758,$A132,СВЦЭМ!$B$39:$B$758,E$119)+'СЕТ СН'!$I$14+СВЦЭМ!$D$10+'СЕТ СН'!$I$5-'СЕТ СН'!$I$24</f>
        <v>4655.0544524400002</v>
      </c>
      <c r="F132" s="36">
        <f>SUMIFS(СВЦЭМ!$D$39:$D$758,СВЦЭМ!$A$39:$A$758,$A132,СВЦЭМ!$B$39:$B$758,F$119)+'СЕТ СН'!$I$14+СВЦЭМ!$D$10+'СЕТ СН'!$I$5-'СЕТ СН'!$I$24</f>
        <v>4657.6064343500002</v>
      </c>
      <c r="G132" s="36">
        <f>SUMIFS(СВЦЭМ!$D$39:$D$758,СВЦЭМ!$A$39:$A$758,$A132,СВЦЭМ!$B$39:$B$758,G$119)+'СЕТ СН'!$I$14+СВЦЭМ!$D$10+'СЕТ СН'!$I$5-'СЕТ СН'!$I$24</f>
        <v>4663.5155231600002</v>
      </c>
      <c r="H132" s="36">
        <f>SUMIFS(СВЦЭМ!$D$39:$D$758,СВЦЭМ!$A$39:$A$758,$A132,СВЦЭМ!$B$39:$B$758,H$119)+'СЕТ СН'!$I$14+СВЦЭМ!$D$10+'СЕТ СН'!$I$5-'СЕТ СН'!$I$24</f>
        <v>4640.8273092700001</v>
      </c>
      <c r="I132" s="36">
        <f>SUMIFS(СВЦЭМ!$D$39:$D$758,СВЦЭМ!$A$39:$A$758,$A132,СВЦЭМ!$B$39:$B$758,I$119)+'СЕТ СН'!$I$14+СВЦЭМ!$D$10+'СЕТ СН'!$I$5-'СЕТ СН'!$I$24</f>
        <v>4621.2296728900001</v>
      </c>
      <c r="J132" s="36">
        <f>SUMIFS(СВЦЭМ!$D$39:$D$758,СВЦЭМ!$A$39:$A$758,$A132,СВЦЭМ!$B$39:$B$758,J$119)+'СЕТ СН'!$I$14+СВЦЭМ!$D$10+'СЕТ СН'!$I$5-'СЕТ СН'!$I$24</f>
        <v>4569.7894697199999</v>
      </c>
      <c r="K132" s="36">
        <f>SUMIFS(СВЦЭМ!$D$39:$D$758,СВЦЭМ!$A$39:$A$758,$A132,СВЦЭМ!$B$39:$B$758,K$119)+'СЕТ СН'!$I$14+СВЦЭМ!$D$10+'СЕТ СН'!$I$5-'СЕТ СН'!$I$24</f>
        <v>4508.5522255300002</v>
      </c>
      <c r="L132" s="36">
        <f>SUMIFS(СВЦЭМ!$D$39:$D$758,СВЦЭМ!$A$39:$A$758,$A132,СВЦЭМ!$B$39:$B$758,L$119)+'СЕТ СН'!$I$14+СВЦЭМ!$D$10+'СЕТ СН'!$I$5-'СЕТ СН'!$I$24</f>
        <v>4482.0668942399998</v>
      </c>
      <c r="M132" s="36">
        <f>SUMIFS(СВЦЭМ!$D$39:$D$758,СВЦЭМ!$A$39:$A$758,$A132,СВЦЭМ!$B$39:$B$758,M$119)+'СЕТ СН'!$I$14+СВЦЭМ!$D$10+'СЕТ СН'!$I$5-'СЕТ СН'!$I$24</f>
        <v>4513.4549151299998</v>
      </c>
      <c r="N132" s="36">
        <f>SUMIFS(СВЦЭМ!$D$39:$D$758,СВЦЭМ!$A$39:$A$758,$A132,СВЦЭМ!$B$39:$B$758,N$119)+'СЕТ СН'!$I$14+СВЦЭМ!$D$10+'СЕТ СН'!$I$5-'СЕТ СН'!$I$24</f>
        <v>4524.9542389300004</v>
      </c>
      <c r="O132" s="36">
        <f>SUMIFS(СВЦЭМ!$D$39:$D$758,СВЦЭМ!$A$39:$A$758,$A132,СВЦЭМ!$B$39:$B$758,O$119)+'СЕТ СН'!$I$14+СВЦЭМ!$D$10+'СЕТ СН'!$I$5-'СЕТ СН'!$I$24</f>
        <v>4538.3195423199995</v>
      </c>
      <c r="P132" s="36">
        <f>SUMIFS(СВЦЭМ!$D$39:$D$758,СВЦЭМ!$A$39:$A$758,$A132,СВЦЭМ!$B$39:$B$758,P$119)+'СЕТ СН'!$I$14+СВЦЭМ!$D$10+'СЕТ СН'!$I$5-'СЕТ СН'!$I$24</f>
        <v>4554.0414889000003</v>
      </c>
      <c r="Q132" s="36">
        <f>SUMIFS(СВЦЭМ!$D$39:$D$758,СВЦЭМ!$A$39:$A$758,$A132,СВЦЭМ!$B$39:$B$758,Q$119)+'СЕТ СН'!$I$14+СВЦЭМ!$D$10+'СЕТ СН'!$I$5-'СЕТ СН'!$I$24</f>
        <v>4560.7589697799995</v>
      </c>
      <c r="R132" s="36">
        <f>SUMIFS(СВЦЭМ!$D$39:$D$758,СВЦЭМ!$A$39:$A$758,$A132,СВЦЭМ!$B$39:$B$758,R$119)+'СЕТ СН'!$I$14+СВЦЭМ!$D$10+'СЕТ СН'!$I$5-'СЕТ СН'!$I$24</f>
        <v>4557.2550515000003</v>
      </c>
      <c r="S132" s="36">
        <f>SUMIFS(СВЦЭМ!$D$39:$D$758,СВЦЭМ!$A$39:$A$758,$A132,СВЦЭМ!$B$39:$B$758,S$119)+'СЕТ СН'!$I$14+СВЦЭМ!$D$10+'СЕТ СН'!$I$5-'СЕТ СН'!$I$24</f>
        <v>4553.3560453</v>
      </c>
      <c r="T132" s="36">
        <f>SUMIFS(СВЦЭМ!$D$39:$D$758,СВЦЭМ!$A$39:$A$758,$A132,СВЦЭМ!$B$39:$B$758,T$119)+'СЕТ СН'!$I$14+СВЦЭМ!$D$10+'СЕТ СН'!$I$5-'СЕТ СН'!$I$24</f>
        <v>4522.7417479899996</v>
      </c>
      <c r="U132" s="36">
        <f>SUMIFS(СВЦЭМ!$D$39:$D$758,СВЦЭМ!$A$39:$A$758,$A132,СВЦЭМ!$B$39:$B$758,U$119)+'СЕТ СН'!$I$14+СВЦЭМ!$D$10+'СЕТ СН'!$I$5-'СЕТ СН'!$I$24</f>
        <v>4518.64581843</v>
      </c>
      <c r="V132" s="36">
        <f>SUMIFS(СВЦЭМ!$D$39:$D$758,СВЦЭМ!$A$39:$A$758,$A132,СВЦЭМ!$B$39:$B$758,V$119)+'СЕТ СН'!$I$14+СВЦЭМ!$D$10+'СЕТ СН'!$I$5-'СЕТ СН'!$I$24</f>
        <v>4502.6233306699996</v>
      </c>
      <c r="W132" s="36">
        <f>SUMIFS(СВЦЭМ!$D$39:$D$758,СВЦЭМ!$A$39:$A$758,$A132,СВЦЭМ!$B$39:$B$758,W$119)+'СЕТ СН'!$I$14+СВЦЭМ!$D$10+'СЕТ СН'!$I$5-'СЕТ СН'!$I$24</f>
        <v>4480.7555817399998</v>
      </c>
      <c r="X132" s="36">
        <f>SUMIFS(СВЦЭМ!$D$39:$D$758,СВЦЭМ!$A$39:$A$758,$A132,СВЦЭМ!$B$39:$B$758,X$119)+'СЕТ СН'!$I$14+СВЦЭМ!$D$10+'СЕТ СН'!$I$5-'СЕТ СН'!$I$24</f>
        <v>4530.1148460599998</v>
      </c>
      <c r="Y132" s="36">
        <f>SUMIFS(СВЦЭМ!$D$39:$D$758,СВЦЭМ!$A$39:$A$758,$A132,СВЦЭМ!$B$39:$B$758,Y$119)+'СЕТ СН'!$I$14+СВЦЭМ!$D$10+'СЕТ СН'!$I$5-'СЕТ СН'!$I$24</f>
        <v>4551.6246510299998</v>
      </c>
    </row>
    <row r="133" spans="1:25" ht="15.75" x14ac:dyDescent="0.2">
      <c r="A133" s="35">
        <f t="shared" si="3"/>
        <v>45396</v>
      </c>
      <c r="B133" s="36">
        <f>SUMIFS(СВЦЭМ!$D$39:$D$758,СВЦЭМ!$A$39:$A$758,$A133,СВЦЭМ!$B$39:$B$758,B$119)+'СЕТ СН'!$I$14+СВЦЭМ!$D$10+'СЕТ СН'!$I$5-'СЕТ СН'!$I$24</f>
        <v>4484.0861399300002</v>
      </c>
      <c r="C133" s="36">
        <f>SUMIFS(СВЦЭМ!$D$39:$D$758,СВЦЭМ!$A$39:$A$758,$A133,СВЦЭМ!$B$39:$B$758,C$119)+'СЕТ СН'!$I$14+СВЦЭМ!$D$10+'СЕТ СН'!$I$5-'СЕТ СН'!$I$24</f>
        <v>4553.94109183</v>
      </c>
      <c r="D133" s="36">
        <f>SUMIFS(СВЦЭМ!$D$39:$D$758,СВЦЭМ!$A$39:$A$758,$A133,СВЦЭМ!$B$39:$B$758,D$119)+'СЕТ СН'!$I$14+СВЦЭМ!$D$10+'СЕТ СН'!$I$5-'СЕТ СН'!$I$24</f>
        <v>4600.3016960499999</v>
      </c>
      <c r="E133" s="36">
        <f>SUMIFS(СВЦЭМ!$D$39:$D$758,СВЦЭМ!$A$39:$A$758,$A133,СВЦЭМ!$B$39:$B$758,E$119)+'СЕТ СН'!$I$14+СВЦЭМ!$D$10+'СЕТ СН'!$I$5-'СЕТ СН'!$I$24</f>
        <v>4611.9802311599997</v>
      </c>
      <c r="F133" s="36">
        <f>SUMIFS(СВЦЭМ!$D$39:$D$758,СВЦЭМ!$A$39:$A$758,$A133,СВЦЭМ!$B$39:$B$758,F$119)+'СЕТ СН'!$I$14+СВЦЭМ!$D$10+'СЕТ СН'!$I$5-'СЕТ СН'!$I$24</f>
        <v>4624.87915419</v>
      </c>
      <c r="G133" s="36">
        <f>SUMIFS(СВЦЭМ!$D$39:$D$758,СВЦЭМ!$A$39:$A$758,$A133,СВЦЭМ!$B$39:$B$758,G$119)+'СЕТ СН'!$I$14+СВЦЭМ!$D$10+'СЕТ СН'!$I$5-'СЕТ СН'!$I$24</f>
        <v>4641.9092250899994</v>
      </c>
      <c r="H133" s="36">
        <f>SUMIFS(СВЦЭМ!$D$39:$D$758,СВЦЭМ!$A$39:$A$758,$A133,СВЦЭМ!$B$39:$B$758,H$119)+'СЕТ СН'!$I$14+СВЦЭМ!$D$10+'СЕТ СН'!$I$5-'СЕТ СН'!$I$24</f>
        <v>4652.6352012999996</v>
      </c>
      <c r="I133" s="36">
        <f>SUMIFS(СВЦЭМ!$D$39:$D$758,СВЦЭМ!$A$39:$A$758,$A133,СВЦЭМ!$B$39:$B$758,I$119)+'СЕТ СН'!$I$14+СВЦЭМ!$D$10+'СЕТ СН'!$I$5-'СЕТ СН'!$I$24</f>
        <v>4631.8665383199996</v>
      </c>
      <c r="J133" s="36">
        <f>SUMIFS(СВЦЭМ!$D$39:$D$758,СВЦЭМ!$A$39:$A$758,$A133,СВЦЭМ!$B$39:$B$758,J$119)+'СЕТ СН'!$I$14+СВЦЭМ!$D$10+'СЕТ СН'!$I$5-'СЕТ СН'!$I$24</f>
        <v>4566.6874480899996</v>
      </c>
      <c r="K133" s="36">
        <f>SUMIFS(СВЦЭМ!$D$39:$D$758,СВЦЭМ!$A$39:$A$758,$A133,СВЦЭМ!$B$39:$B$758,K$119)+'СЕТ СН'!$I$14+СВЦЭМ!$D$10+'СЕТ СН'!$I$5-'СЕТ СН'!$I$24</f>
        <v>4505.4532017900001</v>
      </c>
      <c r="L133" s="36">
        <f>SUMIFS(СВЦЭМ!$D$39:$D$758,СВЦЭМ!$A$39:$A$758,$A133,СВЦЭМ!$B$39:$B$758,L$119)+'СЕТ СН'!$I$14+СВЦЭМ!$D$10+'СЕТ СН'!$I$5-'СЕТ СН'!$I$24</f>
        <v>4467.7851355799994</v>
      </c>
      <c r="M133" s="36">
        <f>SUMIFS(СВЦЭМ!$D$39:$D$758,СВЦЭМ!$A$39:$A$758,$A133,СВЦЭМ!$B$39:$B$758,M$119)+'СЕТ СН'!$I$14+СВЦЭМ!$D$10+'СЕТ СН'!$I$5-'СЕТ СН'!$I$24</f>
        <v>4488.2773781699998</v>
      </c>
      <c r="N133" s="36">
        <f>SUMIFS(СВЦЭМ!$D$39:$D$758,СВЦЭМ!$A$39:$A$758,$A133,СВЦЭМ!$B$39:$B$758,N$119)+'СЕТ СН'!$I$14+СВЦЭМ!$D$10+'СЕТ СН'!$I$5-'СЕТ СН'!$I$24</f>
        <v>4515.7776939599999</v>
      </c>
      <c r="O133" s="36">
        <f>SUMIFS(СВЦЭМ!$D$39:$D$758,СВЦЭМ!$A$39:$A$758,$A133,СВЦЭМ!$B$39:$B$758,O$119)+'СЕТ СН'!$I$14+СВЦЭМ!$D$10+'СЕТ СН'!$I$5-'СЕТ СН'!$I$24</f>
        <v>4533.6030852399999</v>
      </c>
      <c r="P133" s="36">
        <f>SUMIFS(СВЦЭМ!$D$39:$D$758,СВЦЭМ!$A$39:$A$758,$A133,СВЦЭМ!$B$39:$B$758,P$119)+'СЕТ СН'!$I$14+СВЦЭМ!$D$10+'СЕТ СН'!$I$5-'СЕТ СН'!$I$24</f>
        <v>4544.9612244</v>
      </c>
      <c r="Q133" s="36">
        <f>SUMIFS(СВЦЭМ!$D$39:$D$758,СВЦЭМ!$A$39:$A$758,$A133,СВЦЭМ!$B$39:$B$758,Q$119)+'СЕТ СН'!$I$14+СВЦЭМ!$D$10+'СЕТ СН'!$I$5-'СЕТ СН'!$I$24</f>
        <v>4568.31589996</v>
      </c>
      <c r="R133" s="36">
        <f>SUMIFS(СВЦЭМ!$D$39:$D$758,СВЦЭМ!$A$39:$A$758,$A133,СВЦЭМ!$B$39:$B$758,R$119)+'СЕТ СН'!$I$14+СВЦЭМ!$D$10+'СЕТ СН'!$I$5-'СЕТ СН'!$I$24</f>
        <v>4584.0771500800001</v>
      </c>
      <c r="S133" s="36">
        <f>SUMIFS(СВЦЭМ!$D$39:$D$758,СВЦЭМ!$A$39:$A$758,$A133,СВЦЭМ!$B$39:$B$758,S$119)+'СЕТ СН'!$I$14+СВЦЭМ!$D$10+'СЕТ СН'!$I$5-'СЕТ СН'!$I$24</f>
        <v>4552.1050074100003</v>
      </c>
      <c r="T133" s="36">
        <f>SUMIFS(СВЦЭМ!$D$39:$D$758,СВЦЭМ!$A$39:$A$758,$A133,СВЦЭМ!$B$39:$B$758,T$119)+'СЕТ СН'!$I$14+СВЦЭМ!$D$10+'СЕТ СН'!$I$5-'СЕТ СН'!$I$24</f>
        <v>4517.6807839599996</v>
      </c>
      <c r="U133" s="36">
        <f>SUMIFS(СВЦЭМ!$D$39:$D$758,СВЦЭМ!$A$39:$A$758,$A133,СВЦЭМ!$B$39:$B$758,U$119)+'СЕТ СН'!$I$14+СВЦЭМ!$D$10+'СЕТ СН'!$I$5-'СЕТ СН'!$I$24</f>
        <v>4528.8384322700003</v>
      </c>
      <c r="V133" s="36">
        <f>SUMIFS(СВЦЭМ!$D$39:$D$758,СВЦЭМ!$A$39:$A$758,$A133,СВЦЭМ!$B$39:$B$758,V$119)+'СЕТ СН'!$I$14+СВЦЭМ!$D$10+'СЕТ СН'!$I$5-'СЕТ СН'!$I$24</f>
        <v>4431.7437037999998</v>
      </c>
      <c r="W133" s="36">
        <f>SUMIFS(СВЦЭМ!$D$39:$D$758,СВЦЭМ!$A$39:$A$758,$A133,СВЦЭМ!$B$39:$B$758,W$119)+'СЕТ СН'!$I$14+СВЦЭМ!$D$10+'СЕТ СН'!$I$5-'СЕТ СН'!$I$24</f>
        <v>4417.7633721799994</v>
      </c>
      <c r="X133" s="36">
        <f>SUMIFS(СВЦЭМ!$D$39:$D$758,СВЦЭМ!$A$39:$A$758,$A133,СВЦЭМ!$B$39:$B$758,X$119)+'СЕТ СН'!$I$14+СВЦЭМ!$D$10+'СЕТ СН'!$I$5-'СЕТ СН'!$I$24</f>
        <v>4472.1282430299998</v>
      </c>
      <c r="Y133" s="36">
        <f>SUMIFS(СВЦЭМ!$D$39:$D$758,СВЦЭМ!$A$39:$A$758,$A133,СВЦЭМ!$B$39:$B$758,Y$119)+'СЕТ СН'!$I$14+СВЦЭМ!$D$10+'СЕТ СН'!$I$5-'СЕТ СН'!$I$24</f>
        <v>4508.8735647899994</v>
      </c>
    </row>
    <row r="134" spans="1:25" ht="15.75" x14ac:dyDescent="0.2">
      <c r="A134" s="35">
        <f t="shared" si="3"/>
        <v>45397</v>
      </c>
      <c r="B134" s="36">
        <f>SUMIFS(СВЦЭМ!$D$39:$D$758,СВЦЭМ!$A$39:$A$758,$A134,СВЦЭМ!$B$39:$B$758,B$119)+'СЕТ СН'!$I$14+СВЦЭМ!$D$10+'СЕТ СН'!$I$5-'СЕТ СН'!$I$24</f>
        <v>4541.7207923099995</v>
      </c>
      <c r="C134" s="36">
        <f>SUMIFS(СВЦЭМ!$D$39:$D$758,СВЦЭМ!$A$39:$A$758,$A134,СВЦЭМ!$B$39:$B$758,C$119)+'СЕТ СН'!$I$14+СВЦЭМ!$D$10+'СЕТ СН'!$I$5-'СЕТ СН'!$I$24</f>
        <v>4653.2664948700003</v>
      </c>
      <c r="D134" s="36">
        <f>SUMIFS(СВЦЭМ!$D$39:$D$758,СВЦЭМ!$A$39:$A$758,$A134,СВЦЭМ!$B$39:$B$758,D$119)+'СЕТ СН'!$I$14+СВЦЭМ!$D$10+'СЕТ СН'!$I$5-'СЕТ СН'!$I$24</f>
        <v>4699.6193338399989</v>
      </c>
      <c r="E134" s="36">
        <f>SUMIFS(СВЦЭМ!$D$39:$D$758,СВЦЭМ!$A$39:$A$758,$A134,СВЦЭМ!$B$39:$B$758,E$119)+'СЕТ СН'!$I$14+СВЦЭМ!$D$10+'СЕТ СН'!$I$5-'СЕТ СН'!$I$24</f>
        <v>4709.0574238499994</v>
      </c>
      <c r="F134" s="36">
        <f>SUMIFS(СВЦЭМ!$D$39:$D$758,СВЦЭМ!$A$39:$A$758,$A134,СВЦЭМ!$B$39:$B$758,F$119)+'СЕТ СН'!$I$14+СВЦЭМ!$D$10+'СЕТ СН'!$I$5-'СЕТ СН'!$I$24</f>
        <v>4707.9830376600003</v>
      </c>
      <c r="G134" s="36">
        <f>SUMIFS(СВЦЭМ!$D$39:$D$758,СВЦЭМ!$A$39:$A$758,$A134,СВЦЭМ!$B$39:$B$758,G$119)+'СЕТ СН'!$I$14+СВЦЭМ!$D$10+'СЕТ СН'!$I$5-'СЕТ СН'!$I$24</f>
        <v>4613.1552988000003</v>
      </c>
      <c r="H134" s="36">
        <f>SUMIFS(СВЦЭМ!$D$39:$D$758,СВЦЭМ!$A$39:$A$758,$A134,СВЦЭМ!$B$39:$B$758,H$119)+'СЕТ СН'!$I$14+СВЦЭМ!$D$10+'СЕТ СН'!$I$5-'СЕТ СН'!$I$24</f>
        <v>4538.7893431800003</v>
      </c>
      <c r="I134" s="36">
        <f>SUMIFS(СВЦЭМ!$D$39:$D$758,СВЦЭМ!$A$39:$A$758,$A134,СВЦЭМ!$B$39:$B$758,I$119)+'СЕТ СН'!$I$14+СВЦЭМ!$D$10+'СЕТ СН'!$I$5-'СЕТ СН'!$I$24</f>
        <v>4477.2610496500001</v>
      </c>
      <c r="J134" s="36">
        <f>SUMIFS(СВЦЭМ!$D$39:$D$758,СВЦЭМ!$A$39:$A$758,$A134,СВЦЭМ!$B$39:$B$758,J$119)+'СЕТ СН'!$I$14+СВЦЭМ!$D$10+'СЕТ СН'!$I$5-'СЕТ СН'!$I$24</f>
        <v>4433.58701182</v>
      </c>
      <c r="K134" s="36">
        <f>SUMIFS(СВЦЭМ!$D$39:$D$758,СВЦЭМ!$A$39:$A$758,$A134,СВЦЭМ!$B$39:$B$758,K$119)+'СЕТ СН'!$I$14+СВЦЭМ!$D$10+'СЕТ СН'!$I$5-'СЕТ СН'!$I$24</f>
        <v>4428.2680983399996</v>
      </c>
      <c r="L134" s="36">
        <f>SUMIFS(СВЦЭМ!$D$39:$D$758,СВЦЭМ!$A$39:$A$758,$A134,СВЦЭМ!$B$39:$B$758,L$119)+'СЕТ СН'!$I$14+СВЦЭМ!$D$10+'СЕТ СН'!$I$5-'СЕТ СН'!$I$24</f>
        <v>4429.5922798299998</v>
      </c>
      <c r="M134" s="36">
        <f>SUMIFS(СВЦЭМ!$D$39:$D$758,СВЦЭМ!$A$39:$A$758,$A134,СВЦЭМ!$B$39:$B$758,M$119)+'СЕТ СН'!$I$14+СВЦЭМ!$D$10+'СЕТ СН'!$I$5-'СЕТ СН'!$I$24</f>
        <v>4459.3122096299994</v>
      </c>
      <c r="N134" s="36">
        <f>SUMIFS(СВЦЭМ!$D$39:$D$758,СВЦЭМ!$A$39:$A$758,$A134,СВЦЭМ!$B$39:$B$758,N$119)+'СЕТ СН'!$I$14+СВЦЭМ!$D$10+'СЕТ СН'!$I$5-'СЕТ СН'!$I$24</f>
        <v>4464.5524106699995</v>
      </c>
      <c r="O134" s="36">
        <f>SUMIFS(СВЦЭМ!$D$39:$D$758,СВЦЭМ!$A$39:$A$758,$A134,СВЦЭМ!$B$39:$B$758,O$119)+'СЕТ СН'!$I$14+СВЦЭМ!$D$10+'СЕТ СН'!$I$5-'СЕТ СН'!$I$24</f>
        <v>4486.3575595000002</v>
      </c>
      <c r="P134" s="36">
        <f>SUMIFS(СВЦЭМ!$D$39:$D$758,СВЦЭМ!$A$39:$A$758,$A134,СВЦЭМ!$B$39:$B$758,P$119)+'СЕТ СН'!$I$14+СВЦЭМ!$D$10+'СЕТ СН'!$I$5-'СЕТ СН'!$I$24</f>
        <v>4503.9398203500004</v>
      </c>
      <c r="Q134" s="36">
        <f>SUMIFS(СВЦЭМ!$D$39:$D$758,СВЦЭМ!$A$39:$A$758,$A134,СВЦЭМ!$B$39:$B$758,Q$119)+'СЕТ СН'!$I$14+СВЦЭМ!$D$10+'СЕТ СН'!$I$5-'СЕТ СН'!$I$24</f>
        <v>4516.2137532799998</v>
      </c>
      <c r="R134" s="36">
        <f>SUMIFS(СВЦЭМ!$D$39:$D$758,СВЦЭМ!$A$39:$A$758,$A134,СВЦЭМ!$B$39:$B$758,R$119)+'СЕТ СН'!$I$14+СВЦЭМ!$D$10+'СЕТ СН'!$I$5-'СЕТ СН'!$I$24</f>
        <v>4524.1529012199999</v>
      </c>
      <c r="S134" s="36">
        <f>SUMIFS(СВЦЭМ!$D$39:$D$758,СВЦЭМ!$A$39:$A$758,$A134,СВЦЭМ!$B$39:$B$758,S$119)+'СЕТ СН'!$I$14+СВЦЭМ!$D$10+'СЕТ СН'!$I$5-'СЕТ СН'!$I$24</f>
        <v>4522.1713269100001</v>
      </c>
      <c r="T134" s="36">
        <f>SUMIFS(СВЦЭМ!$D$39:$D$758,СВЦЭМ!$A$39:$A$758,$A134,СВЦЭМ!$B$39:$B$758,T$119)+'СЕТ СН'!$I$14+СВЦЭМ!$D$10+'СЕТ СН'!$I$5-'СЕТ СН'!$I$24</f>
        <v>4488.0836664600001</v>
      </c>
      <c r="U134" s="36">
        <f>SUMIFS(СВЦЭМ!$D$39:$D$758,СВЦЭМ!$A$39:$A$758,$A134,СВЦЭМ!$B$39:$B$758,U$119)+'СЕТ СН'!$I$14+СВЦЭМ!$D$10+'СЕТ СН'!$I$5-'СЕТ СН'!$I$24</f>
        <v>4462.9255391200004</v>
      </c>
      <c r="V134" s="36">
        <f>SUMIFS(СВЦЭМ!$D$39:$D$758,СВЦЭМ!$A$39:$A$758,$A134,СВЦЭМ!$B$39:$B$758,V$119)+'СЕТ СН'!$I$14+СВЦЭМ!$D$10+'СЕТ СН'!$I$5-'СЕТ СН'!$I$24</f>
        <v>4440.0097807900001</v>
      </c>
      <c r="W134" s="36">
        <f>SUMIFS(СВЦЭМ!$D$39:$D$758,СВЦЭМ!$A$39:$A$758,$A134,СВЦЭМ!$B$39:$B$758,W$119)+'СЕТ СН'!$I$14+СВЦЭМ!$D$10+'СЕТ СН'!$I$5-'СЕТ СН'!$I$24</f>
        <v>4431.1995783700004</v>
      </c>
      <c r="X134" s="36">
        <f>SUMIFS(СВЦЭМ!$D$39:$D$758,СВЦЭМ!$A$39:$A$758,$A134,СВЦЭМ!$B$39:$B$758,X$119)+'СЕТ СН'!$I$14+СВЦЭМ!$D$10+'СЕТ СН'!$I$5-'СЕТ СН'!$I$24</f>
        <v>4441.6462792399998</v>
      </c>
      <c r="Y134" s="36">
        <f>SUMIFS(СВЦЭМ!$D$39:$D$758,СВЦЭМ!$A$39:$A$758,$A134,СВЦЭМ!$B$39:$B$758,Y$119)+'СЕТ СН'!$I$14+СВЦЭМ!$D$10+'СЕТ СН'!$I$5-'СЕТ СН'!$I$24</f>
        <v>4490.2592158099997</v>
      </c>
    </row>
    <row r="135" spans="1:25" ht="15.75" x14ac:dyDescent="0.2">
      <c r="A135" s="35">
        <f t="shared" si="3"/>
        <v>45398</v>
      </c>
      <c r="B135" s="36">
        <f>SUMIFS(СВЦЭМ!$D$39:$D$758,СВЦЭМ!$A$39:$A$758,$A135,СВЦЭМ!$B$39:$B$758,B$119)+'СЕТ СН'!$I$14+СВЦЭМ!$D$10+'СЕТ СН'!$I$5-'СЕТ СН'!$I$24</f>
        <v>4607.5712339000002</v>
      </c>
      <c r="C135" s="36">
        <f>SUMIFS(СВЦЭМ!$D$39:$D$758,СВЦЭМ!$A$39:$A$758,$A135,СВЦЭМ!$B$39:$B$758,C$119)+'СЕТ СН'!$I$14+СВЦЭМ!$D$10+'СЕТ СН'!$I$5-'СЕТ СН'!$I$24</f>
        <v>4638.3764364999997</v>
      </c>
      <c r="D135" s="36">
        <f>SUMIFS(СВЦЭМ!$D$39:$D$758,СВЦЭМ!$A$39:$A$758,$A135,СВЦЭМ!$B$39:$B$758,D$119)+'СЕТ СН'!$I$14+СВЦЭМ!$D$10+'СЕТ СН'!$I$5-'СЕТ СН'!$I$24</f>
        <v>4685.2208677099998</v>
      </c>
      <c r="E135" s="36">
        <f>SUMIFS(СВЦЭМ!$D$39:$D$758,СВЦЭМ!$A$39:$A$758,$A135,СВЦЭМ!$B$39:$B$758,E$119)+'СЕТ СН'!$I$14+СВЦЭМ!$D$10+'СЕТ СН'!$I$5-'СЕТ СН'!$I$24</f>
        <v>4708.8401217999999</v>
      </c>
      <c r="F135" s="36">
        <f>SUMIFS(СВЦЭМ!$D$39:$D$758,СВЦЭМ!$A$39:$A$758,$A135,СВЦЭМ!$B$39:$B$758,F$119)+'СЕТ СН'!$I$14+СВЦЭМ!$D$10+'СЕТ СН'!$I$5-'СЕТ СН'!$I$24</f>
        <v>4710.4142648500001</v>
      </c>
      <c r="G135" s="36">
        <f>SUMIFS(СВЦЭМ!$D$39:$D$758,СВЦЭМ!$A$39:$A$758,$A135,СВЦЭМ!$B$39:$B$758,G$119)+'СЕТ СН'!$I$14+СВЦЭМ!$D$10+'СЕТ СН'!$I$5-'СЕТ СН'!$I$24</f>
        <v>4681.3132805599998</v>
      </c>
      <c r="H135" s="36">
        <f>SUMIFS(СВЦЭМ!$D$39:$D$758,СВЦЭМ!$A$39:$A$758,$A135,СВЦЭМ!$B$39:$B$758,H$119)+'СЕТ СН'!$I$14+СВЦЭМ!$D$10+'СЕТ СН'!$I$5-'СЕТ СН'!$I$24</f>
        <v>4607.7831880200001</v>
      </c>
      <c r="I135" s="36">
        <f>SUMIFS(СВЦЭМ!$D$39:$D$758,СВЦЭМ!$A$39:$A$758,$A135,СВЦЭМ!$B$39:$B$758,I$119)+'СЕТ СН'!$I$14+СВЦЭМ!$D$10+'СЕТ СН'!$I$5-'СЕТ СН'!$I$24</f>
        <v>4547.7231363399997</v>
      </c>
      <c r="J135" s="36">
        <f>SUMIFS(СВЦЭМ!$D$39:$D$758,СВЦЭМ!$A$39:$A$758,$A135,СВЦЭМ!$B$39:$B$758,J$119)+'СЕТ СН'!$I$14+СВЦЭМ!$D$10+'СЕТ СН'!$I$5-'СЕТ СН'!$I$24</f>
        <v>4500.5525126900002</v>
      </c>
      <c r="K135" s="36">
        <f>SUMIFS(СВЦЭМ!$D$39:$D$758,СВЦЭМ!$A$39:$A$758,$A135,СВЦЭМ!$B$39:$B$758,K$119)+'СЕТ СН'!$I$14+СВЦЭМ!$D$10+'СЕТ СН'!$I$5-'СЕТ СН'!$I$24</f>
        <v>4485.9651338399999</v>
      </c>
      <c r="L135" s="36">
        <f>SUMIFS(СВЦЭМ!$D$39:$D$758,СВЦЭМ!$A$39:$A$758,$A135,СВЦЭМ!$B$39:$B$758,L$119)+'СЕТ СН'!$I$14+СВЦЭМ!$D$10+'СЕТ СН'!$I$5-'СЕТ СН'!$I$24</f>
        <v>4482.9820134499996</v>
      </c>
      <c r="M135" s="36">
        <f>SUMIFS(СВЦЭМ!$D$39:$D$758,СВЦЭМ!$A$39:$A$758,$A135,СВЦЭМ!$B$39:$B$758,M$119)+'СЕТ СН'!$I$14+СВЦЭМ!$D$10+'СЕТ СН'!$I$5-'СЕТ СН'!$I$24</f>
        <v>4497.1522607899997</v>
      </c>
      <c r="N135" s="36">
        <f>SUMIFS(СВЦЭМ!$D$39:$D$758,СВЦЭМ!$A$39:$A$758,$A135,СВЦЭМ!$B$39:$B$758,N$119)+'СЕТ СН'!$I$14+СВЦЭМ!$D$10+'СЕТ СН'!$I$5-'СЕТ СН'!$I$24</f>
        <v>4501.6435432600001</v>
      </c>
      <c r="O135" s="36">
        <f>SUMIFS(СВЦЭМ!$D$39:$D$758,СВЦЭМ!$A$39:$A$758,$A135,СВЦЭМ!$B$39:$B$758,O$119)+'СЕТ СН'!$I$14+СВЦЭМ!$D$10+'СЕТ СН'!$I$5-'СЕТ СН'!$I$24</f>
        <v>4508.1587621500003</v>
      </c>
      <c r="P135" s="36">
        <f>SUMIFS(СВЦЭМ!$D$39:$D$758,СВЦЭМ!$A$39:$A$758,$A135,СВЦЭМ!$B$39:$B$758,P$119)+'СЕТ СН'!$I$14+СВЦЭМ!$D$10+'СЕТ СН'!$I$5-'СЕТ СН'!$I$24</f>
        <v>4527.0249221599997</v>
      </c>
      <c r="Q135" s="36">
        <f>SUMIFS(СВЦЭМ!$D$39:$D$758,СВЦЭМ!$A$39:$A$758,$A135,СВЦЭМ!$B$39:$B$758,Q$119)+'СЕТ СН'!$I$14+СВЦЭМ!$D$10+'СЕТ СН'!$I$5-'СЕТ СН'!$I$24</f>
        <v>4533.1178900599998</v>
      </c>
      <c r="R135" s="36">
        <f>SUMIFS(СВЦЭМ!$D$39:$D$758,СВЦЭМ!$A$39:$A$758,$A135,СВЦЭМ!$B$39:$B$758,R$119)+'СЕТ СН'!$I$14+СВЦЭМ!$D$10+'СЕТ СН'!$I$5-'СЕТ СН'!$I$24</f>
        <v>4548.2331657100003</v>
      </c>
      <c r="S135" s="36">
        <f>SUMIFS(СВЦЭМ!$D$39:$D$758,СВЦЭМ!$A$39:$A$758,$A135,СВЦЭМ!$B$39:$B$758,S$119)+'СЕТ СН'!$I$14+СВЦЭМ!$D$10+'СЕТ СН'!$I$5-'СЕТ СН'!$I$24</f>
        <v>4530.0384394900002</v>
      </c>
      <c r="T135" s="36">
        <f>SUMIFS(СВЦЭМ!$D$39:$D$758,СВЦЭМ!$A$39:$A$758,$A135,СВЦЭМ!$B$39:$B$758,T$119)+'СЕТ СН'!$I$14+СВЦЭМ!$D$10+'СЕТ СН'!$I$5-'СЕТ СН'!$I$24</f>
        <v>4481.1666729999997</v>
      </c>
      <c r="U135" s="36">
        <f>SUMIFS(СВЦЭМ!$D$39:$D$758,СВЦЭМ!$A$39:$A$758,$A135,СВЦЭМ!$B$39:$B$758,U$119)+'СЕТ СН'!$I$14+СВЦЭМ!$D$10+'СЕТ СН'!$I$5-'СЕТ СН'!$I$24</f>
        <v>4509.7042544300002</v>
      </c>
      <c r="V135" s="36">
        <f>SUMIFS(СВЦЭМ!$D$39:$D$758,СВЦЭМ!$A$39:$A$758,$A135,СВЦЭМ!$B$39:$B$758,V$119)+'СЕТ СН'!$I$14+СВЦЭМ!$D$10+'СЕТ СН'!$I$5-'СЕТ СН'!$I$24</f>
        <v>4476.9129338299999</v>
      </c>
      <c r="W135" s="36">
        <f>SUMIFS(СВЦЭМ!$D$39:$D$758,СВЦЭМ!$A$39:$A$758,$A135,СВЦЭМ!$B$39:$B$758,W$119)+'СЕТ СН'!$I$14+СВЦЭМ!$D$10+'СЕТ СН'!$I$5-'СЕТ СН'!$I$24</f>
        <v>4459.9702191799997</v>
      </c>
      <c r="X135" s="36">
        <f>SUMIFS(СВЦЭМ!$D$39:$D$758,СВЦЭМ!$A$39:$A$758,$A135,СВЦЭМ!$B$39:$B$758,X$119)+'СЕТ СН'!$I$14+СВЦЭМ!$D$10+'СЕТ СН'!$I$5-'СЕТ СН'!$I$24</f>
        <v>4461.4375800600001</v>
      </c>
      <c r="Y135" s="36">
        <f>SUMIFS(СВЦЭМ!$D$39:$D$758,СВЦЭМ!$A$39:$A$758,$A135,СВЦЭМ!$B$39:$B$758,Y$119)+'СЕТ СН'!$I$14+СВЦЭМ!$D$10+'СЕТ СН'!$I$5-'СЕТ СН'!$I$24</f>
        <v>4470.8665127300001</v>
      </c>
    </row>
    <row r="136" spans="1:25" ht="15.75" x14ac:dyDescent="0.2">
      <c r="A136" s="35">
        <f t="shared" si="3"/>
        <v>45399</v>
      </c>
      <c r="B136" s="36">
        <f>SUMIFS(СВЦЭМ!$D$39:$D$758,СВЦЭМ!$A$39:$A$758,$A136,СВЦЭМ!$B$39:$B$758,B$119)+'СЕТ СН'!$I$14+СВЦЭМ!$D$10+'СЕТ СН'!$I$5-'СЕТ СН'!$I$24</f>
        <v>4531.1047963700003</v>
      </c>
      <c r="C136" s="36">
        <f>SUMIFS(СВЦЭМ!$D$39:$D$758,СВЦЭМ!$A$39:$A$758,$A136,СВЦЭМ!$B$39:$B$758,C$119)+'СЕТ СН'!$I$14+СВЦЭМ!$D$10+'СЕТ СН'!$I$5-'СЕТ СН'!$I$24</f>
        <v>4580.4376159000003</v>
      </c>
      <c r="D136" s="36">
        <f>SUMIFS(СВЦЭМ!$D$39:$D$758,СВЦЭМ!$A$39:$A$758,$A136,СВЦЭМ!$B$39:$B$758,D$119)+'СЕТ СН'!$I$14+СВЦЭМ!$D$10+'СЕТ СН'!$I$5-'СЕТ СН'!$I$24</f>
        <v>4599.3710338700002</v>
      </c>
      <c r="E136" s="36">
        <f>SUMIFS(СВЦЭМ!$D$39:$D$758,СВЦЭМ!$A$39:$A$758,$A136,СВЦЭМ!$B$39:$B$758,E$119)+'СЕТ СН'!$I$14+СВЦЭМ!$D$10+'СЕТ СН'!$I$5-'СЕТ СН'!$I$24</f>
        <v>4615.48430001</v>
      </c>
      <c r="F136" s="36">
        <f>SUMIFS(СВЦЭМ!$D$39:$D$758,СВЦЭМ!$A$39:$A$758,$A136,СВЦЭМ!$B$39:$B$758,F$119)+'СЕТ СН'!$I$14+СВЦЭМ!$D$10+'СЕТ СН'!$I$5-'СЕТ СН'!$I$24</f>
        <v>4609.88724069</v>
      </c>
      <c r="G136" s="36">
        <f>SUMIFS(СВЦЭМ!$D$39:$D$758,СВЦЭМ!$A$39:$A$758,$A136,СВЦЭМ!$B$39:$B$758,G$119)+'СЕТ СН'!$I$14+СВЦЭМ!$D$10+'СЕТ СН'!$I$5-'СЕТ СН'!$I$24</f>
        <v>4585.51442486</v>
      </c>
      <c r="H136" s="36">
        <f>SUMIFS(СВЦЭМ!$D$39:$D$758,СВЦЭМ!$A$39:$A$758,$A136,СВЦЭМ!$B$39:$B$758,H$119)+'СЕТ СН'!$I$14+СВЦЭМ!$D$10+'СЕТ СН'!$I$5-'СЕТ СН'!$I$24</f>
        <v>4518.3793339599997</v>
      </c>
      <c r="I136" s="36">
        <f>SUMIFS(СВЦЭМ!$D$39:$D$758,СВЦЭМ!$A$39:$A$758,$A136,СВЦЭМ!$B$39:$B$758,I$119)+'СЕТ СН'!$I$14+СВЦЭМ!$D$10+'СЕТ СН'!$I$5-'СЕТ СН'!$I$24</f>
        <v>4454.8949410200003</v>
      </c>
      <c r="J136" s="36">
        <f>SUMIFS(СВЦЭМ!$D$39:$D$758,СВЦЭМ!$A$39:$A$758,$A136,СВЦЭМ!$B$39:$B$758,J$119)+'СЕТ СН'!$I$14+СВЦЭМ!$D$10+'СЕТ СН'!$I$5-'СЕТ СН'!$I$24</f>
        <v>4394.5454471699995</v>
      </c>
      <c r="K136" s="36">
        <f>SUMIFS(СВЦЭМ!$D$39:$D$758,СВЦЭМ!$A$39:$A$758,$A136,СВЦЭМ!$B$39:$B$758,K$119)+'СЕТ СН'!$I$14+СВЦЭМ!$D$10+'СЕТ СН'!$I$5-'СЕТ СН'!$I$24</f>
        <v>4365.9945421499997</v>
      </c>
      <c r="L136" s="36">
        <f>SUMIFS(СВЦЭМ!$D$39:$D$758,СВЦЭМ!$A$39:$A$758,$A136,СВЦЭМ!$B$39:$B$758,L$119)+'СЕТ СН'!$I$14+СВЦЭМ!$D$10+'СЕТ СН'!$I$5-'СЕТ СН'!$I$24</f>
        <v>4376.91994436</v>
      </c>
      <c r="M136" s="36">
        <f>SUMIFS(СВЦЭМ!$D$39:$D$758,СВЦЭМ!$A$39:$A$758,$A136,СВЦЭМ!$B$39:$B$758,M$119)+'СЕТ СН'!$I$14+СВЦЭМ!$D$10+'СЕТ СН'!$I$5-'СЕТ СН'!$I$24</f>
        <v>4390.5997405500002</v>
      </c>
      <c r="N136" s="36">
        <f>SUMIFS(СВЦЭМ!$D$39:$D$758,СВЦЭМ!$A$39:$A$758,$A136,СВЦЭМ!$B$39:$B$758,N$119)+'СЕТ СН'!$I$14+СВЦЭМ!$D$10+'СЕТ СН'!$I$5-'СЕТ СН'!$I$24</f>
        <v>4394.8163284799994</v>
      </c>
      <c r="O136" s="36">
        <f>SUMIFS(СВЦЭМ!$D$39:$D$758,СВЦЭМ!$A$39:$A$758,$A136,СВЦЭМ!$B$39:$B$758,O$119)+'СЕТ СН'!$I$14+СВЦЭМ!$D$10+'СЕТ СН'!$I$5-'СЕТ СН'!$I$24</f>
        <v>4419.4455152700002</v>
      </c>
      <c r="P136" s="36">
        <f>SUMIFS(СВЦЭМ!$D$39:$D$758,СВЦЭМ!$A$39:$A$758,$A136,СВЦЭМ!$B$39:$B$758,P$119)+'СЕТ СН'!$I$14+СВЦЭМ!$D$10+'СЕТ СН'!$I$5-'СЕТ СН'!$I$24</f>
        <v>4419.0218772299995</v>
      </c>
      <c r="Q136" s="36">
        <f>SUMIFS(СВЦЭМ!$D$39:$D$758,СВЦЭМ!$A$39:$A$758,$A136,СВЦЭМ!$B$39:$B$758,Q$119)+'СЕТ СН'!$I$14+СВЦЭМ!$D$10+'СЕТ СН'!$I$5-'СЕТ СН'!$I$24</f>
        <v>4431.98008458</v>
      </c>
      <c r="R136" s="36">
        <f>SUMIFS(СВЦЭМ!$D$39:$D$758,СВЦЭМ!$A$39:$A$758,$A136,СВЦЭМ!$B$39:$B$758,R$119)+'СЕТ СН'!$I$14+СВЦЭМ!$D$10+'СЕТ СН'!$I$5-'СЕТ СН'!$I$24</f>
        <v>4444.2680542500002</v>
      </c>
      <c r="S136" s="36">
        <f>SUMIFS(СВЦЭМ!$D$39:$D$758,СВЦЭМ!$A$39:$A$758,$A136,СВЦЭМ!$B$39:$B$758,S$119)+'СЕТ СН'!$I$14+СВЦЭМ!$D$10+'СЕТ СН'!$I$5-'СЕТ СН'!$I$24</f>
        <v>4433.4268440400001</v>
      </c>
      <c r="T136" s="36">
        <f>SUMIFS(СВЦЭМ!$D$39:$D$758,СВЦЭМ!$A$39:$A$758,$A136,СВЦЭМ!$B$39:$B$758,T$119)+'СЕТ СН'!$I$14+СВЦЭМ!$D$10+'СЕТ СН'!$I$5-'СЕТ СН'!$I$24</f>
        <v>4411.9405649</v>
      </c>
      <c r="U136" s="36">
        <f>SUMIFS(СВЦЭМ!$D$39:$D$758,СВЦЭМ!$A$39:$A$758,$A136,СВЦЭМ!$B$39:$B$758,U$119)+'СЕТ СН'!$I$14+СВЦЭМ!$D$10+'СЕТ СН'!$I$5-'СЕТ СН'!$I$24</f>
        <v>4393.0198076699999</v>
      </c>
      <c r="V136" s="36">
        <f>SUMIFS(СВЦЭМ!$D$39:$D$758,СВЦЭМ!$A$39:$A$758,$A136,СВЦЭМ!$B$39:$B$758,V$119)+'СЕТ СН'!$I$14+СВЦЭМ!$D$10+'СЕТ СН'!$I$5-'СЕТ СН'!$I$24</f>
        <v>4360.0825689399999</v>
      </c>
      <c r="W136" s="36">
        <f>SUMIFS(СВЦЭМ!$D$39:$D$758,СВЦЭМ!$A$39:$A$758,$A136,СВЦЭМ!$B$39:$B$758,W$119)+'СЕТ СН'!$I$14+СВЦЭМ!$D$10+'СЕТ СН'!$I$5-'СЕТ СН'!$I$24</f>
        <v>4347.1090392200003</v>
      </c>
      <c r="X136" s="36">
        <f>SUMIFS(СВЦЭМ!$D$39:$D$758,СВЦЭМ!$A$39:$A$758,$A136,СВЦЭМ!$B$39:$B$758,X$119)+'СЕТ СН'!$I$14+СВЦЭМ!$D$10+'СЕТ СН'!$I$5-'СЕТ СН'!$I$24</f>
        <v>4395.1749151399999</v>
      </c>
      <c r="Y136" s="36">
        <f>SUMIFS(СВЦЭМ!$D$39:$D$758,СВЦЭМ!$A$39:$A$758,$A136,СВЦЭМ!$B$39:$B$758,Y$119)+'СЕТ СН'!$I$14+СВЦЭМ!$D$10+'СЕТ СН'!$I$5-'СЕТ СН'!$I$24</f>
        <v>4423.5376725400001</v>
      </c>
    </row>
    <row r="137" spans="1:25" ht="15.75" x14ac:dyDescent="0.2">
      <c r="A137" s="35">
        <f t="shared" si="3"/>
        <v>45400</v>
      </c>
      <c r="B137" s="36">
        <f>SUMIFS(СВЦЭМ!$D$39:$D$758,СВЦЭМ!$A$39:$A$758,$A137,СВЦЭМ!$B$39:$B$758,B$119)+'СЕТ СН'!$I$14+СВЦЭМ!$D$10+'СЕТ СН'!$I$5-'СЕТ СН'!$I$24</f>
        <v>4550.2100734199994</v>
      </c>
      <c r="C137" s="36">
        <f>SUMIFS(СВЦЭМ!$D$39:$D$758,СВЦЭМ!$A$39:$A$758,$A137,СВЦЭМ!$B$39:$B$758,C$119)+'СЕТ СН'!$I$14+СВЦЭМ!$D$10+'СЕТ СН'!$I$5-'СЕТ СН'!$I$24</f>
        <v>4532.66357333</v>
      </c>
      <c r="D137" s="36">
        <f>SUMIFS(СВЦЭМ!$D$39:$D$758,СВЦЭМ!$A$39:$A$758,$A137,СВЦЭМ!$B$39:$B$758,D$119)+'СЕТ СН'!$I$14+СВЦЭМ!$D$10+'СЕТ СН'!$I$5-'СЕТ СН'!$I$24</f>
        <v>4558.4394821699998</v>
      </c>
      <c r="E137" s="36">
        <f>SUMIFS(СВЦЭМ!$D$39:$D$758,СВЦЭМ!$A$39:$A$758,$A137,СВЦЭМ!$B$39:$B$758,E$119)+'СЕТ СН'!$I$14+СВЦЭМ!$D$10+'СЕТ СН'!$I$5-'СЕТ СН'!$I$24</f>
        <v>4563.2875097899996</v>
      </c>
      <c r="F137" s="36">
        <f>SUMIFS(СВЦЭМ!$D$39:$D$758,СВЦЭМ!$A$39:$A$758,$A137,СВЦЭМ!$B$39:$B$758,F$119)+'СЕТ СН'!$I$14+СВЦЭМ!$D$10+'СЕТ СН'!$I$5-'СЕТ СН'!$I$24</f>
        <v>4560.9365791199998</v>
      </c>
      <c r="G137" s="36">
        <f>SUMIFS(СВЦЭМ!$D$39:$D$758,СВЦЭМ!$A$39:$A$758,$A137,СВЦЭМ!$B$39:$B$758,G$119)+'СЕТ СН'!$I$14+СВЦЭМ!$D$10+'СЕТ СН'!$I$5-'СЕТ СН'!$I$24</f>
        <v>4546.7722870600001</v>
      </c>
      <c r="H137" s="36">
        <f>SUMIFS(СВЦЭМ!$D$39:$D$758,СВЦЭМ!$A$39:$A$758,$A137,СВЦЭМ!$B$39:$B$758,H$119)+'СЕТ СН'!$I$14+СВЦЭМ!$D$10+'СЕТ СН'!$I$5-'СЕТ СН'!$I$24</f>
        <v>4493.0131324699996</v>
      </c>
      <c r="I137" s="36">
        <f>SUMIFS(СВЦЭМ!$D$39:$D$758,СВЦЭМ!$A$39:$A$758,$A137,СВЦЭМ!$B$39:$B$758,I$119)+'СЕТ СН'!$I$14+СВЦЭМ!$D$10+'СЕТ СН'!$I$5-'СЕТ СН'!$I$24</f>
        <v>4417.5121073299997</v>
      </c>
      <c r="J137" s="36">
        <f>SUMIFS(СВЦЭМ!$D$39:$D$758,СВЦЭМ!$A$39:$A$758,$A137,СВЦЭМ!$B$39:$B$758,J$119)+'СЕТ СН'!$I$14+СВЦЭМ!$D$10+'СЕТ СН'!$I$5-'СЕТ СН'!$I$24</f>
        <v>4375.3278488100004</v>
      </c>
      <c r="K137" s="36">
        <f>SUMIFS(СВЦЭМ!$D$39:$D$758,СВЦЭМ!$A$39:$A$758,$A137,СВЦЭМ!$B$39:$B$758,K$119)+'СЕТ СН'!$I$14+СВЦЭМ!$D$10+'СЕТ СН'!$I$5-'СЕТ СН'!$I$24</f>
        <v>4335.38686934</v>
      </c>
      <c r="L137" s="36">
        <f>SUMIFS(СВЦЭМ!$D$39:$D$758,СВЦЭМ!$A$39:$A$758,$A137,СВЦЭМ!$B$39:$B$758,L$119)+'СЕТ СН'!$I$14+СВЦЭМ!$D$10+'СЕТ СН'!$I$5-'СЕТ СН'!$I$24</f>
        <v>4326.5322806000004</v>
      </c>
      <c r="M137" s="36">
        <f>SUMIFS(СВЦЭМ!$D$39:$D$758,СВЦЭМ!$A$39:$A$758,$A137,СВЦЭМ!$B$39:$B$758,M$119)+'СЕТ СН'!$I$14+СВЦЭМ!$D$10+'СЕТ СН'!$I$5-'СЕТ СН'!$I$24</f>
        <v>4407.3083786699999</v>
      </c>
      <c r="N137" s="36">
        <f>SUMIFS(СВЦЭМ!$D$39:$D$758,СВЦЭМ!$A$39:$A$758,$A137,СВЦЭМ!$B$39:$B$758,N$119)+'СЕТ СН'!$I$14+СВЦЭМ!$D$10+'СЕТ СН'!$I$5-'СЕТ СН'!$I$24</f>
        <v>4417.1304840100001</v>
      </c>
      <c r="O137" s="36">
        <f>SUMIFS(СВЦЭМ!$D$39:$D$758,СВЦЭМ!$A$39:$A$758,$A137,СВЦЭМ!$B$39:$B$758,O$119)+'СЕТ СН'!$I$14+СВЦЭМ!$D$10+'СЕТ СН'!$I$5-'СЕТ СН'!$I$24</f>
        <v>4435.5113055499996</v>
      </c>
      <c r="P137" s="36">
        <f>SUMIFS(СВЦЭМ!$D$39:$D$758,СВЦЭМ!$A$39:$A$758,$A137,СВЦЭМ!$B$39:$B$758,P$119)+'СЕТ СН'!$I$14+СВЦЭМ!$D$10+'СЕТ СН'!$I$5-'СЕТ СН'!$I$24</f>
        <v>4454.3395766800004</v>
      </c>
      <c r="Q137" s="36">
        <f>SUMIFS(СВЦЭМ!$D$39:$D$758,СВЦЭМ!$A$39:$A$758,$A137,СВЦЭМ!$B$39:$B$758,Q$119)+'СЕТ СН'!$I$14+СВЦЭМ!$D$10+'СЕТ СН'!$I$5-'СЕТ СН'!$I$24</f>
        <v>4471.4883275699995</v>
      </c>
      <c r="R137" s="36">
        <f>SUMIFS(СВЦЭМ!$D$39:$D$758,СВЦЭМ!$A$39:$A$758,$A137,СВЦЭМ!$B$39:$B$758,R$119)+'СЕТ СН'!$I$14+СВЦЭМ!$D$10+'СЕТ СН'!$I$5-'СЕТ СН'!$I$24</f>
        <v>4471.8462735100002</v>
      </c>
      <c r="S137" s="36">
        <f>SUMIFS(СВЦЭМ!$D$39:$D$758,СВЦЭМ!$A$39:$A$758,$A137,СВЦЭМ!$B$39:$B$758,S$119)+'СЕТ СН'!$I$14+СВЦЭМ!$D$10+'СЕТ СН'!$I$5-'СЕТ СН'!$I$24</f>
        <v>4460.8919608599999</v>
      </c>
      <c r="T137" s="36">
        <f>SUMIFS(СВЦЭМ!$D$39:$D$758,СВЦЭМ!$A$39:$A$758,$A137,СВЦЭМ!$B$39:$B$758,T$119)+'СЕТ СН'!$I$14+СВЦЭМ!$D$10+'СЕТ СН'!$I$5-'СЕТ СН'!$I$24</f>
        <v>4425.3690232600002</v>
      </c>
      <c r="U137" s="36">
        <f>SUMIFS(СВЦЭМ!$D$39:$D$758,СВЦЭМ!$A$39:$A$758,$A137,СВЦЭМ!$B$39:$B$758,U$119)+'СЕТ СН'!$I$14+СВЦЭМ!$D$10+'СЕТ СН'!$I$5-'СЕТ СН'!$I$24</f>
        <v>4428.01966275</v>
      </c>
      <c r="V137" s="36">
        <f>SUMIFS(СВЦЭМ!$D$39:$D$758,СВЦЭМ!$A$39:$A$758,$A137,СВЦЭМ!$B$39:$B$758,V$119)+'СЕТ СН'!$I$14+СВЦЭМ!$D$10+'СЕТ СН'!$I$5-'СЕТ СН'!$I$24</f>
        <v>4389.8295762899997</v>
      </c>
      <c r="W137" s="36">
        <f>SUMIFS(СВЦЭМ!$D$39:$D$758,СВЦЭМ!$A$39:$A$758,$A137,СВЦЭМ!$B$39:$B$758,W$119)+'СЕТ СН'!$I$14+СВЦЭМ!$D$10+'СЕТ СН'!$I$5-'СЕТ СН'!$I$24</f>
        <v>4360.2205903800004</v>
      </c>
      <c r="X137" s="36">
        <f>SUMIFS(СВЦЭМ!$D$39:$D$758,СВЦЭМ!$A$39:$A$758,$A137,СВЦЭМ!$B$39:$B$758,X$119)+'СЕТ СН'!$I$14+СВЦЭМ!$D$10+'СЕТ СН'!$I$5-'СЕТ СН'!$I$24</f>
        <v>4414.3092646099994</v>
      </c>
      <c r="Y137" s="36">
        <f>SUMIFS(СВЦЭМ!$D$39:$D$758,СВЦЭМ!$A$39:$A$758,$A137,СВЦЭМ!$B$39:$B$758,Y$119)+'СЕТ СН'!$I$14+СВЦЭМ!$D$10+'СЕТ СН'!$I$5-'СЕТ СН'!$I$24</f>
        <v>4484.56242406</v>
      </c>
    </row>
    <row r="138" spans="1:25" ht="15.75" x14ac:dyDescent="0.2">
      <c r="A138" s="35">
        <f t="shared" si="3"/>
        <v>45401</v>
      </c>
      <c r="B138" s="36">
        <f>SUMIFS(СВЦЭМ!$D$39:$D$758,СВЦЭМ!$A$39:$A$758,$A138,СВЦЭМ!$B$39:$B$758,B$119)+'СЕТ СН'!$I$14+СВЦЭМ!$D$10+'СЕТ СН'!$I$5-'СЕТ СН'!$I$24</f>
        <v>4514.07488053</v>
      </c>
      <c r="C138" s="36">
        <f>SUMIFS(СВЦЭМ!$D$39:$D$758,СВЦЭМ!$A$39:$A$758,$A138,СВЦЭМ!$B$39:$B$758,C$119)+'СЕТ СН'!$I$14+СВЦЭМ!$D$10+'СЕТ СН'!$I$5-'СЕТ СН'!$I$24</f>
        <v>4557.2681218799999</v>
      </c>
      <c r="D138" s="36">
        <f>SUMIFS(СВЦЭМ!$D$39:$D$758,СВЦЭМ!$A$39:$A$758,$A138,СВЦЭМ!$B$39:$B$758,D$119)+'СЕТ СН'!$I$14+СВЦЭМ!$D$10+'СЕТ СН'!$I$5-'СЕТ СН'!$I$24</f>
        <v>4575.2186198099998</v>
      </c>
      <c r="E138" s="36">
        <f>SUMIFS(СВЦЭМ!$D$39:$D$758,СВЦЭМ!$A$39:$A$758,$A138,СВЦЭМ!$B$39:$B$758,E$119)+'СЕТ СН'!$I$14+СВЦЭМ!$D$10+'СЕТ СН'!$I$5-'СЕТ СН'!$I$24</f>
        <v>4585.8459003099997</v>
      </c>
      <c r="F138" s="36">
        <f>SUMIFS(СВЦЭМ!$D$39:$D$758,СВЦЭМ!$A$39:$A$758,$A138,СВЦЭМ!$B$39:$B$758,F$119)+'СЕТ СН'!$I$14+СВЦЭМ!$D$10+'СЕТ СН'!$I$5-'СЕТ СН'!$I$24</f>
        <v>4558.1232448499995</v>
      </c>
      <c r="G138" s="36">
        <f>SUMIFS(СВЦЭМ!$D$39:$D$758,СВЦЭМ!$A$39:$A$758,$A138,СВЦЭМ!$B$39:$B$758,G$119)+'СЕТ СН'!$I$14+СВЦЭМ!$D$10+'СЕТ СН'!$I$5-'СЕТ СН'!$I$24</f>
        <v>4551.5304494000002</v>
      </c>
      <c r="H138" s="36">
        <f>SUMIFS(СВЦЭМ!$D$39:$D$758,СВЦЭМ!$A$39:$A$758,$A138,СВЦЭМ!$B$39:$B$758,H$119)+'СЕТ СН'!$I$14+СВЦЭМ!$D$10+'СЕТ СН'!$I$5-'СЕТ СН'!$I$24</f>
        <v>4468.94927155</v>
      </c>
      <c r="I138" s="36">
        <f>SUMIFS(СВЦЭМ!$D$39:$D$758,СВЦЭМ!$A$39:$A$758,$A138,СВЦЭМ!$B$39:$B$758,I$119)+'СЕТ СН'!$I$14+СВЦЭМ!$D$10+'СЕТ СН'!$I$5-'СЕТ СН'!$I$24</f>
        <v>4444.5001688299999</v>
      </c>
      <c r="J138" s="36">
        <f>SUMIFS(СВЦЭМ!$D$39:$D$758,СВЦЭМ!$A$39:$A$758,$A138,СВЦЭМ!$B$39:$B$758,J$119)+'СЕТ СН'!$I$14+СВЦЭМ!$D$10+'СЕТ СН'!$I$5-'СЕТ СН'!$I$24</f>
        <v>4391.6193769000001</v>
      </c>
      <c r="K138" s="36">
        <f>SUMIFS(СВЦЭМ!$D$39:$D$758,СВЦЭМ!$A$39:$A$758,$A138,СВЦЭМ!$B$39:$B$758,K$119)+'СЕТ СН'!$I$14+СВЦЭМ!$D$10+'СЕТ СН'!$I$5-'СЕТ СН'!$I$24</f>
        <v>4397.8987454500002</v>
      </c>
      <c r="L138" s="36">
        <f>SUMIFS(СВЦЭМ!$D$39:$D$758,СВЦЭМ!$A$39:$A$758,$A138,СВЦЭМ!$B$39:$B$758,L$119)+'СЕТ СН'!$I$14+СВЦЭМ!$D$10+'СЕТ СН'!$I$5-'СЕТ СН'!$I$24</f>
        <v>4385.6151602</v>
      </c>
      <c r="M138" s="36">
        <f>SUMIFS(СВЦЭМ!$D$39:$D$758,СВЦЭМ!$A$39:$A$758,$A138,СВЦЭМ!$B$39:$B$758,M$119)+'СЕТ СН'!$I$14+СВЦЭМ!$D$10+'СЕТ СН'!$I$5-'СЕТ СН'!$I$24</f>
        <v>4385.2414849899997</v>
      </c>
      <c r="N138" s="36">
        <f>SUMIFS(СВЦЭМ!$D$39:$D$758,СВЦЭМ!$A$39:$A$758,$A138,СВЦЭМ!$B$39:$B$758,N$119)+'СЕТ СН'!$I$14+СВЦЭМ!$D$10+'СЕТ СН'!$I$5-'СЕТ СН'!$I$24</f>
        <v>4394.0522490499998</v>
      </c>
      <c r="O138" s="36">
        <f>SUMIFS(СВЦЭМ!$D$39:$D$758,СВЦЭМ!$A$39:$A$758,$A138,СВЦЭМ!$B$39:$B$758,O$119)+'СЕТ СН'!$I$14+СВЦЭМ!$D$10+'СЕТ СН'!$I$5-'СЕТ СН'!$I$24</f>
        <v>4409.7234196299996</v>
      </c>
      <c r="P138" s="36">
        <f>SUMIFS(СВЦЭМ!$D$39:$D$758,СВЦЭМ!$A$39:$A$758,$A138,СВЦЭМ!$B$39:$B$758,P$119)+'СЕТ СН'!$I$14+СВЦЭМ!$D$10+'СЕТ СН'!$I$5-'СЕТ СН'!$I$24</f>
        <v>4423.9225360099999</v>
      </c>
      <c r="Q138" s="36">
        <f>SUMIFS(СВЦЭМ!$D$39:$D$758,СВЦЭМ!$A$39:$A$758,$A138,СВЦЭМ!$B$39:$B$758,Q$119)+'СЕТ СН'!$I$14+СВЦЭМ!$D$10+'СЕТ СН'!$I$5-'СЕТ СН'!$I$24</f>
        <v>4432.02010006</v>
      </c>
      <c r="R138" s="36">
        <f>SUMIFS(СВЦЭМ!$D$39:$D$758,СВЦЭМ!$A$39:$A$758,$A138,СВЦЭМ!$B$39:$B$758,R$119)+'СЕТ СН'!$I$14+СВЦЭМ!$D$10+'СЕТ СН'!$I$5-'СЕТ СН'!$I$24</f>
        <v>4434.2863413899995</v>
      </c>
      <c r="S138" s="36">
        <f>SUMIFS(СВЦЭМ!$D$39:$D$758,СВЦЭМ!$A$39:$A$758,$A138,СВЦЭМ!$B$39:$B$758,S$119)+'СЕТ СН'!$I$14+СВЦЭМ!$D$10+'СЕТ СН'!$I$5-'СЕТ СН'!$I$24</f>
        <v>4478.2260603100003</v>
      </c>
      <c r="T138" s="36">
        <f>SUMIFS(СВЦЭМ!$D$39:$D$758,СВЦЭМ!$A$39:$A$758,$A138,СВЦЭМ!$B$39:$B$758,T$119)+'СЕТ СН'!$I$14+СВЦЭМ!$D$10+'СЕТ СН'!$I$5-'СЕТ СН'!$I$24</f>
        <v>4454.9580289999994</v>
      </c>
      <c r="U138" s="36">
        <f>SUMIFS(СВЦЭМ!$D$39:$D$758,СВЦЭМ!$A$39:$A$758,$A138,СВЦЭМ!$B$39:$B$758,U$119)+'СЕТ СН'!$I$14+СВЦЭМ!$D$10+'СЕТ СН'!$I$5-'СЕТ СН'!$I$24</f>
        <v>4365.3684023999995</v>
      </c>
      <c r="V138" s="36">
        <f>SUMIFS(СВЦЭМ!$D$39:$D$758,СВЦЭМ!$A$39:$A$758,$A138,СВЦЭМ!$B$39:$B$758,V$119)+'СЕТ СН'!$I$14+СВЦЭМ!$D$10+'СЕТ СН'!$I$5-'СЕТ СН'!$I$24</f>
        <v>4373.1824734900001</v>
      </c>
      <c r="W138" s="36">
        <f>SUMIFS(СВЦЭМ!$D$39:$D$758,СВЦЭМ!$A$39:$A$758,$A138,СВЦЭМ!$B$39:$B$758,W$119)+'СЕТ СН'!$I$14+СВЦЭМ!$D$10+'СЕТ СН'!$I$5-'СЕТ СН'!$I$24</f>
        <v>4358.2370455999999</v>
      </c>
      <c r="X138" s="36">
        <f>SUMIFS(СВЦЭМ!$D$39:$D$758,СВЦЭМ!$A$39:$A$758,$A138,СВЦЭМ!$B$39:$B$758,X$119)+'СЕТ СН'!$I$14+СВЦЭМ!$D$10+'СЕТ СН'!$I$5-'СЕТ СН'!$I$24</f>
        <v>4444.2777061799998</v>
      </c>
      <c r="Y138" s="36">
        <f>SUMIFS(СВЦЭМ!$D$39:$D$758,СВЦЭМ!$A$39:$A$758,$A138,СВЦЭМ!$B$39:$B$758,Y$119)+'СЕТ СН'!$I$14+СВЦЭМ!$D$10+'СЕТ СН'!$I$5-'СЕТ СН'!$I$24</f>
        <v>4467.8654521199996</v>
      </c>
    </row>
    <row r="139" spans="1:25" ht="15.75" x14ac:dyDescent="0.2">
      <c r="A139" s="35">
        <f t="shared" si="3"/>
        <v>45402</v>
      </c>
      <c r="B139" s="36">
        <f>SUMIFS(СВЦЭМ!$D$39:$D$758,СВЦЭМ!$A$39:$A$758,$A139,СВЦЭМ!$B$39:$B$758,B$119)+'СЕТ СН'!$I$14+СВЦЭМ!$D$10+'СЕТ СН'!$I$5-'СЕТ СН'!$I$24</f>
        <v>4418.8073483899998</v>
      </c>
      <c r="C139" s="36">
        <f>SUMIFS(СВЦЭМ!$D$39:$D$758,СВЦЭМ!$A$39:$A$758,$A139,СВЦЭМ!$B$39:$B$758,C$119)+'СЕТ СН'!$I$14+СВЦЭМ!$D$10+'СЕТ СН'!$I$5-'СЕТ СН'!$I$24</f>
        <v>4551.6686305900002</v>
      </c>
      <c r="D139" s="36">
        <f>SUMIFS(СВЦЭМ!$D$39:$D$758,СВЦЭМ!$A$39:$A$758,$A139,СВЦЭМ!$B$39:$B$758,D$119)+'СЕТ СН'!$I$14+СВЦЭМ!$D$10+'СЕТ СН'!$I$5-'СЕТ СН'!$I$24</f>
        <v>4672.0605582400003</v>
      </c>
      <c r="E139" s="36">
        <f>SUMIFS(СВЦЭМ!$D$39:$D$758,СВЦЭМ!$A$39:$A$758,$A139,СВЦЭМ!$B$39:$B$758,E$119)+'СЕТ СН'!$I$14+СВЦЭМ!$D$10+'СЕТ СН'!$I$5-'СЕТ СН'!$I$24</f>
        <v>4697.1827902799996</v>
      </c>
      <c r="F139" s="36">
        <f>SUMIFS(СВЦЭМ!$D$39:$D$758,СВЦЭМ!$A$39:$A$758,$A139,СВЦЭМ!$B$39:$B$758,F$119)+'СЕТ СН'!$I$14+СВЦЭМ!$D$10+'СЕТ СН'!$I$5-'СЕТ СН'!$I$24</f>
        <v>4695.7848586999989</v>
      </c>
      <c r="G139" s="36">
        <f>SUMIFS(СВЦЭМ!$D$39:$D$758,СВЦЭМ!$A$39:$A$758,$A139,СВЦЭМ!$B$39:$B$758,G$119)+'СЕТ СН'!$I$14+СВЦЭМ!$D$10+'СЕТ СН'!$I$5-'СЕТ СН'!$I$24</f>
        <v>4690.0300557299997</v>
      </c>
      <c r="H139" s="36">
        <f>SUMIFS(СВЦЭМ!$D$39:$D$758,СВЦЭМ!$A$39:$A$758,$A139,СВЦЭМ!$B$39:$B$758,H$119)+'СЕТ СН'!$I$14+СВЦЭМ!$D$10+'СЕТ СН'!$I$5-'СЕТ СН'!$I$24</f>
        <v>4653.5122388599993</v>
      </c>
      <c r="I139" s="36">
        <f>SUMIFS(СВЦЭМ!$D$39:$D$758,СВЦЭМ!$A$39:$A$758,$A139,СВЦЭМ!$B$39:$B$758,I$119)+'СЕТ СН'!$I$14+СВЦЭМ!$D$10+'СЕТ СН'!$I$5-'СЕТ СН'!$I$24</f>
        <v>4611.7584190399994</v>
      </c>
      <c r="J139" s="36">
        <f>SUMIFS(СВЦЭМ!$D$39:$D$758,СВЦЭМ!$A$39:$A$758,$A139,СВЦЭМ!$B$39:$B$758,J$119)+'СЕТ СН'!$I$14+СВЦЭМ!$D$10+'СЕТ СН'!$I$5-'СЕТ СН'!$I$24</f>
        <v>4501.2388211999996</v>
      </c>
      <c r="K139" s="36">
        <f>SUMIFS(СВЦЭМ!$D$39:$D$758,СВЦЭМ!$A$39:$A$758,$A139,СВЦЭМ!$B$39:$B$758,K$119)+'СЕТ СН'!$I$14+СВЦЭМ!$D$10+'СЕТ СН'!$I$5-'СЕТ СН'!$I$24</f>
        <v>4465.0985063600001</v>
      </c>
      <c r="L139" s="36">
        <f>SUMIFS(СВЦЭМ!$D$39:$D$758,СВЦЭМ!$A$39:$A$758,$A139,СВЦЭМ!$B$39:$B$758,L$119)+'СЕТ СН'!$I$14+СВЦЭМ!$D$10+'СЕТ СН'!$I$5-'СЕТ СН'!$I$24</f>
        <v>4458.2415332500004</v>
      </c>
      <c r="M139" s="36">
        <f>SUMIFS(СВЦЭМ!$D$39:$D$758,СВЦЭМ!$A$39:$A$758,$A139,СВЦЭМ!$B$39:$B$758,M$119)+'СЕТ СН'!$I$14+СВЦЭМ!$D$10+'СЕТ СН'!$I$5-'СЕТ СН'!$I$24</f>
        <v>4444.5583526</v>
      </c>
      <c r="N139" s="36">
        <f>SUMIFS(СВЦЭМ!$D$39:$D$758,СВЦЭМ!$A$39:$A$758,$A139,СВЦЭМ!$B$39:$B$758,N$119)+'СЕТ СН'!$I$14+СВЦЭМ!$D$10+'СЕТ СН'!$I$5-'СЕТ СН'!$I$24</f>
        <v>4424.19618343</v>
      </c>
      <c r="O139" s="36">
        <f>SUMIFS(СВЦЭМ!$D$39:$D$758,СВЦЭМ!$A$39:$A$758,$A139,СВЦЭМ!$B$39:$B$758,O$119)+'СЕТ СН'!$I$14+СВЦЭМ!$D$10+'СЕТ СН'!$I$5-'СЕТ СН'!$I$24</f>
        <v>4409.7283099799997</v>
      </c>
      <c r="P139" s="36">
        <f>SUMIFS(СВЦЭМ!$D$39:$D$758,СВЦЭМ!$A$39:$A$758,$A139,СВЦЭМ!$B$39:$B$758,P$119)+'СЕТ СН'!$I$14+СВЦЭМ!$D$10+'СЕТ СН'!$I$5-'СЕТ СН'!$I$24</f>
        <v>4412.0169504200003</v>
      </c>
      <c r="Q139" s="36">
        <f>SUMIFS(СВЦЭМ!$D$39:$D$758,СВЦЭМ!$A$39:$A$758,$A139,СВЦЭМ!$B$39:$B$758,Q$119)+'СЕТ СН'!$I$14+СВЦЭМ!$D$10+'СЕТ СН'!$I$5-'СЕТ СН'!$I$24</f>
        <v>4424.5301417999999</v>
      </c>
      <c r="R139" s="36">
        <f>SUMIFS(СВЦЭМ!$D$39:$D$758,СВЦЭМ!$A$39:$A$758,$A139,СВЦЭМ!$B$39:$B$758,R$119)+'СЕТ СН'!$I$14+СВЦЭМ!$D$10+'СЕТ СН'!$I$5-'СЕТ СН'!$I$24</f>
        <v>4504.9265210200001</v>
      </c>
      <c r="S139" s="36">
        <f>SUMIFS(СВЦЭМ!$D$39:$D$758,СВЦЭМ!$A$39:$A$758,$A139,СВЦЭМ!$B$39:$B$758,S$119)+'СЕТ СН'!$I$14+СВЦЭМ!$D$10+'СЕТ СН'!$I$5-'СЕТ СН'!$I$24</f>
        <v>4479.4511657100002</v>
      </c>
      <c r="T139" s="36">
        <f>SUMIFS(СВЦЭМ!$D$39:$D$758,СВЦЭМ!$A$39:$A$758,$A139,СВЦЭМ!$B$39:$B$758,T$119)+'СЕТ СН'!$I$14+СВЦЭМ!$D$10+'СЕТ СН'!$I$5-'СЕТ СН'!$I$24</f>
        <v>4453.5150998199997</v>
      </c>
      <c r="U139" s="36">
        <f>SUMIFS(СВЦЭМ!$D$39:$D$758,СВЦЭМ!$A$39:$A$758,$A139,СВЦЭМ!$B$39:$B$758,U$119)+'СЕТ СН'!$I$14+СВЦЭМ!$D$10+'СЕТ СН'!$I$5-'СЕТ СН'!$I$24</f>
        <v>4450.62372409</v>
      </c>
      <c r="V139" s="36">
        <f>SUMIFS(СВЦЭМ!$D$39:$D$758,СВЦЭМ!$A$39:$A$758,$A139,СВЦЭМ!$B$39:$B$758,V$119)+'СЕТ СН'!$I$14+СВЦЭМ!$D$10+'СЕТ СН'!$I$5-'СЕТ СН'!$I$24</f>
        <v>4424.4837184899998</v>
      </c>
      <c r="W139" s="36">
        <f>SUMIFS(СВЦЭМ!$D$39:$D$758,СВЦЭМ!$A$39:$A$758,$A139,СВЦЭМ!$B$39:$B$758,W$119)+'СЕТ СН'!$I$14+СВЦЭМ!$D$10+'СЕТ СН'!$I$5-'СЕТ СН'!$I$24</f>
        <v>4407.1076443900001</v>
      </c>
      <c r="X139" s="36">
        <f>SUMIFS(СВЦЭМ!$D$39:$D$758,СВЦЭМ!$A$39:$A$758,$A139,СВЦЭМ!$B$39:$B$758,X$119)+'СЕТ СН'!$I$14+СВЦЭМ!$D$10+'СЕТ СН'!$I$5-'СЕТ СН'!$I$24</f>
        <v>4446.6277804900001</v>
      </c>
      <c r="Y139" s="36">
        <f>SUMIFS(СВЦЭМ!$D$39:$D$758,СВЦЭМ!$A$39:$A$758,$A139,СВЦЭМ!$B$39:$B$758,Y$119)+'СЕТ СН'!$I$14+СВЦЭМ!$D$10+'СЕТ СН'!$I$5-'СЕТ СН'!$I$24</f>
        <v>4486.9810172099997</v>
      </c>
    </row>
    <row r="140" spans="1:25" ht="15.75" x14ac:dyDescent="0.2">
      <c r="A140" s="35">
        <f t="shared" si="3"/>
        <v>45403</v>
      </c>
      <c r="B140" s="36">
        <f>SUMIFS(СВЦЭМ!$D$39:$D$758,СВЦЭМ!$A$39:$A$758,$A140,СВЦЭМ!$B$39:$B$758,B$119)+'СЕТ СН'!$I$14+СВЦЭМ!$D$10+'СЕТ СН'!$I$5-'СЕТ СН'!$I$24</f>
        <v>4569.77269944</v>
      </c>
      <c r="C140" s="36">
        <f>SUMIFS(СВЦЭМ!$D$39:$D$758,СВЦЭМ!$A$39:$A$758,$A140,СВЦЭМ!$B$39:$B$758,C$119)+'СЕТ СН'!$I$14+СВЦЭМ!$D$10+'СЕТ СН'!$I$5-'СЕТ СН'!$I$24</f>
        <v>4631.7046560500003</v>
      </c>
      <c r="D140" s="36">
        <f>SUMIFS(СВЦЭМ!$D$39:$D$758,СВЦЭМ!$A$39:$A$758,$A140,СВЦЭМ!$B$39:$B$758,D$119)+'СЕТ СН'!$I$14+СВЦЭМ!$D$10+'СЕТ СН'!$I$5-'СЕТ СН'!$I$24</f>
        <v>4653.4669852799998</v>
      </c>
      <c r="E140" s="36">
        <f>SUMIFS(СВЦЭМ!$D$39:$D$758,СВЦЭМ!$A$39:$A$758,$A140,СВЦЭМ!$B$39:$B$758,E$119)+'СЕТ СН'!$I$14+СВЦЭМ!$D$10+'СЕТ СН'!$I$5-'СЕТ СН'!$I$24</f>
        <v>4664.0787740199994</v>
      </c>
      <c r="F140" s="36">
        <f>SUMIFS(СВЦЭМ!$D$39:$D$758,СВЦЭМ!$A$39:$A$758,$A140,СВЦЭМ!$B$39:$B$758,F$119)+'СЕТ СН'!$I$14+СВЦЭМ!$D$10+'СЕТ СН'!$I$5-'СЕТ СН'!$I$24</f>
        <v>4666.4530427899999</v>
      </c>
      <c r="G140" s="36">
        <f>SUMIFS(СВЦЭМ!$D$39:$D$758,СВЦЭМ!$A$39:$A$758,$A140,СВЦЭМ!$B$39:$B$758,G$119)+'СЕТ СН'!$I$14+СВЦЭМ!$D$10+'СЕТ СН'!$I$5-'СЕТ СН'!$I$24</f>
        <v>4645.0159598600003</v>
      </c>
      <c r="H140" s="36">
        <f>SUMIFS(СВЦЭМ!$D$39:$D$758,СВЦЭМ!$A$39:$A$758,$A140,СВЦЭМ!$B$39:$B$758,H$119)+'СЕТ СН'!$I$14+СВЦЭМ!$D$10+'СЕТ СН'!$I$5-'СЕТ СН'!$I$24</f>
        <v>4634.9657861400001</v>
      </c>
      <c r="I140" s="36">
        <f>SUMIFS(СВЦЭМ!$D$39:$D$758,СВЦЭМ!$A$39:$A$758,$A140,СВЦЭМ!$B$39:$B$758,I$119)+'СЕТ СН'!$I$14+СВЦЭМ!$D$10+'СЕТ СН'!$I$5-'СЕТ СН'!$I$24</f>
        <v>4609.3550816500001</v>
      </c>
      <c r="J140" s="36">
        <f>SUMIFS(СВЦЭМ!$D$39:$D$758,СВЦЭМ!$A$39:$A$758,$A140,СВЦЭМ!$B$39:$B$758,J$119)+'СЕТ СН'!$I$14+СВЦЭМ!$D$10+'СЕТ СН'!$I$5-'СЕТ СН'!$I$24</f>
        <v>4461.5210794899995</v>
      </c>
      <c r="K140" s="36">
        <f>SUMIFS(СВЦЭМ!$D$39:$D$758,СВЦЭМ!$A$39:$A$758,$A140,СВЦЭМ!$B$39:$B$758,K$119)+'СЕТ СН'!$I$14+СВЦЭМ!$D$10+'СЕТ СН'!$I$5-'СЕТ СН'!$I$24</f>
        <v>4389.9225749799998</v>
      </c>
      <c r="L140" s="36">
        <f>SUMIFS(СВЦЭМ!$D$39:$D$758,СВЦЭМ!$A$39:$A$758,$A140,СВЦЭМ!$B$39:$B$758,L$119)+'СЕТ СН'!$I$14+СВЦЭМ!$D$10+'СЕТ СН'!$I$5-'СЕТ СН'!$I$24</f>
        <v>4379.1505421399997</v>
      </c>
      <c r="M140" s="36">
        <f>SUMIFS(СВЦЭМ!$D$39:$D$758,СВЦЭМ!$A$39:$A$758,$A140,СВЦЭМ!$B$39:$B$758,M$119)+'СЕТ СН'!$I$14+СВЦЭМ!$D$10+'СЕТ СН'!$I$5-'СЕТ СН'!$I$24</f>
        <v>4381.4117408000002</v>
      </c>
      <c r="N140" s="36">
        <f>SUMIFS(СВЦЭМ!$D$39:$D$758,СВЦЭМ!$A$39:$A$758,$A140,СВЦЭМ!$B$39:$B$758,N$119)+'СЕТ СН'!$I$14+СВЦЭМ!$D$10+'СЕТ СН'!$I$5-'СЕТ СН'!$I$24</f>
        <v>4414.5440463899995</v>
      </c>
      <c r="O140" s="36">
        <f>SUMIFS(СВЦЭМ!$D$39:$D$758,СВЦЭМ!$A$39:$A$758,$A140,СВЦЭМ!$B$39:$B$758,O$119)+'СЕТ СН'!$I$14+СВЦЭМ!$D$10+'СЕТ СН'!$I$5-'СЕТ СН'!$I$24</f>
        <v>4443.2670848899998</v>
      </c>
      <c r="P140" s="36">
        <f>SUMIFS(СВЦЭМ!$D$39:$D$758,СВЦЭМ!$A$39:$A$758,$A140,СВЦЭМ!$B$39:$B$758,P$119)+'СЕТ СН'!$I$14+СВЦЭМ!$D$10+'СЕТ СН'!$I$5-'СЕТ СН'!$I$24</f>
        <v>4482.1304394999997</v>
      </c>
      <c r="Q140" s="36">
        <f>SUMIFS(СВЦЭМ!$D$39:$D$758,СВЦЭМ!$A$39:$A$758,$A140,СВЦЭМ!$B$39:$B$758,Q$119)+'СЕТ СН'!$I$14+СВЦЭМ!$D$10+'СЕТ СН'!$I$5-'СЕТ СН'!$I$24</f>
        <v>4513.0786702699997</v>
      </c>
      <c r="R140" s="36">
        <f>SUMIFS(СВЦЭМ!$D$39:$D$758,СВЦЭМ!$A$39:$A$758,$A140,СВЦЭМ!$B$39:$B$758,R$119)+'СЕТ СН'!$I$14+СВЦЭМ!$D$10+'СЕТ СН'!$I$5-'СЕТ СН'!$I$24</f>
        <v>4542.8579216199996</v>
      </c>
      <c r="S140" s="36">
        <f>SUMIFS(СВЦЭМ!$D$39:$D$758,СВЦЭМ!$A$39:$A$758,$A140,СВЦЭМ!$B$39:$B$758,S$119)+'СЕТ СН'!$I$14+СВЦЭМ!$D$10+'СЕТ СН'!$I$5-'СЕТ СН'!$I$24</f>
        <v>4522.8979825400002</v>
      </c>
      <c r="T140" s="36">
        <f>SUMIFS(СВЦЭМ!$D$39:$D$758,СВЦЭМ!$A$39:$A$758,$A140,СВЦЭМ!$B$39:$B$758,T$119)+'СЕТ СН'!$I$14+СВЦЭМ!$D$10+'СЕТ СН'!$I$5-'СЕТ СН'!$I$24</f>
        <v>4481.8184299599998</v>
      </c>
      <c r="U140" s="36">
        <f>SUMIFS(СВЦЭМ!$D$39:$D$758,СВЦЭМ!$A$39:$A$758,$A140,СВЦЭМ!$B$39:$B$758,U$119)+'СЕТ СН'!$I$14+СВЦЭМ!$D$10+'СЕТ СН'!$I$5-'СЕТ СН'!$I$24</f>
        <v>4466.0531107999996</v>
      </c>
      <c r="V140" s="36">
        <f>SUMIFS(СВЦЭМ!$D$39:$D$758,СВЦЭМ!$A$39:$A$758,$A140,СВЦЭМ!$B$39:$B$758,V$119)+'СЕТ СН'!$I$14+СВЦЭМ!$D$10+'СЕТ СН'!$I$5-'СЕТ СН'!$I$24</f>
        <v>4422.9975191100002</v>
      </c>
      <c r="W140" s="36">
        <f>SUMIFS(СВЦЭМ!$D$39:$D$758,СВЦЭМ!$A$39:$A$758,$A140,СВЦЭМ!$B$39:$B$758,W$119)+'СЕТ СН'!$I$14+СВЦЭМ!$D$10+'СЕТ СН'!$I$5-'СЕТ СН'!$I$24</f>
        <v>4421.3133777900002</v>
      </c>
      <c r="X140" s="36">
        <f>SUMIFS(СВЦЭМ!$D$39:$D$758,СВЦЭМ!$A$39:$A$758,$A140,СВЦЭМ!$B$39:$B$758,X$119)+'СЕТ СН'!$I$14+СВЦЭМ!$D$10+'СЕТ СН'!$I$5-'СЕТ СН'!$I$24</f>
        <v>4489.7415801899997</v>
      </c>
      <c r="Y140" s="36">
        <f>SUMIFS(СВЦЭМ!$D$39:$D$758,СВЦЭМ!$A$39:$A$758,$A140,СВЦЭМ!$B$39:$B$758,Y$119)+'СЕТ СН'!$I$14+СВЦЭМ!$D$10+'СЕТ СН'!$I$5-'СЕТ СН'!$I$24</f>
        <v>4566.4696981699999</v>
      </c>
    </row>
    <row r="141" spans="1:25" ht="15.75" x14ac:dyDescent="0.2">
      <c r="A141" s="35">
        <f t="shared" si="3"/>
        <v>45404</v>
      </c>
      <c r="B141" s="36">
        <f>SUMIFS(СВЦЭМ!$D$39:$D$758,СВЦЭМ!$A$39:$A$758,$A141,СВЦЭМ!$B$39:$B$758,B$119)+'СЕТ СН'!$I$14+СВЦЭМ!$D$10+'СЕТ СН'!$I$5-'СЕТ СН'!$I$24</f>
        <v>4654.0041530899998</v>
      </c>
      <c r="C141" s="36">
        <f>SUMIFS(СВЦЭМ!$D$39:$D$758,СВЦЭМ!$A$39:$A$758,$A141,СВЦЭМ!$B$39:$B$758,C$119)+'СЕТ СН'!$I$14+СВЦЭМ!$D$10+'СЕТ СН'!$I$5-'СЕТ СН'!$I$24</f>
        <v>4674.7300130799995</v>
      </c>
      <c r="D141" s="36">
        <f>SUMIFS(СВЦЭМ!$D$39:$D$758,СВЦЭМ!$A$39:$A$758,$A141,СВЦЭМ!$B$39:$B$758,D$119)+'СЕТ СН'!$I$14+СВЦЭМ!$D$10+'СЕТ СН'!$I$5-'СЕТ СН'!$I$24</f>
        <v>4673.1247980299995</v>
      </c>
      <c r="E141" s="36">
        <f>SUMIFS(СВЦЭМ!$D$39:$D$758,СВЦЭМ!$A$39:$A$758,$A141,СВЦЭМ!$B$39:$B$758,E$119)+'СЕТ СН'!$I$14+СВЦЭМ!$D$10+'СЕТ СН'!$I$5-'СЕТ СН'!$I$24</f>
        <v>4694.8452470800003</v>
      </c>
      <c r="F141" s="36">
        <f>SUMIFS(СВЦЭМ!$D$39:$D$758,СВЦЭМ!$A$39:$A$758,$A141,СВЦЭМ!$B$39:$B$758,F$119)+'СЕТ СН'!$I$14+СВЦЭМ!$D$10+'СЕТ СН'!$I$5-'СЕТ СН'!$I$24</f>
        <v>4661.2945338600002</v>
      </c>
      <c r="G141" s="36">
        <f>SUMIFS(СВЦЭМ!$D$39:$D$758,СВЦЭМ!$A$39:$A$758,$A141,СВЦЭМ!$B$39:$B$758,G$119)+'СЕТ СН'!$I$14+СВЦЭМ!$D$10+'СЕТ СН'!$I$5-'СЕТ СН'!$I$24</f>
        <v>4635.1329617900001</v>
      </c>
      <c r="H141" s="36">
        <f>SUMIFS(СВЦЭМ!$D$39:$D$758,СВЦЭМ!$A$39:$A$758,$A141,СВЦЭМ!$B$39:$B$758,H$119)+'СЕТ СН'!$I$14+СВЦЭМ!$D$10+'СЕТ СН'!$I$5-'СЕТ СН'!$I$24</f>
        <v>4556.52291418</v>
      </c>
      <c r="I141" s="36">
        <f>SUMIFS(СВЦЭМ!$D$39:$D$758,СВЦЭМ!$A$39:$A$758,$A141,СВЦЭМ!$B$39:$B$758,I$119)+'СЕТ СН'!$I$14+СВЦЭМ!$D$10+'СЕТ СН'!$I$5-'СЕТ СН'!$I$24</f>
        <v>4482.4818205600004</v>
      </c>
      <c r="J141" s="36">
        <f>SUMIFS(СВЦЭМ!$D$39:$D$758,СВЦЭМ!$A$39:$A$758,$A141,СВЦЭМ!$B$39:$B$758,J$119)+'СЕТ СН'!$I$14+СВЦЭМ!$D$10+'СЕТ СН'!$I$5-'СЕТ СН'!$I$24</f>
        <v>4491.52919389</v>
      </c>
      <c r="K141" s="36">
        <f>SUMIFS(СВЦЭМ!$D$39:$D$758,СВЦЭМ!$A$39:$A$758,$A141,СВЦЭМ!$B$39:$B$758,K$119)+'СЕТ СН'!$I$14+СВЦЭМ!$D$10+'СЕТ СН'!$I$5-'СЕТ СН'!$I$24</f>
        <v>4455.39011433</v>
      </c>
      <c r="L141" s="36">
        <f>SUMIFS(СВЦЭМ!$D$39:$D$758,СВЦЭМ!$A$39:$A$758,$A141,СВЦЭМ!$B$39:$B$758,L$119)+'СЕТ СН'!$I$14+СВЦЭМ!$D$10+'СЕТ СН'!$I$5-'СЕТ СН'!$I$24</f>
        <v>4439.6537246299995</v>
      </c>
      <c r="M141" s="36">
        <f>SUMIFS(СВЦЭМ!$D$39:$D$758,СВЦЭМ!$A$39:$A$758,$A141,СВЦЭМ!$B$39:$B$758,M$119)+'СЕТ СН'!$I$14+СВЦЭМ!$D$10+'СЕТ СН'!$I$5-'СЕТ СН'!$I$24</f>
        <v>4462.7912993299997</v>
      </c>
      <c r="N141" s="36">
        <f>SUMIFS(СВЦЭМ!$D$39:$D$758,СВЦЭМ!$A$39:$A$758,$A141,СВЦЭМ!$B$39:$B$758,N$119)+'СЕТ СН'!$I$14+СВЦЭМ!$D$10+'СЕТ СН'!$I$5-'СЕТ СН'!$I$24</f>
        <v>4462.9002572099998</v>
      </c>
      <c r="O141" s="36">
        <f>SUMIFS(СВЦЭМ!$D$39:$D$758,СВЦЭМ!$A$39:$A$758,$A141,СВЦЭМ!$B$39:$B$758,O$119)+'СЕТ СН'!$I$14+СВЦЭМ!$D$10+'СЕТ СН'!$I$5-'СЕТ СН'!$I$24</f>
        <v>4500.5740688200003</v>
      </c>
      <c r="P141" s="36">
        <f>SUMIFS(СВЦЭМ!$D$39:$D$758,СВЦЭМ!$A$39:$A$758,$A141,СВЦЭМ!$B$39:$B$758,P$119)+'СЕТ СН'!$I$14+СВЦЭМ!$D$10+'СЕТ СН'!$I$5-'СЕТ СН'!$I$24</f>
        <v>4518.1095453899998</v>
      </c>
      <c r="Q141" s="36">
        <f>SUMIFS(СВЦЭМ!$D$39:$D$758,СВЦЭМ!$A$39:$A$758,$A141,СВЦЭМ!$B$39:$B$758,Q$119)+'СЕТ СН'!$I$14+СВЦЭМ!$D$10+'СЕТ СН'!$I$5-'СЕТ СН'!$I$24</f>
        <v>4522.2786850800003</v>
      </c>
      <c r="R141" s="36">
        <f>SUMIFS(СВЦЭМ!$D$39:$D$758,СВЦЭМ!$A$39:$A$758,$A141,СВЦЭМ!$B$39:$B$758,R$119)+'СЕТ СН'!$I$14+СВЦЭМ!$D$10+'СЕТ СН'!$I$5-'СЕТ СН'!$I$24</f>
        <v>4502.2723332300002</v>
      </c>
      <c r="S141" s="36">
        <f>SUMIFS(СВЦЭМ!$D$39:$D$758,СВЦЭМ!$A$39:$A$758,$A141,СВЦЭМ!$B$39:$B$758,S$119)+'СЕТ СН'!$I$14+СВЦЭМ!$D$10+'СЕТ СН'!$I$5-'СЕТ СН'!$I$24</f>
        <v>4508.5144921999999</v>
      </c>
      <c r="T141" s="36">
        <f>SUMIFS(СВЦЭМ!$D$39:$D$758,СВЦЭМ!$A$39:$A$758,$A141,СВЦЭМ!$B$39:$B$758,T$119)+'СЕТ СН'!$I$14+СВЦЭМ!$D$10+'СЕТ СН'!$I$5-'СЕТ СН'!$I$24</f>
        <v>4467.9596729599998</v>
      </c>
      <c r="U141" s="36">
        <f>SUMIFS(СВЦЭМ!$D$39:$D$758,СВЦЭМ!$A$39:$A$758,$A141,СВЦЭМ!$B$39:$B$758,U$119)+'СЕТ СН'!$I$14+СВЦЭМ!$D$10+'СЕТ СН'!$I$5-'СЕТ СН'!$I$24</f>
        <v>4429.32578947</v>
      </c>
      <c r="V141" s="36">
        <f>SUMIFS(СВЦЭМ!$D$39:$D$758,СВЦЭМ!$A$39:$A$758,$A141,СВЦЭМ!$B$39:$B$758,V$119)+'СЕТ СН'!$I$14+СВЦЭМ!$D$10+'СЕТ СН'!$I$5-'СЕТ СН'!$I$24</f>
        <v>4405.5871580000003</v>
      </c>
      <c r="W141" s="36">
        <f>SUMIFS(СВЦЭМ!$D$39:$D$758,СВЦЭМ!$A$39:$A$758,$A141,СВЦЭМ!$B$39:$B$758,W$119)+'СЕТ СН'!$I$14+СВЦЭМ!$D$10+'СЕТ СН'!$I$5-'СЕТ СН'!$I$24</f>
        <v>4424.5136173399997</v>
      </c>
      <c r="X141" s="36">
        <f>SUMIFS(СВЦЭМ!$D$39:$D$758,СВЦЭМ!$A$39:$A$758,$A141,СВЦЭМ!$B$39:$B$758,X$119)+'СЕТ СН'!$I$14+СВЦЭМ!$D$10+'СЕТ СН'!$I$5-'СЕТ СН'!$I$24</f>
        <v>4501.6071776199997</v>
      </c>
      <c r="Y141" s="36">
        <f>SUMIFS(СВЦЭМ!$D$39:$D$758,СВЦЭМ!$A$39:$A$758,$A141,СВЦЭМ!$B$39:$B$758,Y$119)+'СЕТ СН'!$I$14+СВЦЭМ!$D$10+'СЕТ СН'!$I$5-'СЕТ СН'!$I$24</f>
        <v>4538.4468837900004</v>
      </c>
    </row>
    <row r="142" spans="1:25" ht="15.75" x14ac:dyDescent="0.2">
      <c r="A142" s="35">
        <f t="shared" si="3"/>
        <v>45405</v>
      </c>
      <c r="B142" s="36">
        <f>SUMIFS(СВЦЭМ!$D$39:$D$758,СВЦЭМ!$A$39:$A$758,$A142,СВЦЭМ!$B$39:$B$758,B$119)+'СЕТ СН'!$I$14+СВЦЭМ!$D$10+'СЕТ СН'!$I$5-'СЕТ СН'!$I$24</f>
        <v>4547.1302393699998</v>
      </c>
      <c r="C142" s="36">
        <f>SUMIFS(СВЦЭМ!$D$39:$D$758,СВЦЭМ!$A$39:$A$758,$A142,СВЦЭМ!$B$39:$B$758,C$119)+'СЕТ СН'!$I$14+СВЦЭМ!$D$10+'СЕТ СН'!$I$5-'СЕТ СН'!$I$24</f>
        <v>4618.8955726699996</v>
      </c>
      <c r="D142" s="36">
        <f>SUMIFS(СВЦЭМ!$D$39:$D$758,СВЦЭМ!$A$39:$A$758,$A142,СВЦЭМ!$B$39:$B$758,D$119)+'СЕТ СН'!$I$14+СВЦЭМ!$D$10+'СЕТ СН'!$I$5-'СЕТ СН'!$I$24</f>
        <v>4648.1627280699995</v>
      </c>
      <c r="E142" s="36">
        <f>SUMIFS(СВЦЭМ!$D$39:$D$758,СВЦЭМ!$A$39:$A$758,$A142,СВЦЭМ!$B$39:$B$758,E$119)+'СЕТ СН'!$I$14+СВЦЭМ!$D$10+'СЕТ СН'!$I$5-'СЕТ СН'!$I$24</f>
        <v>4670.9479838899997</v>
      </c>
      <c r="F142" s="36">
        <f>SUMIFS(СВЦЭМ!$D$39:$D$758,СВЦЭМ!$A$39:$A$758,$A142,СВЦЭМ!$B$39:$B$758,F$119)+'СЕТ СН'!$I$14+СВЦЭМ!$D$10+'СЕТ СН'!$I$5-'СЕТ СН'!$I$24</f>
        <v>4679.9805977399992</v>
      </c>
      <c r="G142" s="36">
        <f>SUMIFS(СВЦЭМ!$D$39:$D$758,СВЦЭМ!$A$39:$A$758,$A142,СВЦЭМ!$B$39:$B$758,G$119)+'СЕТ СН'!$I$14+СВЦЭМ!$D$10+'СЕТ СН'!$I$5-'СЕТ СН'!$I$24</f>
        <v>4655.1547896399998</v>
      </c>
      <c r="H142" s="36">
        <f>SUMIFS(СВЦЭМ!$D$39:$D$758,СВЦЭМ!$A$39:$A$758,$A142,СВЦЭМ!$B$39:$B$758,H$119)+'СЕТ СН'!$I$14+СВЦЭМ!$D$10+'СЕТ СН'!$I$5-'СЕТ СН'!$I$24</f>
        <v>4570.3670764899998</v>
      </c>
      <c r="I142" s="36">
        <f>SUMIFS(СВЦЭМ!$D$39:$D$758,СВЦЭМ!$A$39:$A$758,$A142,СВЦЭМ!$B$39:$B$758,I$119)+'СЕТ СН'!$I$14+СВЦЭМ!$D$10+'СЕТ СН'!$I$5-'СЕТ СН'!$I$24</f>
        <v>4469.2875944999996</v>
      </c>
      <c r="J142" s="36">
        <f>SUMIFS(СВЦЭМ!$D$39:$D$758,СВЦЭМ!$A$39:$A$758,$A142,СВЦЭМ!$B$39:$B$758,J$119)+'СЕТ СН'!$I$14+СВЦЭМ!$D$10+'СЕТ СН'!$I$5-'СЕТ СН'!$I$24</f>
        <v>4396.31792804</v>
      </c>
      <c r="K142" s="36">
        <f>SUMIFS(СВЦЭМ!$D$39:$D$758,СВЦЭМ!$A$39:$A$758,$A142,СВЦЭМ!$B$39:$B$758,K$119)+'СЕТ СН'!$I$14+СВЦЭМ!$D$10+'СЕТ СН'!$I$5-'СЕТ СН'!$I$24</f>
        <v>4380.9186590199997</v>
      </c>
      <c r="L142" s="36">
        <f>SUMIFS(СВЦЭМ!$D$39:$D$758,СВЦЭМ!$A$39:$A$758,$A142,СВЦЭМ!$B$39:$B$758,L$119)+'СЕТ СН'!$I$14+СВЦЭМ!$D$10+'СЕТ СН'!$I$5-'СЕТ СН'!$I$24</f>
        <v>4367.1692916699994</v>
      </c>
      <c r="M142" s="36">
        <f>SUMIFS(СВЦЭМ!$D$39:$D$758,СВЦЭМ!$A$39:$A$758,$A142,СВЦЭМ!$B$39:$B$758,M$119)+'СЕТ СН'!$I$14+СВЦЭМ!$D$10+'СЕТ СН'!$I$5-'СЕТ СН'!$I$24</f>
        <v>4358.2446262800004</v>
      </c>
      <c r="N142" s="36">
        <f>SUMIFS(СВЦЭМ!$D$39:$D$758,СВЦЭМ!$A$39:$A$758,$A142,СВЦЭМ!$B$39:$B$758,N$119)+'СЕТ СН'!$I$14+СВЦЭМ!$D$10+'СЕТ СН'!$I$5-'СЕТ СН'!$I$24</f>
        <v>4351.65595226</v>
      </c>
      <c r="O142" s="36">
        <f>SUMIFS(СВЦЭМ!$D$39:$D$758,СВЦЭМ!$A$39:$A$758,$A142,СВЦЭМ!$B$39:$B$758,O$119)+'СЕТ СН'!$I$14+СВЦЭМ!$D$10+'СЕТ СН'!$I$5-'СЕТ СН'!$I$24</f>
        <v>4366.3769717599998</v>
      </c>
      <c r="P142" s="36">
        <f>SUMIFS(СВЦЭМ!$D$39:$D$758,СВЦЭМ!$A$39:$A$758,$A142,СВЦЭМ!$B$39:$B$758,P$119)+'СЕТ СН'!$I$14+СВЦЭМ!$D$10+'СЕТ СН'!$I$5-'СЕТ СН'!$I$24</f>
        <v>4382.3177822899997</v>
      </c>
      <c r="Q142" s="36">
        <f>SUMIFS(СВЦЭМ!$D$39:$D$758,СВЦЭМ!$A$39:$A$758,$A142,СВЦЭМ!$B$39:$B$758,Q$119)+'СЕТ СН'!$I$14+СВЦЭМ!$D$10+'СЕТ СН'!$I$5-'СЕТ СН'!$I$24</f>
        <v>4407.9741696499996</v>
      </c>
      <c r="R142" s="36">
        <f>SUMIFS(СВЦЭМ!$D$39:$D$758,СВЦЭМ!$A$39:$A$758,$A142,СВЦЭМ!$B$39:$B$758,R$119)+'СЕТ СН'!$I$14+СВЦЭМ!$D$10+'СЕТ СН'!$I$5-'СЕТ СН'!$I$24</f>
        <v>4421.7269693799999</v>
      </c>
      <c r="S142" s="36">
        <f>SUMIFS(СВЦЭМ!$D$39:$D$758,СВЦЭМ!$A$39:$A$758,$A142,СВЦЭМ!$B$39:$B$758,S$119)+'СЕТ СН'!$I$14+СВЦЭМ!$D$10+'СЕТ СН'!$I$5-'СЕТ СН'!$I$24</f>
        <v>4426.2965389700003</v>
      </c>
      <c r="T142" s="36">
        <f>SUMIFS(СВЦЭМ!$D$39:$D$758,СВЦЭМ!$A$39:$A$758,$A142,СВЦЭМ!$B$39:$B$758,T$119)+'СЕТ СН'!$I$14+СВЦЭМ!$D$10+'СЕТ СН'!$I$5-'СЕТ СН'!$I$24</f>
        <v>4390.8687843400003</v>
      </c>
      <c r="U142" s="36">
        <f>SUMIFS(СВЦЭМ!$D$39:$D$758,СВЦЭМ!$A$39:$A$758,$A142,СВЦЭМ!$B$39:$B$758,U$119)+'СЕТ СН'!$I$14+СВЦЭМ!$D$10+'СЕТ СН'!$I$5-'СЕТ СН'!$I$24</f>
        <v>4424.8195566800005</v>
      </c>
      <c r="V142" s="36">
        <f>SUMIFS(СВЦЭМ!$D$39:$D$758,СВЦЭМ!$A$39:$A$758,$A142,СВЦЭМ!$B$39:$B$758,V$119)+'СЕТ СН'!$I$14+СВЦЭМ!$D$10+'СЕТ СН'!$I$5-'СЕТ СН'!$I$24</f>
        <v>4386.39651976</v>
      </c>
      <c r="W142" s="36">
        <f>SUMIFS(СВЦЭМ!$D$39:$D$758,СВЦЭМ!$A$39:$A$758,$A142,СВЦЭМ!$B$39:$B$758,W$119)+'СЕТ СН'!$I$14+СВЦЭМ!$D$10+'СЕТ СН'!$I$5-'СЕТ СН'!$I$24</f>
        <v>4363.6266468399999</v>
      </c>
      <c r="X142" s="36">
        <f>SUMIFS(СВЦЭМ!$D$39:$D$758,СВЦЭМ!$A$39:$A$758,$A142,СВЦЭМ!$B$39:$B$758,X$119)+'СЕТ СН'!$I$14+СВЦЭМ!$D$10+'СЕТ СН'!$I$5-'СЕТ СН'!$I$24</f>
        <v>4410.96452443</v>
      </c>
      <c r="Y142" s="36">
        <f>SUMIFS(СВЦЭМ!$D$39:$D$758,СВЦЭМ!$A$39:$A$758,$A142,СВЦЭМ!$B$39:$B$758,Y$119)+'СЕТ СН'!$I$14+СВЦЭМ!$D$10+'СЕТ СН'!$I$5-'СЕТ СН'!$I$24</f>
        <v>4455.9903667199997</v>
      </c>
    </row>
    <row r="143" spans="1:25" ht="15.75" x14ac:dyDescent="0.2">
      <c r="A143" s="35">
        <f t="shared" si="3"/>
        <v>45406</v>
      </c>
      <c r="B143" s="36">
        <f>SUMIFS(СВЦЭМ!$D$39:$D$758,СВЦЭМ!$A$39:$A$758,$A143,СВЦЭМ!$B$39:$B$758,B$119)+'СЕТ СН'!$I$14+СВЦЭМ!$D$10+'СЕТ СН'!$I$5-'СЕТ СН'!$I$24</f>
        <v>4526.7574046400005</v>
      </c>
      <c r="C143" s="36">
        <f>SUMIFS(СВЦЭМ!$D$39:$D$758,СВЦЭМ!$A$39:$A$758,$A143,СВЦЭМ!$B$39:$B$758,C$119)+'СЕТ СН'!$I$14+СВЦЭМ!$D$10+'СЕТ СН'!$I$5-'СЕТ СН'!$I$24</f>
        <v>4574.4312773800002</v>
      </c>
      <c r="D143" s="36">
        <f>SUMIFS(СВЦЭМ!$D$39:$D$758,СВЦЭМ!$A$39:$A$758,$A143,СВЦЭМ!$B$39:$B$758,D$119)+'СЕТ СН'!$I$14+СВЦЭМ!$D$10+'СЕТ СН'!$I$5-'СЕТ СН'!$I$24</f>
        <v>4591.8216726700002</v>
      </c>
      <c r="E143" s="36">
        <f>SUMIFS(СВЦЭМ!$D$39:$D$758,СВЦЭМ!$A$39:$A$758,$A143,СВЦЭМ!$B$39:$B$758,E$119)+'СЕТ СН'!$I$14+СВЦЭМ!$D$10+'СЕТ СН'!$I$5-'СЕТ СН'!$I$24</f>
        <v>4602.4438104000001</v>
      </c>
      <c r="F143" s="36">
        <f>SUMIFS(СВЦЭМ!$D$39:$D$758,СВЦЭМ!$A$39:$A$758,$A143,СВЦЭМ!$B$39:$B$758,F$119)+'СЕТ СН'!$I$14+СВЦЭМ!$D$10+'СЕТ СН'!$I$5-'СЕТ СН'!$I$24</f>
        <v>4574.0641688199994</v>
      </c>
      <c r="G143" s="36">
        <f>SUMIFS(СВЦЭМ!$D$39:$D$758,СВЦЭМ!$A$39:$A$758,$A143,СВЦЭМ!$B$39:$B$758,G$119)+'СЕТ СН'!$I$14+СВЦЭМ!$D$10+'СЕТ СН'!$I$5-'СЕТ СН'!$I$24</f>
        <v>4539.7605064700001</v>
      </c>
      <c r="H143" s="36">
        <f>SUMIFS(СВЦЭМ!$D$39:$D$758,СВЦЭМ!$A$39:$A$758,$A143,СВЦЭМ!$B$39:$B$758,H$119)+'СЕТ СН'!$I$14+СВЦЭМ!$D$10+'СЕТ СН'!$I$5-'СЕТ СН'!$I$24</f>
        <v>4478.5260700500003</v>
      </c>
      <c r="I143" s="36">
        <f>SUMIFS(СВЦЭМ!$D$39:$D$758,СВЦЭМ!$A$39:$A$758,$A143,СВЦЭМ!$B$39:$B$758,I$119)+'СЕТ СН'!$I$14+СВЦЭМ!$D$10+'СЕТ СН'!$I$5-'СЕТ СН'!$I$24</f>
        <v>4435.2508865399996</v>
      </c>
      <c r="J143" s="36">
        <f>SUMIFS(СВЦЭМ!$D$39:$D$758,СВЦЭМ!$A$39:$A$758,$A143,СВЦЭМ!$B$39:$B$758,J$119)+'СЕТ СН'!$I$14+СВЦЭМ!$D$10+'СЕТ СН'!$I$5-'СЕТ СН'!$I$24</f>
        <v>4372.4919381700001</v>
      </c>
      <c r="K143" s="36">
        <f>SUMIFS(СВЦЭМ!$D$39:$D$758,СВЦЭМ!$A$39:$A$758,$A143,СВЦЭМ!$B$39:$B$758,K$119)+'СЕТ СН'!$I$14+СВЦЭМ!$D$10+'СЕТ СН'!$I$5-'СЕТ СН'!$I$24</f>
        <v>4373.6488654999994</v>
      </c>
      <c r="L143" s="36">
        <f>SUMIFS(СВЦЭМ!$D$39:$D$758,СВЦЭМ!$A$39:$A$758,$A143,СВЦЭМ!$B$39:$B$758,L$119)+'СЕТ СН'!$I$14+СВЦЭМ!$D$10+'СЕТ СН'!$I$5-'СЕТ СН'!$I$24</f>
        <v>4375.8628496000001</v>
      </c>
      <c r="M143" s="36">
        <f>SUMIFS(СВЦЭМ!$D$39:$D$758,СВЦЭМ!$A$39:$A$758,$A143,СВЦЭМ!$B$39:$B$758,M$119)+'СЕТ СН'!$I$14+СВЦЭМ!$D$10+'СЕТ СН'!$I$5-'СЕТ СН'!$I$24</f>
        <v>4379.78676232</v>
      </c>
      <c r="N143" s="36">
        <f>SUMIFS(СВЦЭМ!$D$39:$D$758,СВЦЭМ!$A$39:$A$758,$A143,СВЦЭМ!$B$39:$B$758,N$119)+'СЕТ СН'!$I$14+СВЦЭМ!$D$10+'СЕТ СН'!$I$5-'СЕТ СН'!$I$24</f>
        <v>4376.5559711300002</v>
      </c>
      <c r="O143" s="36">
        <f>SUMIFS(СВЦЭМ!$D$39:$D$758,СВЦЭМ!$A$39:$A$758,$A143,СВЦЭМ!$B$39:$B$758,O$119)+'СЕТ СН'!$I$14+СВЦЭМ!$D$10+'СЕТ СН'!$I$5-'СЕТ СН'!$I$24</f>
        <v>4393.0516856699996</v>
      </c>
      <c r="P143" s="36">
        <f>SUMIFS(СВЦЭМ!$D$39:$D$758,СВЦЭМ!$A$39:$A$758,$A143,СВЦЭМ!$B$39:$B$758,P$119)+'СЕТ СН'!$I$14+СВЦЭМ!$D$10+'СЕТ СН'!$I$5-'СЕТ СН'!$I$24</f>
        <v>4407.5979591799996</v>
      </c>
      <c r="Q143" s="36">
        <f>SUMIFS(СВЦЭМ!$D$39:$D$758,СВЦЭМ!$A$39:$A$758,$A143,СВЦЭМ!$B$39:$B$758,Q$119)+'СЕТ СН'!$I$14+СВЦЭМ!$D$10+'СЕТ СН'!$I$5-'СЕТ СН'!$I$24</f>
        <v>4433.2481014599998</v>
      </c>
      <c r="R143" s="36">
        <f>SUMIFS(СВЦЭМ!$D$39:$D$758,СВЦЭМ!$A$39:$A$758,$A143,СВЦЭМ!$B$39:$B$758,R$119)+'СЕТ СН'!$I$14+СВЦЭМ!$D$10+'СЕТ СН'!$I$5-'СЕТ СН'!$I$24</f>
        <v>4421.3215117399996</v>
      </c>
      <c r="S143" s="36">
        <f>SUMIFS(СВЦЭМ!$D$39:$D$758,СВЦЭМ!$A$39:$A$758,$A143,СВЦЭМ!$B$39:$B$758,S$119)+'СЕТ СН'!$I$14+СВЦЭМ!$D$10+'СЕТ СН'!$I$5-'СЕТ СН'!$I$24</f>
        <v>4387.1463812499996</v>
      </c>
      <c r="T143" s="36">
        <f>SUMIFS(СВЦЭМ!$D$39:$D$758,СВЦЭМ!$A$39:$A$758,$A143,СВЦЭМ!$B$39:$B$758,T$119)+'СЕТ СН'!$I$14+СВЦЭМ!$D$10+'СЕТ СН'!$I$5-'СЕТ СН'!$I$24</f>
        <v>4365.8982202400002</v>
      </c>
      <c r="U143" s="36">
        <f>SUMIFS(СВЦЭМ!$D$39:$D$758,СВЦЭМ!$A$39:$A$758,$A143,СВЦЭМ!$B$39:$B$758,U$119)+'СЕТ СН'!$I$14+СВЦЭМ!$D$10+'СЕТ СН'!$I$5-'СЕТ СН'!$I$24</f>
        <v>4325.8558836499997</v>
      </c>
      <c r="V143" s="36">
        <f>SUMIFS(СВЦЭМ!$D$39:$D$758,СВЦЭМ!$A$39:$A$758,$A143,СВЦЭМ!$B$39:$B$758,V$119)+'СЕТ СН'!$I$14+СВЦЭМ!$D$10+'СЕТ СН'!$I$5-'СЕТ СН'!$I$24</f>
        <v>4302.4806543300001</v>
      </c>
      <c r="W143" s="36">
        <f>SUMIFS(СВЦЭМ!$D$39:$D$758,СВЦЭМ!$A$39:$A$758,$A143,СВЦЭМ!$B$39:$B$758,W$119)+'СЕТ СН'!$I$14+СВЦЭМ!$D$10+'СЕТ СН'!$I$5-'СЕТ СН'!$I$24</f>
        <v>4320.4997757900001</v>
      </c>
      <c r="X143" s="36">
        <f>SUMIFS(СВЦЭМ!$D$39:$D$758,СВЦЭМ!$A$39:$A$758,$A143,СВЦЭМ!$B$39:$B$758,X$119)+'СЕТ СН'!$I$14+СВЦЭМ!$D$10+'СЕТ СН'!$I$5-'СЕТ СН'!$I$24</f>
        <v>4388.2939748899998</v>
      </c>
      <c r="Y143" s="36">
        <f>SUMIFS(СВЦЭМ!$D$39:$D$758,СВЦЭМ!$A$39:$A$758,$A143,СВЦЭМ!$B$39:$B$758,Y$119)+'СЕТ СН'!$I$14+СВЦЭМ!$D$10+'СЕТ СН'!$I$5-'СЕТ СН'!$I$24</f>
        <v>4425.9743581599996</v>
      </c>
    </row>
    <row r="144" spans="1:25" ht="15.75" x14ac:dyDescent="0.2">
      <c r="A144" s="35">
        <f t="shared" si="3"/>
        <v>45407</v>
      </c>
      <c r="B144" s="36">
        <f>SUMIFS(СВЦЭМ!$D$39:$D$758,СВЦЭМ!$A$39:$A$758,$A144,СВЦЭМ!$B$39:$B$758,B$119)+'СЕТ СН'!$I$14+СВЦЭМ!$D$10+'СЕТ СН'!$I$5-'СЕТ СН'!$I$24</f>
        <v>4481.9307685499998</v>
      </c>
      <c r="C144" s="36">
        <f>SUMIFS(СВЦЭМ!$D$39:$D$758,СВЦЭМ!$A$39:$A$758,$A144,СВЦЭМ!$B$39:$B$758,C$119)+'СЕТ СН'!$I$14+СВЦЭМ!$D$10+'СЕТ СН'!$I$5-'СЕТ СН'!$I$24</f>
        <v>4548.5086553900001</v>
      </c>
      <c r="D144" s="36">
        <f>SUMIFS(СВЦЭМ!$D$39:$D$758,СВЦЭМ!$A$39:$A$758,$A144,СВЦЭМ!$B$39:$B$758,D$119)+'СЕТ СН'!$I$14+СВЦЭМ!$D$10+'СЕТ СН'!$I$5-'СЕТ СН'!$I$24</f>
        <v>4619.5954258399997</v>
      </c>
      <c r="E144" s="36">
        <f>SUMIFS(СВЦЭМ!$D$39:$D$758,СВЦЭМ!$A$39:$A$758,$A144,СВЦЭМ!$B$39:$B$758,E$119)+'СЕТ СН'!$I$14+СВЦЭМ!$D$10+'СЕТ СН'!$I$5-'СЕТ СН'!$I$24</f>
        <v>4627.2104501399999</v>
      </c>
      <c r="F144" s="36">
        <f>SUMIFS(СВЦЭМ!$D$39:$D$758,СВЦЭМ!$A$39:$A$758,$A144,СВЦЭМ!$B$39:$B$758,F$119)+'СЕТ СН'!$I$14+СВЦЭМ!$D$10+'СЕТ СН'!$I$5-'СЕТ СН'!$I$24</f>
        <v>4623.6102368900001</v>
      </c>
      <c r="G144" s="36">
        <f>SUMIFS(СВЦЭМ!$D$39:$D$758,СВЦЭМ!$A$39:$A$758,$A144,СВЦЭМ!$B$39:$B$758,G$119)+'СЕТ СН'!$I$14+СВЦЭМ!$D$10+'СЕТ СН'!$I$5-'СЕТ СН'!$I$24</f>
        <v>4623.8491268899998</v>
      </c>
      <c r="H144" s="36">
        <f>SUMIFS(СВЦЭМ!$D$39:$D$758,СВЦЭМ!$A$39:$A$758,$A144,СВЦЭМ!$B$39:$B$758,H$119)+'СЕТ СН'!$I$14+СВЦЭМ!$D$10+'СЕТ СН'!$I$5-'СЕТ СН'!$I$24</f>
        <v>4492.5730560800002</v>
      </c>
      <c r="I144" s="36">
        <f>SUMIFS(СВЦЭМ!$D$39:$D$758,СВЦЭМ!$A$39:$A$758,$A144,СВЦЭМ!$B$39:$B$758,I$119)+'СЕТ СН'!$I$14+СВЦЭМ!$D$10+'СЕТ СН'!$I$5-'СЕТ СН'!$I$24</f>
        <v>4473.0019892500004</v>
      </c>
      <c r="J144" s="36">
        <f>SUMIFS(СВЦЭМ!$D$39:$D$758,СВЦЭМ!$A$39:$A$758,$A144,СВЦЭМ!$B$39:$B$758,J$119)+'СЕТ СН'!$I$14+СВЦЭМ!$D$10+'СЕТ СН'!$I$5-'СЕТ СН'!$I$24</f>
        <v>4442.6245716800004</v>
      </c>
      <c r="K144" s="36">
        <f>SUMIFS(СВЦЭМ!$D$39:$D$758,СВЦЭМ!$A$39:$A$758,$A144,СВЦЭМ!$B$39:$B$758,K$119)+'СЕТ СН'!$I$14+СВЦЭМ!$D$10+'СЕТ СН'!$I$5-'СЕТ СН'!$I$24</f>
        <v>4446.7249540699995</v>
      </c>
      <c r="L144" s="36">
        <f>SUMIFS(СВЦЭМ!$D$39:$D$758,СВЦЭМ!$A$39:$A$758,$A144,СВЦЭМ!$B$39:$B$758,L$119)+'СЕТ СН'!$I$14+СВЦЭМ!$D$10+'СЕТ СН'!$I$5-'СЕТ СН'!$I$24</f>
        <v>4453.10811741</v>
      </c>
      <c r="M144" s="36">
        <f>SUMIFS(СВЦЭМ!$D$39:$D$758,СВЦЭМ!$A$39:$A$758,$A144,СВЦЭМ!$B$39:$B$758,M$119)+'СЕТ СН'!$I$14+СВЦЭМ!$D$10+'СЕТ СН'!$I$5-'СЕТ СН'!$I$24</f>
        <v>4449.99610536</v>
      </c>
      <c r="N144" s="36">
        <f>SUMIFS(СВЦЭМ!$D$39:$D$758,СВЦЭМ!$A$39:$A$758,$A144,СВЦЭМ!$B$39:$B$758,N$119)+'СЕТ СН'!$I$14+СВЦЭМ!$D$10+'СЕТ СН'!$I$5-'СЕТ СН'!$I$24</f>
        <v>4439.4698449500002</v>
      </c>
      <c r="O144" s="36">
        <f>SUMIFS(СВЦЭМ!$D$39:$D$758,СВЦЭМ!$A$39:$A$758,$A144,СВЦЭМ!$B$39:$B$758,O$119)+'СЕТ СН'!$I$14+СВЦЭМ!$D$10+'СЕТ СН'!$I$5-'СЕТ СН'!$I$24</f>
        <v>4482.2556253900002</v>
      </c>
      <c r="P144" s="36">
        <f>SUMIFS(СВЦЭМ!$D$39:$D$758,СВЦЭМ!$A$39:$A$758,$A144,СВЦЭМ!$B$39:$B$758,P$119)+'СЕТ СН'!$I$14+СВЦЭМ!$D$10+'СЕТ СН'!$I$5-'СЕТ СН'!$I$24</f>
        <v>4493.4086982099998</v>
      </c>
      <c r="Q144" s="36">
        <f>SUMIFS(СВЦЭМ!$D$39:$D$758,СВЦЭМ!$A$39:$A$758,$A144,СВЦЭМ!$B$39:$B$758,Q$119)+'СЕТ СН'!$I$14+СВЦЭМ!$D$10+'СЕТ СН'!$I$5-'СЕТ СН'!$I$24</f>
        <v>4509.93370142</v>
      </c>
      <c r="R144" s="36">
        <f>SUMIFS(СВЦЭМ!$D$39:$D$758,СВЦЭМ!$A$39:$A$758,$A144,СВЦЭМ!$B$39:$B$758,R$119)+'СЕТ СН'!$I$14+СВЦЭМ!$D$10+'СЕТ СН'!$I$5-'СЕТ СН'!$I$24</f>
        <v>4507.7401121799994</v>
      </c>
      <c r="S144" s="36">
        <f>SUMIFS(СВЦЭМ!$D$39:$D$758,СВЦЭМ!$A$39:$A$758,$A144,СВЦЭМ!$B$39:$B$758,S$119)+'СЕТ СН'!$I$14+СВЦЭМ!$D$10+'СЕТ СН'!$I$5-'СЕТ СН'!$I$24</f>
        <v>4493.9066250799997</v>
      </c>
      <c r="T144" s="36">
        <f>SUMIFS(СВЦЭМ!$D$39:$D$758,СВЦЭМ!$A$39:$A$758,$A144,СВЦЭМ!$B$39:$B$758,T$119)+'СЕТ СН'!$I$14+СВЦЭМ!$D$10+'СЕТ СН'!$I$5-'СЕТ СН'!$I$24</f>
        <v>4433.2566822799999</v>
      </c>
      <c r="U144" s="36">
        <f>SUMIFS(СВЦЭМ!$D$39:$D$758,СВЦЭМ!$A$39:$A$758,$A144,СВЦЭМ!$B$39:$B$758,U$119)+'СЕТ СН'!$I$14+СВЦЭМ!$D$10+'СЕТ СН'!$I$5-'СЕТ СН'!$I$24</f>
        <v>4392.5294365</v>
      </c>
      <c r="V144" s="36">
        <f>SUMIFS(СВЦЭМ!$D$39:$D$758,СВЦЭМ!$A$39:$A$758,$A144,СВЦЭМ!$B$39:$B$758,V$119)+'СЕТ СН'!$I$14+СВЦЭМ!$D$10+'СЕТ СН'!$I$5-'СЕТ СН'!$I$24</f>
        <v>4376.3362611699995</v>
      </c>
      <c r="W144" s="36">
        <f>SUMIFS(СВЦЭМ!$D$39:$D$758,СВЦЭМ!$A$39:$A$758,$A144,СВЦЭМ!$B$39:$B$758,W$119)+'СЕТ СН'!$I$14+СВЦЭМ!$D$10+'СЕТ СН'!$I$5-'СЕТ СН'!$I$24</f>
        <v>4401.1969737399995</v>
      </c>
      <c r="X144" s="36">
        <f>SUMIFS(СВЦЭМ!$D$39:$D$758,СВЦЭМ!$A$39:$A$758,$A144,СВЦЭМ!$B$39:$B$758,X$119)+'СЕТ СН'!$I$14+СВЦЭМ!$D$10+'СЕТ СН'!$I$5-'СЕТ СН'!$I$24</f>
        <v>4455.9176495800002</v>
      </c>
      <c r="Y144" s="36">
        <f>SUMIFS(СВЦЭМ!$D$39:$D$758,СВЦЭМ!$A$39:$A$758,$A144,СВЦЭМ!$B$39:$B$758,Y$119)+'СЕТ СН'!$I$14+СВЦЭМ!$D$10+'СЕТ СН'!$I$5-'СЕТ СН'!$I$24</f>
        <v>4492.7311620399996</v>
      </c>
    </row>
    <row r="145" spans="1:27" ht="15.75" x14ac:dyDescent="0.2">
      <c r="A145" s="35">
        <f t="shared" si="3"/>
        <v>45408</v>
      </c>
      <c r="B145" s="36">
        <f>SUMIFS(СВЦЭМ!$D$39:$D$758,СВЦЭМ!$A$39:$A$758,$A145,СВЦЭМ!$B$39:$B$758,B$119)+'СЕТ СН'!$I$14+СВЦЭМ!$D$10+'СЕТ СН'!$I$5-'СЕТ СН'!$I$24</f>
        <v>4511.3192079999999</v>
      </c>
      <c r="C145" s="36">
        <f>SUMIFS(СВЦЭМ!$D$39:$D$758,СВЦЭМ!$A$39:$A$758,$A145,СВЦЭМ!$B$39:$B$758,C$119)+'СЕТ СН'!$I$14+СВЦЭМ!$D$10+'СЕТ СН'!$I$5-'СЕТ СН'!$I$24</f>
        <v>4571.5165442699999</v>
      </c>
      <c r="D145" s="36">
        <f>SUMIFS(СВЦЭМ!$D$39:$D$758,СВЦЭМ!$A$39:$A$758,$A145,СВЦЭМ!$B$39:$B$758,D$119)+'СЕТ СН'!$I$14+СВЦЭМ!$D$10+'СЕТ СН'!$I$5-'СЕТ СН'!$I$24</f>
        <v>4630.7232656899996</v>
      </c>
      <c r="E145" s="36">
        <f>SUMIFS(СВЦЭМ!$D$39:$D$758,СВЦЭМ!$A$39:$A$758,$A145,СВЦЭМ!$B$39:$B$758,E$119)+'СЕТ СН'!$I$14+СВЦЭМ!$D$10+'СЕТ СН'!$I$5-'СЕТ СН'!$I$24</f>
        <v>4649.6354475899998</v>
      </c>
      <c r="F145" s="36">
        <f>SUMIFS(СВЦЭМ!$D$39:$D$758,СВЦЭМ!$A$39:$A$758,$A145,СВЦЭМ!$B$39:$B$758,F$119)+'СЕТ СН'!$I$14+СВЦЭМ!$D$10+'СЕТ СН'!$I$5-'СЕТ СН'!$I$24</f>
        <v>4644.43184157</v>
      </c>
      <c r="G145" s="36">
        <f>SUMIFS(СВЦЭМ!$D$39:$D$758,СВЦЭМ!$A$39:$A$758,$A145,СВЦЭМ!$B$39:$B$758,G$119)+'СЕТ СН'!$I$14+СВЦЭМ!$D$10+'СЕТ СН'!$I$5-'СЕТ СН'!$I$24</f>
        <v>4621.9766097000002</v>
      </c>
      <c r="H145" s="36">
        <f>SUMIFS(СВЦЭМ!$D$39:$D$758,СВЦЭМ!$A$39:$A$758,$A145,СВЦЭМ!$B$39:$B$758,H$119)+'СЕТ СН'!$I$14+СВЦЭМ!$D$10+'СЕТ СН'!$I$5-'СЕТ СН'!$I$24</f>
        <v>4555.3682638099999</v>
      </c>
      <c r="I145" s="36">
        <f>SUMIFS(СВЦЭМ!$D$39:$D$758,СВЦЭМ!$A$39:$A$758,$A145,СВЦЭМ!$B$39:$B$758,I$119)+'СЕТ СН'!$I$14+СВЦЭМ!$D$10+'СЕТ СН'!$I$5-'СЕТ СН'!$I$24</f>
        <v>4487.7992802999997</v>
      </c>
      <c r="J145" s="36">
        <f>SUMIFS(СВЦЭМ!$D$39:$D$758,СВЦЭМ!$A$39:$A$758,$A145,СВЦЭМ!$B$39:$B$758,J$119)+'СЕТ СН'!$I$14+СВЦЭМ!$D$10+'СЕТ СН'!$I$5-'СЕТ СН'!$I$24</f>
        <v>4444.4174726700003</v>
      </c>
      <c r="K145" s="36">
        <f>SUMIFS(СВЦЭМ!$D$39:$D$758,СВЦЭМ!$A$39:$A$758,$A145,СВЦЭМ!$B$39:$B$758,K$119)+'СЕТ СН'!$I$14+СВЦЭМ!$D$10+'СЕТ СН'!$I$5-'СЕТ СН'!$I$24</f>
        <v>4435.2994759599997</v>
      </c>
      <c r="L145" s="36">
        <f>SUMIFS(СВЦЭМ!$D$39:$D$758,СВЦЭМ!$A$39:$A$758,$A145,СВЦЭМ!$B$39:$B$758,L$119)+'СЕТ СН'!$I$14+СВЦЭМ!$D$10+'СЕТ СН'!$I$5-'СЕТ СН'!$I$24</f>
        <v>4416.7882822299998</v>
      </c>
      <c r="M145" s="36">
        <f>SUMIFS(СВЦЭМ!$D$39:$D$758,СВЦЭМ!$A$39:$A$758,$A145,СВЦЭМ!$B$39:$B$758,M$119)+'СЕТ СН'!$I$14+СВЦЭМ!$D$10+'СЕТ СН'!$I$5-'СЕТ СН'!$I$24</f>
        <v>4423.62519763</v>
      </c>
      <c r="N145" s="36">
        <f>SUMIFS(СВЦЭМ!$D$39:$D$758,СВЦЭМ!$A$39:$A$758,$A145,СВЦЭМ!$B$39:$B$758,N$119)+'СЕТ СН'!$I$14+СВЦЭМ!$D$10+'СЕТ СН'!$I$5-'СЕТ СН'!$I$24</f>
        <v>4425.6235905800004</v>
      </c>
      <c r="O145" s="36">
        <f>SUMIFS(СВЦЭМ!$D$39:$D$758,СВЦЭМ!$A$39:$A$758,$A145,СВЦЭМ!$B$39:$B$758,O$119)+'СЕТ СН'!$I$14+СВЦЭМ!$D$10+'СЕТ СН'!$I$5-'СЕТ СН'!$I$24</f>
        <v>4430.8991885799996</v>
      </c>
      <c r="P145" s="36">
        <f>SUMIFS(СВЦЭМ!$D$39:$D$758,СВЦЭМ!$A$39:$A$758,$A145,СВЦЭМ!$B$39:$B$758,P$119)+'СЕТ СН'!$I$14+СВЦЭМ!$D$10+'СЕТ СН'!$I$5-'СЕТ СН'!$I$24</f>
        <v>4401.2733874799997</v>
      </c>
      <c r="Q145" s="36">
        <f>SUMIFS(СВЦЭМ!$D$39:$D$758,СВЦЭМ!$A$39:$A$758,$A145,СВЦЭМ!$B$39:$B$758,Q$119)+'СЕТ СН'!$I$14+СВЦЭМ!$D$10+'СЕТ СН'!$I$5-'СЕТ СН'!$I$24</f>
        <v>4419.2662916999998</v>
      </c>
      <c r="R145" s="36">
        <f>SUMIFS(СВЦЭМ!$D$39:$D$758,СВЦЭМ!$A$39:$A$758,$A145,СВЦЭМ!$B$39:$B$758,R$119)+'СЕТ СН'!$I$14+СВЦЭМ!$D$10+'СЕТ СН'!$I$5-'СЕТ СН'!$I$24</f>
        <v>4453.0970276500002</v>
      </c>
      <c r="S145" s="36">
        <f>SUMIFS(СВЦЭМ!$D$39:$D$758,СВЦЭМ!$A$39:$A$758,$A145,СВЦЭМ!$B$39:$B$758,S$119)+'СЕТ СН'!$I$14+СВЦЭМ!$D$10+'СЕТ СН'!$I$5-'СЕТ СН'!$I$24</f>
        <v>4458.0184028599997</v>
      </c>
      <c r="T145" s="36">
        <f>SUMIFS(СВЦЭМ!$D$39:$D$758,СВЦЭМ!$A$39:$A$758,$A145,СВЦЭМ!$B$39:$B$758,T$119)+'СЕТ СН'!$I$14+СВЦЭМ!$D$10+'СЕТ СН'!$I$5-'СЕТ СН'!$I$24</f>
        <v>4428.6245931800004</v>
      </c>
      <c r="U145" s="36">
        <f>SUMIFS(СВЦЭМ!$D$39:$D$758,СВЦЭМ!$A$39:$A$758,$A145,СВЦЭМ!$B$39:$B$758,U$119)+'СЕТ СН'!$I$14+СВЦЭМ!$D$10+'СЕТ СН'!$I$5-'СЕТ СН'!$I$24</f>
        <v>4417.43851111</v>
      </c>
      <c r="V145" s="36">
        <f>SUMIFS(СВЦЭМ!$D$39:$D$758,СВЦЭМ!$A$39:$A$758,$A145,СВЦЭМ!$B$39:$B$758,V$119)+'СЕТ СН'!$I$14+СВЦЭМ!$D$10+'СЕТ СН'!$I$5-'СЕТ СН'!$I$24</f>
        <v>4393.7348130299997</v>
      </c>
      <c r="W145" s="36">
        <f>SUMIFS(СВЦЭМ!$D$39:$D$758,СВЦЭМ!$A$39:$A$758,$A145,СВЦЭМ!$B$39:$B$758,W$119)+'СЕТ СН'!$I$14+СВЦЭМ!$D$10+'СЕТ СН'!$I$5-'СЕТ СН'!$I$24</f>
        <v>4383.4851659699998</v>
      </c>
      <c r="X145" s="36">
        <f>SUMIFS(СВЦЭМ!$D$39:$D$758,СВЦЭМ!$A$39:$A$758,$A145,СВЦЭМ!$B$39:$B$758,X$119)+'СЕТ СН'!$I$14+СВЦЭМ!$D$10+'СЕТ СН'!$I$5-'СЕТ СН'!$I$24</f>
        <v>4391.72208194</v>
      </c>
      <c r="Y145" s="36">
        <f>SUMIFS(СВЦЭМ!$D$39:$D$758,СВЦЭМ!$A$39:$A$758,$A145,СВЦЭМ!$B$39:$B$758,Y$119)+'СЕТ СН'!$I$14+СВЦЭМ!$D$10+'СЕТ СН'!$I$5-'СЕТ СН'!$I$24</f>
        <v>4450.4247969099997</v>
      </c>
    </row>
    <row r="146" spans="1:27" ht="15.75" x14ac:dyDescent="0.2">
      <c r="A146" s="35">
        <f t="shared" si="3"/>
        <v>45409</v>
      </c>
      <c r="B146" s="36">
        <f>SUMIFS(СВЦЭМ!$D$39:$D$758,СВЦЭМ!$A$39:$A$758,$A146,СВЦЭМ!$B$39:$B$758,B$119)+'СЕТ СН'!$I$14+СВЦЭМ!$D$10+'СЕТ СН'!$I$5-'СЕТ СН'!$I$24</f>
        <v>4548.7628691299997</v>
      </c>
      <c r="C146" s="36">
        <f>SUMIFS(СВЦЭМ!$D$39:$D$758,СВЦЭМ!$A$39:$A$758,$A146,СВЦЭМ!$B$39:$B$758,C$119)+'СЕТ СН'!$I$14+СВЦЭМ!$D$10+'СЕТ СН'!$I$5-'СЕТ СН'!$I$24</f>
        <v>4653.2000382200004</v>
      </c>
      <c r="D146" s="36">
        <f>SUMIFS(СВЦЭМ!$D$39:$D$758,СВЦЭМ!$A$39:$A$758,$A146,СВЦЭМ!$B$39:$B$758,D$119)+'СЕТ СН'!$I$14+СВЦЭМ!$D$10+'СЕТ СН'!$I$5-'СЕТ СН'!$I$24</f>
        <v>4657.2478567799999</v>
      </c>
      <c r="E146" s="36">
        <f>SUMIFS(СВЦЭМ!$D$39:$D$758,СВЦЭМ!$A$39:$A$758,$A146,СВЦЭМ!$B$39:$B$758,E$119)+'СЕТ СН'!$I$14+СВЦЭМ!$D$10+'СЕТ СН'!$I$5-'СЕТ СН'!$I$24</f>
        <v>4655.4064854799999</v>
      </c>
      <c r="F146" s="36">
        <f>SUMIFS(СВЦЭМ!$D$39:$D$758,СВЦЭМ!$A$39:$A$758,$A146,СВЦЭМ!$B$39:$B$758,F$119)+'СЕТ СН'!$I$14+СВЦЭМ!$D$10+'СЕТ СН'!$I$5-'СЕТ СН'!$I$24</f>
        <v>4656.4153756300002</v>
      </c>
      <c r="G146" s="36">
        <f>SUMIFS(СВЦЭМ!$D$39:$D$758,СВЦЭМ!$A$39:$A$758,$A146,СВЦЭМ!$B$39:$B$758,G$119)+'СЕТ СН'!$I$14+СВЦЭМ!$D$10+'СЕТ СН'!$I$5-'СЕТ СН'!$I$24</f>
        <v>4666.4272202399998</v>
      </c>
      <c r="H146" s="36">
        <f>SUMIFS(СВЦЭМ!$D$39:$D$758,СВЦЭМ!$A$39:$A$758,$A146,СВЦЭМ!$B$39:$B$758,H$119)+'СЕТ СН'!$I$14+СВЦЭМ!$D$10+'СЕТ СН'!$I$5-'СЕТ СН'!$I$24</f>
        <v>4585.7758044100001</v>
      </c>
      <c r="I146" s="36">
        <f>SUMIFS(СВЦЭМ!$D$39:$D$758,СВЦЭМ!$A$39:$A$758,$A146,СВЦЭМ!$B$39:$B$758,I$119)+'СЕТ СН'!$I$14+СВЦЭМ!$D$10+'СЕТ СН'!$I$5-'СЕТ СН'!$I$24</f>
        <v>4573.1364986299996</v>
      </c>
      <c r="J146" s="36">
        <f>SUMIFS(СВЦЭМ!$D$39:$D$758,СВЦЭМ!$A$39:$A$758,$A146,СВЦЭМ!$B$39:$B$758,J$119)+'СЕТ СН'!$I$14+СВЦЭМ!$D$10+'СЕТ СН'!$I$5-'СЕТ СН'!$I$24</f>
        <v>4494.0802574099998</v>
      </c>
      <c r="K146" s="36">
        <f>SUMIFS(СВЦЭМ!$D$39:$D$758,СВЦЭМ!$A$39:$A$758,$A146,СВЦЭМ!$B$39:$B$758,K$119)+'СЕТ СН'!$I$14+СВЦЭМ!$D$10+'СЕТ СН'!$I$5-'СЕТ СН'!$I$24</f>
        <v>4494.5536046699999</v>
      </c>
      <c r="L146" s="36">
        <f>SUMIFS(СВЦЭМ!$D$39:$D$758,СВЦЭМ!$A$39:$A$758,$A146,СВЦЭМ!$B$39:$B$758,L$119)+'СЕТ СН'!$I$14+СВЦЭМ!$D$10+'СЕТ СН'!$I$5-'СЕТ СН'!$I$24</f>
        <v>4444.3828351100001</v>
      </c>
      <c r="M146" s="36">
        <f>SUMIFS(СВЦЭМ!$D$39:$D$758,СВЦЭМ!$A$39:$A$758,$A146,СВЦЭМ!$B$39:$B$758,M$119)+'СЕТ СН'!$I$14+СВЦЭМ!$D$10+'СЕТ СН'!$I$5-'СЕТ СН'!$I$24</f>
        <v>4472.7065907699998</v>
      </c>
      <c r="N146" s="36">
        <f>SUMIFS(СВЦЭМ!$D$39:$D$758,СВЦЭМ!$A$39:$A$758,$A146,СВЦЭМ!$B$39:$B$758,N$119)+'СЕТ СН'!$I$14+СВЦЭМ!$D$10+'СЕТ СН'!$I$5-'СЕТ СН'!$I$24</f>
        <v>4459.7379059300001</v>
      </c>
      <c r="O146" s="36">
        <f>SUMIFS(СВЦЭМ!$D$39:$D$758,СВЦЭМ!$A$39:$A$758,$A146,СВЦЭМ!$B$39:$B$758,O$119)+'СЕТ СН'!$I$14+СВЦЭМ!$D$10+'СЕТ СН'!$I$5-'СЕТ СН'!$I$24</f>
        <v>4479.6493456600001</v>
      </c>
      <c r="P146" s="36">
        <f>SUMIFS(СВЦЭМ!$D$39:$D$758,СВЦЭМ!$A$39:$A$758,$A146,СВЦЭМ!$B$39:$B$758,P$119)+'СЕТ СН'!$I$14+СВЦЭМ!$D$10+'СЕТ СН'!$I$5-'СЕТ СН'!$I$24</f>
        <v>4497.7328172999996</v>
      </c>
      <c r="Q146" s="36">
        <f>SUMIFS(СВЦЭМ!$D$39:$D$758,СВЦЭМ!$A$39:$A$758,$A146,СВЦЭМ!$B$39:$B$758,Q$119)+'СЕТ СН'!$I$14+СВЦЭМ!$D$10+'СЕТ СН'!$I$5-'СЕТ СН'!$I$24</f>
        <v>4504.0883170799998</v>
      </c>
      <c r="R146" s="36">
        <f>SUMIFS(СВЦЭМ!$D$39:$D$758,СВЦЭМ!$A$39:$A$758,$A146,СВЦЭМ!$B$39:$B$758,R$119)+'СЕТ СН'!$I$14+СВЦЭМ!$D$10+'СЕТ СН'!$I$5-'СЕТ СН'!$I$24</f>
        <v>4510.3912295199998</v>
      </c>
      <c r="S146" s="36">
        <f>SUMIFS(СВЦЭМ!$D$39:$D$758,СВЦЭМ!$A$39:$A$758,$A146,СВЦЭМ!$B$39:$B$758,S$119)+'СЕТ СН'!$I$14+СВЦЭМ!$D$10+'СЕТ СН'!$I$5-'СЕТ СН'!$I$24</f>
        <v>4478.0490158399998</v>
      </c>
      <c r="T146" s="36">
        <f>SUMIFS(СВЦЭМ!$D$39:$D$758,СВЦЭМ!$A$39:$A$758,$A146,СВЦЭМ!$B$39:$B$758,T$119)+'СЕТ СН'!$I$14+СВЦЭМ!$D$10+'СЕТ СН'!$I$5-'СЕТ СН'!$I$24</f>
        <v>4497.7328449199995</v>
      </c>
      <c r="U146" s="36">
        <f>SUMIFS(СВЦЭМ!$D$39:$D$758,СВЦЭМ!$A$39:$A$758,$A146,СВЦЭМ!$B$39:$B$758,U$119)+'СЕТ СН'!$I$14+СВЦЭМ!$D$10+'СЕТ СН'!$I$5-'СЕТ СН'!$I$24</f>
        <v>4418.4538462800001</v>
      </c>
      <c r="V146" s="36">
        <f>SUMIFS(СВЦЭМ!$D$39:$D$758,СВЦЭМ!$A$39:$A$758,$A146,СВЦЭМ!$B$39:$B$758,V$119)+'СЕТ СН'!$I$14+СВЦЭМ!$D$10+'СЕТ СН'!$I$5-'СЕТ СН'!$I$24</f>
        <v>4461.9791052999999</v>
      </c>
      <c r="W146" s="36">
        <f>SUMIFS(СВЦЭМ!$D$39:$D$758,СВЦЭМ!$A$39:$A$758,$A146,СВЦЭМ!$B$39:$B$758,W$119)+'СЕТ СН'!$I$14+СВЦЭМ!$D$10+'СЕТ СН'!$I$5-'СЕТ СН'!$I$24</f>
        <v>4457.25439912</v>
      </c>
      <c r="X146" s="36">
        <f>SUMIFS(СВЦЭМ!$D$39:$D$758,СВЦЭМ!$A$39:$A$758,$A146,СВЦЭМ!$B$39:$B$758,X$119)+'СЕТ СН'!$I$14+СВЦЭМ!$D$10+'СЕТ СН'!$I$5-'СЕТ СН'!$I$24</f>
        <v>4550.1361007100004</v>
      </c>
      <c r="Y146" s="36">
        <f>SUMIFS(СВЦЭМ!$D$39:$D$758,СВЦЭМ!$A$39:$A$758,$A146,СВЦЭМ!$B$39:$B$758,Y$119)+'СЕТ СН'!$I$14+СВЦЭМ!$D$10+'СЕТ СН'!$I$5-'СЕТ СН'!$I$24</f>
        <v>4639.8519453199997</v>
      </c>
    </row>
    <row r="147" spans="1:27" ht="15.75" x14ac:dyDescent="0.2">
      <c r="A147" s="35">
        <f t="shared" si="3"/>
        <v>45410</v>
      </c>
      <c r="B147" s="36">
        <f>SUMIFS(СВЦЭМ!$D$39:$D$758,СВЦЭМ!$A$39:$A$758,$A147,СВЦЭМ!$B$39:$B$758,B$119)+'СЕТ СН'!$I$14+СВЦЭМ!$D$10+'СЕТ СН'!$I$5-'СЕТ СН'!$I$24</f>
        <v>4686.7576850299993</v>
      </c>
      <c r="C147" s="36">
        <f>SUMIFS(СВЦЭМ!$D$39:$D$758,СВЦЭМ!$A$39:$A$758,$A147,СВЦЭМ!$B$39:$B$758,C$119)+'СЕТ СН'!$I$14+СВЦЭМ!$D$10+'СЕТ СН'!$I$5-'СЕТ СН'!$I$24</f>
        <v>4489.6964957500004</v>
      </c>
      <c r="D147" s="36">
        <f>SUMIFS(СВЦЭМ!$D$39:$D$758,СВЦЭМ!$A$39:$A$758,$A147,СВЦЭМ!$B$39:$B$758,D$119)+'СЕТ СН'!$I$14+СВЦЭМ!$D$10+'СЕТ СН'!$I$5-'СЕТ СН'!$I$24</f>
        <v>4521.7686657800004</v>
      </c>
      <c r="E147" s="36">
        <f>SUMIFS(СВЦЭМ!$D$39:$D$758,СВЦЭМ!$A$39:$A$758,$A147,СВЦЭМ!$B$39:$B$758,E$119)+'СЕТ СН'!$I$14+СВЦЭМ!$D$10+'СЕТ СН'!$I$5-'СЕТ СН'!$I$24</f>
        <v>4535.8032282300001</v>
      </c>
      <c r="F147" s="36">
        <f>SUMIFS(СВЦЭМ!$D$39:$D$758,СВЦЭМ!$A$39:$A$758,$A147,СВЦЭМ!$B$39:$B$758,F$119)+'СЕТ СН'!$I$14+СВЦЭМ!$D$10+'СЕТ СН'!$I$5-'СЕТ СН'!$I$24</f>
        <v>4557.7283524599998</v>
      </c>
      <c r="G147" s="36">
        <f>SUMIFS(СВЦЭМ!$D$39:$D$758,СВЦЭМ!$A$39:$A$758,$A147,СВЦЭМ!$B$39:$B$758,G$119)+'СЕТ СН'!$I$14+СВЦЭМ!$D$10+'СЕТ СН'!$I$5-'СЕТ СН'!$I$24</f>
        <v>4544.3907049999998</v>
      </c>
      <c r="H147" s="36">
        <f>SUMIFS(СВЦЭМ!$D$39:$D$758,СВЦЭМ!$A$39:$A$758,$A147,СВЦЭМ!$B$39:$B$758,H$119)+'СЕТ СН'!$I$14+СВЦЭМ!$D$10+'СЕТ СН'!$I$5-'СЕТ СН'!$I$24</f>
        <v>4648.5687882799994</v>
      </c>
      <c r="I147" s="36">
        <f>SUMIFS(СВЦЭМ!$D$39:$D$758,СВЦЭМ!$A$39:$A$758,$A147,СВЦЭМ!$B$39:$B$758,I$119)+'СЕТ СН'!$I$14+СВЦЭМ!$D$10+'СЕТ СН'!$I$5-'СЕТ СН'!$I$24</f>
        <v>4583.5567595800003</v>
      </c>
      <c r="J147" s="36">
        <f>SUMIFS(СВЦЭМ!$D$39:$D$758,СВЦЭМ!$A$39:$A$758,$A147,СВЦЭМ!$B$39:$B$758,J$119)+'СЕТ СН'!$I$14+СВЦЭМ!$D$10+'СЕТ СН'!$I$5-'СЕТ СН'!$I$24</f>
        <v>4452.4182751099997</v>
      </c>
      <c r="K147" s="36">
        <f>SUMIFS(СВЦЭМ!$D$39:$D$758,СВЦЭМ!$A$39:$A$758,$A147,СВЦЭМ!$B$39:$B$758,K$119)+'СЕТ СН'!$I$14+СВЦЭМ!$D$10+'СЕТ СН'!$I$5-'СЕТ СН'!$I$24</f>
        <v>4398.4203674500004</v>
      </c>
      <c r="L147" s="36">
        <f>SUMIFS(СВЦЭМ!$D$39:$D$758,СВЦЭМ!$A$39:$A$758,$A147,СВЦЭМ!$B$39:$B$758,L$119)+'СЕТ СН'!$I$14+СВЦЭМ!$D$10+'СЕТ СН'!$I$5-'СЕТ СН'!$I$24</f>
        <v>4385.54008557</v>
      </c>
      <c r="M147" s="36">
        <f>SUMIFS(СВЦЭМ!$D$39:$D$758,СВЦЭМ!$A$39:$A$758,$A147,СВЦЭМ!$B$39:$B$758,M$119)+'СЕТ СН'!$I$14+СВЦЭМ!$D$10+'СЕТ СН'!$I$5-'СЕТ СН'!$I$24</f>
        <v>4423.4235308400002</v>
      </c>
      <c r="N147" s="36">
        <f>SUMIFS(СВЦЭМ!$D$39:$D$758,СВЦЭМ!$A$39:$A$758,$A147,СВЦЭМ!$B$39:$B$758,N$119)+'СЕТ СН'!$I$14+СВЦЭМ!$D$10+'СЕТ СН'!$I$5-'СЕТ СН'!$I$24</f>
        <v>4427.5381921400003</v>
      </c>
      <c r="O147" s="36">
        <f>SUMIFS(СВЦЭМ!$D$39:$D$758,СВЦЭМ!$A$39:$A$758,$A147,СВЦЭМ!$B$39:$B$758,O$119)+'СЕТ СН'!$I$14+СВЦЭМ!$D$10+'СЕТ СН'!$I$5-'СЕТ СН'!$I$24</f>
        <v>4453.5741140099999</v>
      </c>
      <c r="P147" s="36">
        <f>SUMIFS(СВЦЭМ!$D$39:$D$758,СВЦЭМ!$A$39:$A$758,$A147,СВЦЭМ!$B$39:$B$758,P$119)+'СЕТ СН'!$I$14+СВЦЭМ!$D$10+'СЕТ СН'!$I$5-'СЕТ СН'!$I$24</f>
        <v>4468.6205712699993</v>
      </c>
      <c r="Q147" s="36">
        <f>SUMIFS(СВЦЭМ!$D$39:$D$758,СВЦЭМ!$A$39:$A$758,$A147,СВЦЭМ!$B$39:$B$758,Q$119)+'СЕТ СН'!$I$14+СВЦЭМ!$D$10+'СЕТ СН'!$I$5-'СЕТ СН'!$I$24</f>
        <v>4482.5856787599996</v>
      </c>
      <c r="R147" s="36">
        <f>SUMIFS(СВЦЭМ!$D$39:$D$758,СВЦЭМ!$A$39:$A$758,$A147,СВЦЭМ!$B$39:$B$758,R$119)+'СЕТ СН'!$I$14+СВЦЭМ!$D$10+'СЕТ СН'!$I$5-'СЕТ СН'!$I$24</f>
        <v>4515.8711529000002</v>
      </c>
      <c r="S147" s="36">
        <f>SUMIFS(СВЦЭМ!$D$39:$D$758,СВЦЭМ!$A$39:$A$758,$A147,СВЦЭМ!$B$39:$B$758,S$119)+'СЕТ СН'!$I$14+СВЦЭМ!$D$10+'СЕТ СН'!$I$5-'СЕТ СН'!$I$24</f>
        <v>4498.7211827199999</v>
      </c>
      <c r="T147" s="36">
        <f>SUMIFS(СВЦЭМ!$D$39:$D$758,СВЦЭМ!$A$39:$A$758,$A147,СВЦЭМ!$B$39:$B$758,T$119)+'СЕТ СН'!$I$14+СВЦЭМ!$D$10+'СЕТ СН'!$I$5-'СЕТ СН'!$I$24</f>
        <v>4466.4763280099996</v>
      </c>
      <c r="U147" s="36">
        <f>SUMIFS(СВЦЭМ!$D$39:$D$758,СВЦЭМ!$A$39:$A$758,$A147,СВЦЭМ!$B$39:$B$758,U$119)+'СЕТ СН'!$I$14+СВЦЭМ!$D$10+'СЕТ СН'!$I$5-'СЕТ СН'!$I$24</f>
        <v>4460.7658936299995</v>
      </c>
      <c r="V147" s="36">
        <f>SUMIFS(СВЦЭМ!$D$39:$D$758,СВЦЭМ!$A$39:$A$758,$A147,СВЦЭМ!$B$39:$B$758,V$119)+'СЕТ СН'!$I$14+СВЦЭМ!$D$10+'СЕТ СН'!$I$5-'СЕТ СН'!$I$24</f>
        <v>4415.9034199799999</v>
      </c>
      <c r="W147" s="36">
        <f>SUMIFS(СВЦЭМ!$D$39:$D$758,СВЦЭМ!$A$39:$A$758,$A147,СВЦЭМ!$B$39:$B$758,W$119)+'СЕТ СН'!$I$14+СВЦЭМ!$D$10+'СЕТ СН'!$I$5-'СЕТ СН'!$I$24</f>
        <v>4394.7381776399998</v>
      </c>
      <c r="X147" s="36">
        <f>SUMIFS(СВЦЭМ!$D$39:$D$758,СВЦЭМ!$A$39:$A$758,$A147,СВЦЭМ!$B$39:$B$758,X$119)+'СЕТ СН'!$I$14+СВЦЭМ!$D$10+'СЕТ СН'!$I$5-'СЕТ СН'!$I$24</f>
        <v>4423.9041967399999</v>
      </c>
      <c r="Y147" s="36">
        <f>SUMIFS(СВЦЭМ!$D$39:$D$758,СВЦЭМ!$A$39:$A$758,$A147,СВЦЭМ!$B$39:$B$758,Y$119)+'СЕТ СН'!$I$14+СВЦЭМ!$D$10+'СЕТ СН'!$I$5-'СЕТ СН'!$I$24</f>
        <v>4497.5712291399996</v>
      </c>
    </row>
    <row r="148" spans="1:27" ht="15.75" x14ac:dyDescent="0.2">
      <c r="A148" s="35">
        <f t="shared" si="3"/>
        <v>45411</v>
      </c>
      <c r="B148" s="36">
        <f>SUMIFS(СВЦЭМ!$D$39:$D$758,СВЦЭМ!$A$39:$A$758,$A148,СВЦЭМ!$B$39:$B$758,B$119)+'СЕТ СН'!$I$14+СВЦЭМ!$D$10+'СЕТ СН'!$I$5-'СЕТ СН'!$I$24</f>
        <v>4373.7530893900002</v>
      </c>
      <c r="C148" s="36">
        <f>SUMIFS(СВЦЭМ!$D$39:$D$758,СВЦЭМ!$A$39:$A$758,$A148,СВЦЭМ!$B$39:$B$758,C$119)+'СЕТ СН'!$I$14+СВЦЭМ!$D$10+'СЕТ СН'!$I$5-'СЕТ СН'!$I$24</f>
        <v>4459.4645624999994</v>
      </c>
      <c r="D148" s="36">
        <f>SUMIFS(СВЦЭМ!$D$39:$D$758,СВЦЭМ!$A$39:$A$758,$A148,СВЦЭМ!$B$39:$B$758,D$119)+'СЕТ СН'!$I$14+СВЦЭМ!$D$10+'СЕТ СН'!$I$5-'СЕТ СН'!$I$24</f>
        <v>4524.71364154</v>
      </c>
      <c r="E148" s="36">
        <f>SUMIFS(СВЦЭМ!$D$39:$D$758,СВЦЭМ!$A$39:$A$758,$A148,СВЦЭМ!$B$39:$B$758,E$119)+'СЕТ СН'!$I$14+СВЦЭМ!$D$10+'СЕТ СН'!$I$5-'СЕТ СН'!$I$24</f>
        <v>4538.5929281199997</v>
      </c>
      <c r="F148" s="36">
        <f>SUMIFS(СВЦЭМ!$D$39:$D$758,СВЦЭМ!$A$39:$A$758,$A148,СВЦЭМ!$B$39:$B$758,F$119)+'СЕТ СН'!$I$14+СВЦЭМ!$D$10+'СЕТ СН'!$I$5-'СЕТ СН'!$I$24</f>
        <v>4544.2077066700003</v>
      </c>
      <c r="G148" s="36">
        <f>SUMIFS(СВЦЭМ!$D$39:$D$758,СВЦЭМ!$A$39:$A$758,$A148,СВЦЭМ!$B$39:$B$758,G$119)+'СЕТ СН'!$I$14+СВЦЭМ!$D$10+'СЕТ СН'!$I$5-'СЕТ СН'!$I$24</f>
        <v>4524.3551159799999</v>
      </c>
      <c r="H148" s="36">
        <f>SUMIFS(СВЦЭМ!$D$39:$D$758,СВЦЭМ!$A$39:$A$758,$A148,СВЦЭМ!$B$39:$B$758,H$119)+'СЕТ СН'!$I$14+СВЦЭМ!$D$10+'СЕТ СН'!$I$5-'СЕТ СН'!$I$24</f>
        <v>4512.8915681500002</v>
      </c>
      <c r="I148" s="36">
        <f>SUMIFS(СВЦЭМ!$D$39:$D$758,СВЦЭМ!$A$39:$A$758,$A148,СВЦЭМ!$B$39:$B$758,I$119)+'СЕТ СН'!$I$14+СВЦЭМ!$D$10+'СЕТ СН'!$I$5-'СЕТ СН'!$I$24</f>
        <v>4469.16649091</v>
      </c>
      <c r="J148" s="36">
        <f>SUMIFS(СВЦЭМ!$D$39:$D$758,СВЦЭМ!$A$39:$A$758,$A148,СВЦЭМ!$B$39:$B$758,J$119)+'СЕТ СН'!$I$14+СВЦЭМ!$D$10+'СЕТ СН'!$I$5-'СЕТ СН'!$I$24</f>
        <v>4374.33999907</v>
      </c>
      <c r="K148" s="36">
        <f>SUMIFS(СВЦЭМ!$D$39:$D$758,СВЦЭМ!$A$39:$A$758,$A148,СВЦЭМ!$B$39:$B$758,K$119)+'СЕТ СН'!$I$14+СВЦЭМ!$D$10+'СЕТ СН'!$I$5-'СЕТ СН'!$I$24</f>
        <v>4313.9122102399997</v>
      </c>
      <c r="L148" s="36">
        <f>SUMIFS(СВЦЭМ!$D$39:$D$758,СВЦЭМ!$A$39:$A$758,$A148,СВЦЭМ!$B$39:$B$758,L$119)+'СЕТ СН'!$I$14+СВЦЭМ!$D$10+'СЕТ СН'!$I$5-'СЕТ СН'!$I$24</f>
        <v>4268.3809693200001</v>
      </c>
      <c r="M148" s="36">
        <f>SUMIFS(СВЦЭМ!$D$39:$D$758,СВЦЭМ!$A$39:$A$758,$A148,СВЦЭМ!$B$39:$B$758,M$119)+'СЕТ СН'!$I$14+СВЦЭМ!$D$10+'СЕТ СН'!$I$5-'СЕТ СН'!$I$24</f>
        <v>4264.7006675299999</v>
      </c>
      <c r="N148" s="36">
        <f>SUMIFS(СВЦЭМ!$D$39:$D$758,СВЦЭМ!$A$39:$A$758,$A148,СВЦЭМ!$B$39:$B$758,N$119)+'СЕТ СН'!$I$14+СВЦЭМ!$D$10+'СЕТ СН'!$I$5-'СЕТ СН'!$I$24</f>
        <v>4296.0153879700001</v>
      </c>
      <c r="O148" s="36">
        <f>SUMIFS(СВЦЭМ!$D$39:$D$758,СВЦЭМ!$A$39:$A$758,$A148,СВЦЭМ!$B$39:$B$758,O$119)+'СЕТ СН'!$I$14+СВЦЭМ!$D$10+'СЕТ СН'!$I$5-'СЕТ СН'!$I$24</f>
        <v>4303.3919783700003</v>
      </c>
      <c r="P148" s="36">
        <f>SUMIFS(СВЦЭМ!$D$39:$D$758,СВЦЭМ!$A$39:$A$758,$A148,СВЦЭМ!$B$39:$B$758,P$119)+'СЕТ СН'!$I$14+СВЦЭМ!$D$10+'СЕТ СН'!$I$5-'СЕТ СН'!$I$24</f>
        <v>4312.4294439599998</v>
      </c>
      <c r="Q148" s="36">
        <f>SUMIFS(СВЦЭМ!$D$39:$D$758,СВЦЭМ!$A$39:$A$758,$A148,СВЦЭМ!$B$39:$B$758,Q$119)+'СЕТ СН'!$I$14+СВЦЭМ!$D$10+'СЕТ СН'!$I$5-'СЕТ СН'!$I$24</f>
        <v>4339.1236881900004</v>
      </c>
      <c r="R148" s="36">
        <f>SUMIFS(СВЦЭМ!$D$39:$D$758,СВЦЭМ!$A$39:$A$758,$A148,СВЦЭМ!$B$39:$B$758,R$119)+'СЕТ СН'!$I$14+СВЦЭМ!$D$10+'СЕТ СН'!$I$5-'СЕТ СН'!$I$24</f>
        <v>4363.5923959299998</v>
      </c>
      <c r="S148" s="36">
        <f>SUMIFS(СВЦЭМ!$D$39:$D$758,СВЦЭМ!$A$39:$A$758,$A148,СВЦЭМ!$B$39:$B$758,S$119)+'СЕТ СН'!$I$14+СВЦЭМ!$D$10+'СЕТ СН'!$I$5-'СЕТ СН'!$I$24</f>
        <v>4353.8658823099995</v>
      </c>
      <c r="T148" s="36">
        <f>SUMIFS(СВЦЭМ!$D$39:$D$758,СВЦЭМ!$A$39:$A$758,$A148,СВЦЭМ!$B$39:$B$758,T$119)+'СЕТ СН'!$I$14+СВЦЭМ!$D$10+'СЕТ СН'!$I$5-'СЕТ СН'!$I$24</f>
        <v>4335.24926461</v>
      </c>
      <c r="U148" s="36">
        <f>SUMIFS(СВЦЭМ!$D$39:$D$758,СВЦЭМ!$A$39:$A$758,$A148,СВЦЭМ!$B$39:$B$758,U$119)+'СЕТ СН'!$I$14+СВЦЭМ!$D$10+'СЕТ СН'!$I$5-'СЕТ СН'!$I$24</f>
        <v>4351.1448032400003</v>
      </c>
      <c r="V148" s="36">
        <f>SUMIFS(СВЦЭМ!$D$39:$D$758,СВЦЭМ!$A$39:$A$758,$A148,СВЦЭМ!$B$39:$B$758,V$119)+'СЕТ СН'!$I$14+СВЦЭМ!$D$10+'СЕТ СН'!$I$5-'СЕТ СН'!$I$24</f>
        <v>4298.6765823699998</v>
      </c>
      <c r="W148" s="36">
        <f>SUMIFS(СВЦЭМ!$D$39:$D$758,СВЦЭМ!$A$39:$A$758,$A148,СВЦЭМ!$B$39:$B$758,W$119)+'СЕТ СН'!$I$14+СВЦЭМ!$D$10+'СЕТ СН'!$I$5-'СЕТ СН'!$I$24</f>
        <v>4284.8042780100004</v>
      </c>
      <c r="X148" s="36">
        <f>SUMIFS(СВЦЭМ!$D$39:$D$758,СВЦЭМ!$A$39:$A$758,$A148,СВЦЭМ!$B$39:$B$758,X$119)+'СЕТ СН'!$I$14+СВЦЭМ!$D$10+'СЕТ СН'!$I$5-'СЕТ СН'!$I$24</f>
        <v>4314.9155014600001</v>
      </c>
      <c r="Y148" s="36">
        <f>SUMIFS(СВЦЭМ!$D$39:$D$758,СВЦЭМ!$A$39:$A$758,$A148,СВЦЭМ!$B$39:$B$758,Y$119)+'СЕТ СН'!$I$14+СВЦЭМ!$D$10+'СЕТ СН'!$I$5-'СЕТ СН'!$I$24</f>
        <v>4393.4203711600003</v>
      </c>
    </row>
    <row r="149" spans="1:27" ht="15.75" x14ac:dyDescent="0.2">
      <c r="A149" s="35">
        <f t="shared" si="3"/>
        <v>45412</v>
      </c>
      <c r="B149" s="36">
        <f>SUMIFS(СВЦЭМ!$D$39:$D$758,СВЦЭМ!$A$39:$A$758,$A149,СВЦЭМ!$B$39:$B$758,B$119)+'СЕТ СН'!$I$14+СВЦЭМ!$D$10+'СЕТ СН'!$I$5-'СЕТ СН'!$I$24</f>
        <v>4459.5780678299998</v>
      </c>
      <c r="C149" s="36">
        <f>SUMIFS(СВЦЭМ!$D$39:$D$758,СВЦЭМ!$A$39:$A$758,$A149,СВЦЭМ!$B$39:$B$758,C$119)+'СЕТ СН'!$I$14+СВЦЭМ!$D$10+'СЕТ СН'!$I$5-'СЕТ СН'!$I$24</f>
        <v>4550.8156507499998</v>
      </c>
      <c r="D149" s="36">
        <f>SUMIFS(СВЦЭМ!$D$39:$D$758,СВЦЭМ!$A$39:$A$758,$A149,СВЦЭМ!$B$39:$B$758,D$119)+'СЕТ СН'!$I$14+СВЦЭМ!$D$10+'СЕТ СН'!$I$5-'СЕТ СН'!$I$24</f>
        <v>4597.08525801</v>
      </c>
      <c r="E149" s="36">
        <f>SUMIFS(СВЦЭМ!$D$39:$D$758,СВЦЭМ!$A$39:$A$758,$A149,СВЦЭМ!$B$39:$B$758,E$119)+'СЕТ СН'!$I$14+СВЦЭМ!$D$10+'СЕТ СН'!$I$5-'СЕТ СН'!$I$24</f>
        <v>4621.3342998799999</v>
      </c>
      <c r="F149" s="36">
        <f>SUMIFS(СВЦЭМ!$D$39:$D$758,СВЦЭМ!$A$39:$A$758,$A149,СВЦЭМ!$B$39:$B$758,F$119)+'СЕТ СН'!$I$14+СВЦЭМ!$D$10+'СЕТ СН'!$I$5-'СЕТ СН'!$I$24</f>
        <v>4628.7088927599998</v>
      </c>
      <c r="G149" s="36">
        <f>SUMIFS(СВЦЭМ!$D$39:$D$758,СВЦЭМ!$A$39:$A$758,$A149,СВЦЭМ!$B$39:$B$758,G$119)+'СЕТ СН'!$I$14+СВЦЭМ!$D$10+'СЕТ СН'!$I$5-'СЕТ СН'!$I$24</f>
        <v>4619.5441908800003</v>
      </c>
      <c r="H149" s="36">
        <f>SUMIFS(СВЦЭМ!$D$39:$D$758,СВЦЭМ!$A$39:$A$758,$A149,СВЦЭМ!$B$39:$B$758,H$119)+'СЕТ СН'!$I$14+СВЦЭМ!$D$10+'СЕТ СН'!$I$5-'СЕТ СН'!$I$24</f>
        <v>4600.0305337199998</v>
      </c>
      <c r="I149" s="36">
        <f>SUMIFS(СВЦЭМ!$D$39:$D$758,СВЦЭМ!$A$39:$A$758,$A149,СВЦЭМ!$B$39:$B$758,I$119)+'СЕТ СН'!$I$14+СВЦЭМ!$D$10+'СЕТ СН'!$I$5-'СЕТ СН'!$I$24</f>
        <v>4509.5793047899997</v>
      </c>
      <c r="J149" s="36">
        <f>SUMIFS(СВЦЭМ!$D$39:$D$758,СВЦЭМ!$A$39:$A$758,$A149,СВЦЭМ!$B$39:$B$758,J$119)+'СЕТ СН'!$I$14+СВЦЭМ!$D$10+'СЕТ СН'!$I$5-'СЕТ СН'!$I$24</f>
        <v>4443.4698931499997</v>
      </c>
      <c r="K149" s="36">
        <f>SUMIFS(СВЦЭМ!$D$39:$D$758,СВЦЭМ!$A$39:$A$758,$A149,СВЦЭМ!$B$39:$B$758,K$119)+'СЕТ СН'!$I$14+СВЦЭМ!$D$10+'СЕТ СН'!$I$5-'СЕТ СН'!$I$24</f>
        <v>4390.1298418899996</v>
      </c>
      <c r="L149" s="36">
        <f>SUMIFS(СВЦЭМ!$D$39:$D$758,СВЦЭМ!$A$39:$A$758,$A149,СВЦЭМ!$B$39:$B$758,L$119)+'СЕТ СН'!$I$14+СВЦЭМ!$D$10+'СЕТ СН'!$I$5-'СЕТ СН'!$I$24</f>
        <v>4336.6880307199999</v>
      </c>
      <c r="M149" s="36">
        <f>SUMIFS(СВЦЭМ!$D$39:$D$758,СВЦЭМ!$A$39:$A$758,$A149,СВЦЭМ!$B$39:$B$758,M$119)+'СЕТ СН'!$I$14+СВЦЭМ!$D$10+'СЕТ СН'!$I$5-'СЕТ СН'!$I$24</f>
        <v>4332.7208227000001</v>
      </c>
      <c r="N149" s="36">
        <f>SUMIFS(СВЦЭМ!$D$39:$D$758,СВЦЭМ!$A$39:$A$758,$A149,СВЦЭМ!$B$39:$B$758,N$119)+'СЕТ СН'!$I$14+СВЦЭМ!$D$10+'СЕТ СН'!$I$5-'СЕТ СН'!$I$24</f>
        <v>4375.8106363200004</v>
      </c>
      <c r="O149" s="36">
        <f>SUMIFS(СВЦЭМ!$D$39:$D$758,СВЦЭМ!$A$39:$A$758,$A149,СВЦЭМ!$B$39:$B$758,O$119)+'СЕТ СН'!$I$14+СВЦЭМ!$D$10+'СЕТ СН'!$I$5-'СЕТ СН'!$I$24</f>
        <v>4379.1605618699996</v>
      </c>
      <c r="P149" s="36">
        <f>SUMIFS(СВЦЭМ!$D$39:$D$758,СВЦЭМ!$A$39:$A$758,$A149,СВЦЭМ!$B$39:$B$758,P$119)+'СЕТ СН'!$I$14+СВЦЭМ!$D$10+'СЕТ СН'!$I$5-'СЕТ СН'!$I$24</f>
        <v>4393.6214087099997</v>
      </c>
      <c r="Q149" s="36">
        <f>SUMIFS(СВЦЭМ!$D$39:$D$758,СВЦЭМ!$A$39:$A$758,$A149,СВЦЭМ!$B$39:$B$758,Q$119)+'СЕТ СН'!$I$14+СВЦЭМ!$D$10+'СЕТ СН'!$I$5-'СЕТ СН'!$I$24</f>
        <v>4412.3723816700003</v>
      </c>
      <c r="R149" s="36">
        <f>SUMIFS(СВЦЭМ!$D$39:$D$758,СВЦЭМ!$A$39:$A$758,$A149,СВЦЭМ!$B$39:$B$758,R$119)+'СЕТ СН'!$I$14+СВЦЭМ!$D$10+'СЕТ СН'!$I$5-'СЕТ СН'!$I$24</f>
        <v>4435.0213767099995</v>
      </c>
      <c r="S149" s="36">
        <f>SUMIFS(СВЦЭМ!$D$39:$D$758,СВЦЭМ!$A$39:$A$758,$A149,СВЦЭМ!$B$39:$B$758,S$119)+'СЕТ СН'!$I$14+СВЦЭМ!$D$10+'СЕТ СН'!$I$5-'СЕТ СН'!$I$24</f>
        <v>4423.0123789899999</v>
      </c>
      <c r="T149" s="36">
        <f>SUMIFS(СВЦЭМ!$D$39:$D$758,СВЦЭМ!$A$39:$A$758,$A149,СВЦЭМ!$B$39:$B$758,T$119)+'СЕТ СН'!$I$14+СВЦЭМ!$D$10+'СЕТ СН'!$I$5-'СЕТ СН'!$I$24</f>
        <v>4392.7538238099996</v>
      </c>
      <c r="U149" s="36">
        <f>SUMIFS(СВЦЭМ!$D$39:$D$758,СВЦЭМ!$A$39:$A$758,$A149,СВЦЭМ!$B$39:$B$758,U$119)+'СЕТ СН'!$I$14+СВЦЭМ!$D$10+'СЕТ СН'!$I$5-'СЕТ СН'!$I$24</f>
        <v>4392.6935292199996</v>
      </c>
      <c r="V149" s="36">
        <f>SUMIFS(СВЦЭМ!$D$39:$D$758,СВЦЭМ!$A$39:$A$758,$A149,СВЦЭМ!$B$39:$B$758,V$119)+'СЕТ СН'!$I$14+СВЦЭМ!$D$10+'СЕТ СН'!$I$5-'СЕТ СН'!$I$24</f>
        <v>4340.9874549100005</v>
      </c>
      <c r="W149" s="36">
        <f>SUMIFS(СВЦЭМ!$D$39:$D$758,СВЦЭМ!$A$39:$A$758,$A149,СВЦЭМ!$B$39:$B$758,W$119)+'СЕТ СН'!$I$14+СВЦЭМ!$D$10+'СЕТ СН'!$I$5-'СЕТ СН'!$I$24</f>
        <v>4322.4305677900002</v>
      </c>
      <c r="X149" s="36">
        <f>SUMIFS(СВЦЭМ!$D$39:$D$758,СВЦЭМ!$A$39:$A$758,$A149,СВЦЭМ!$B$39:$B$758,X$119)+'СЕТ СН'!$I$14+СВЦЭМ!$D$10+'СЕТ СН'!$I$5-'СЕТ СН'!$I$24</f>
        <v>4372.8471059000003</v>
      </c>
      <c r="Y149" s="36">
        <f>SUMIFS(СВЦЭМ!$D$39:$D$758,СВЦЭМ!$A$39:$A$758,$A149,СВЦЭМ!$B$39:$B$758,Y$119)+'СЕТ СН'!$I$14+СВЦЭМ!$D$10+'СЕТ СН'!$I$5-'СЕТ СН'!$I$24</f>
        <v>4407.5570938500005</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СН'!$F$15</f>
        <v>253.56906985000001</v>
      </c>
      <c r="C156" s="36">
        <f>SUMIFS(СВЦЭМ!$E$39:$E$758,СВЦЭМ!$A$39:$A$758,$A156,СВЦЭМ!$B$39:$B$758,C$155)+'СЕТ СН'!$F$15</f>
        <v>255.30519416999999</v>
      </c>
      <c r="D156" s="36">
        <f>SUMIFS(СВЦЭМ!$E$39:$E$758,СВЦЭМ!$A$39:$A$758,$A156,СВЦЭМ!$B$39:$B$758,D$155)+'СЕТ СН'!$F$15</f>
        <v>257.05217345</v>
      </c>
      <c r="E156" s="36">
        <f>SUMIFS(СВЦЭМ!$E$39:$E$758,СВЦЭМ!$A$39:$A$758,$A156,СВЦЭМ!$B$39:$B$758,E$155)+'СЕТ СН'!$F$15</f>
        <v>258.86299186999997</v>
      </c>
      <c r="F156" s="36">
        <f>SUMIFS(СВЦЭМ!$E$39:$E$758,СВЦЭМ!$A$39:$A$758,$A156,СВЦЭМ!$B$39:$B$758,F$155)+'СЕТ СН'!$F$15</f>
        <v>256.24484269999999</v>
      </c>
      <c r="G156" s="36">
        <f>SUMIFS(СВЦЭМ!$E$39:$E$758,СВЦЭМ!$A$39:$A$758,$A156,СВЦЭМ!$B$39:$B$758,G$155)+'СЕТ СН'!$F$15</f>
        <v>260.81739475000001</v>
      </c>
      <c r="H156" s="36">
        <f>SUMIFS(СВЦЭМ!$E$39:$E$758,СВЦЭМ!$A$39:$A$758,$A156,СВЦЭМ!$B$39:$B$758,H$155)+'СЕТ СН'!$F$15</f>
        <v>248.28557746999999</v>
      </c>
      <c r="I156" s="36">
        <f>SUMIFS(СВЦЭМ!$E$39:$E$758,СВЦЭМ!$A$39:$A$758,$A156,СВЦЭМ!$B$39:$B$758,I$155)+'СЕТ СН'!$F$15</f>
        <v>240.25552384</v>
      </c>
      <c r="J156" s="36">
        <f>SUMIFS(СВЦЭМ!$E$39:$E$758,СВЦЭМ!$A$39:$A$758,$A156,СВЦЭМ!$B$39:$B$758,J$155)+'СЕТ СН'!$F$15</f>
        <v>235.25373127</v>
      </c>
      <c r="K156" s="36">
        <f>SUMIFS(СВЦЭМ!$E$39:$E$758,СВЦЭМ!$A$39:$A$758,$A156,СВЦЭМ!$B$39:$B$758,K$155)+'СЕТ СН'!$F$15</f>
        <v>230.68198097000001</v>
      </c>
      <c r="L156" s="36">
        <f>SUMIFS(СВЦЭМ!$E$39:$E$758,СВЦЭМ!$A$39:$A$758,$A156,СВЦЭМ!$B$39:$B$758,L$155)+'СЕТ СН'!$F$15</f>
        <v>232.19578638999999</v>
      </c>
      <c r="M156" s="36">
        <f>SUMIFS(СВЦЭМ!$E$39:$E$758,СВЦЭМ!$A$39:$A$758,$A156,СВЦЭМ!$B$39:$B$758,M$155)+'СЕТ СН'!$F$15</f>
        <v>234.88083370000001</v>
      </c>
      <c r="N156" s="36">
        <f>SUMIFS(СВЦЭМ!$E$39:$E$758,СВЦЭМ!$A$39:$A$758,$A156,СВЦЭМ!$B$39:$B$758,N$155)+'СЕТ СН'!$F$15</f>
        <v>236.7046373</v>
      </c>
      <c r="O156" s="36">
        <f>SUMIFS(СВЦЭМ!$E$39:$E$758,СВЦЭМ!$A$39:$A$758,$A156,СВЦЭМ!$B$39:$B$758,O$155)+'СЕТ СН'!$F$15</f>
        <v>239.74330312000001</v>
      </c>
      <c r="P156" s="36">
        <f>SUMIFS(СВЦЭМ!$E$39:$E$758,СВЦЭМ!$A$39:$A$758,$A156,СВЦЭМ!$B$39:$B$758,P$155)+'СЕТ СН'!$F$15</f>
        <v>242.91157314</v>
      </c>
      <c r="Q156" s="36">
        <f>SUMIFS(СВЦЭМ!$E$39:$E$758,СВЦЭМ!$A$39:$A$758,$A156,СВЦЭМ!$B$39:$B$758,Q$155)+'СЕТ СН'!$F$15</f>
        <v>243.78991194</v>
      </c>
      <c r="R156" s="36">
        <f>SUMIFS(СВЦЭМ!$E$39:$E$758,СВЦЭМ!$A$39:$A$758,$A156,СВЦЭМ!$B$39:$B$758,R$155)+'СЕТ СН'!$F$15</f>
        <v>244.21407539</v>
      </c>
      <c r="S156" s="36">
        <f>SUMIFS(СВЦЭМ!$E$39:$E$758,СВЦЭМ!$A$39:$A$758,$A156,СВЦЭМ!$B$39:$B$758,S$155)+'СЕТ СН'!$F$15</f>
        <v>241.60422094</v>
      </c>
      <c r="T156" s="36">
        <f>SUMIFS(СВЦЭМ!$E$39:$E$758,СВЦЭМ!$A$39:$A$758,$A156,СВЦЭМ!$B$39:$B$758,T$155)+'СЕТ СН'!$F$15</f>
        <v>236.27800662999999</v>
      </c>
      <c r="U156" s="36">
        <f>SUMIFS(СВЦЭМ!$E$39:$E$758,СВЦЭМ!$A$39:$A$758,$A156,СВЦЭМ!$B$39:$B$758,U$155)+'СЕТ СН'!$F$15</f>
        <v>231.37326637000001</v>
      </c>
      <c r="V156" s="36">
        <f>SUMIFS(СВЦЭМ!$E$39:$E$758,СВЦЭМ!$A$39:$A$758,$A156,СВЦЭМ!$B$39:$B$758,V$155)+'СЕТ СН'!$F$15</f>
        <v>230.48468045999999</v>
      </c>
      <c r="W156" s="36">
        <f>SUMIFS(СВЦЭМ!$E$39:$E$758,СВЦЭМ!$A$39:$A$758,$A156,СВЦЭМ!$B$39:$B$758,W$155)+'СЕТ СН'!$F$15</f>
        <v>229.12691343</v>
      </c>
      <c r="X156" s="36">
        <f>SUMIFS(СВЦЭМ!$E$39:$E$758,СВЦЭМ!$A$39:$A$758,$A156,СВЦЭМ!$B$39:$B$758,X$155)+'СЕТ СН'!$F$15</f>
        <v>233.52476901</v>
      </c>
      <c r="Y156" s="36">
        <f>SUMIFS(СВЦЭМ!$E$39:$E$758,СВЦЭМ!$A$39:$A$758,$A156,СВЦЭМ!$B$39:$B$758,Y$155)+'СЕТ СН'!$F$15</f>
        <v>238.50921205</v>
      </c>
      <c r="AA156" s="45"/>
    </row>
    <row r="157" spans="1:27" ht="15.75" x14ac:dyDescent="0.2">
      <c r="A157" s="35">
        <f>A156+1</f>
        <v>45384</v>
      </c>
      <c r="B157" s="36">
        <f>SUMIFS(СВЦЭМ!$E$39:$E$758,СВЦЭМ!$A$39:$A$758,$A157,СВЦЭМ!$B$39:$B$758,B$155)+'СЕТ СН'!$F$15</f>
        <v>229.06167314999999</v>
      </c>
      <c r="C157" s="36">
        <f>SUMIFS(СВЦЭМ!$E$39:$E$758,СВЦЭМ!$A$39:$A$758,$A157,СВЦЭМ!$B$39:$B$758,C$155)+'СЕТ СН'!$F$15</f>
        <v>236.49919761999999</v>
      </c>
      <c r="D157" s="36">
        <f>SUMIFS(СВЦЭМ!$E$39:$E$758,СВЦЭМ!$A$39:$A$758,$A157,СВЦЭМ!$B$39:$B$758,D$155)+'СЕТ СН'!$F$15</f>
        <v>243.49037465000001</v>
      </c>
      <c r="E157" s="36">
        <f>SUMIFS(СВЦЭМ!$E$39:$E$758,СВЦЭМ!$A$39:$A$758,$A157,СВЦЭМ!$B$39:$B$758,E$155)+'СЕТ СН'!$F$15</f>
        <v>245.56028233999999</v>
      </c>
      <c r="F157" s="36">
        <f>SUMIFS(СВЦЭМ!$E$39:$E$758,СВЦЭМ!$A$39:$A$758,$A157,СВЦЭМ!$B$39:$B$758,F$155)+'СЕТ СН'!$F$15</f>
        <v>245.03068404999999</v>
      </c>
      <c r="G157" s="36">
        <f>SUMIFS(СВЦЭМ!$E$39:$E$758,СВЦЭМ!$A$39:$A$758,$A157,СВЦЭМ!$B$39:$B$758,G$155)+'СЕТ СН'!$F$15</f>
        <v>244.54786163</v>
      </c>
      <c r="H157" s="36">
        <f>SUMIFS(СВЦЭМ!$E$39:$E$758,СВЦЭМ!$A$39:$A$758,$A157,СВЦЭМ!$B$39:$B$758,H$155)+'СЕТ СН'!$F$15</f>
        <v>238.05156314999999</v>
      </c>
      <c r="I157" s="36">
        <f>SUMIFS(СВЦЭМ!$E$39:$E$758,СВЦЭМ!$A$39:$A$758,$A157,СВЦЭМ!$B$39:$B$758,I$155)+'СЕТ СН'!$F$15</f>
        <v>233.88454388</v>
      </c>
      <c r="J157" s="36">
        <f>SUMIFS(СВЦЭМ!$E$39:$E$758,СВЦЭМ!$A$39:$A$758,$A157,СВЦЭМ!$B$39:$B$758,J$155)+'СЕТ СН'!$F$15</f>
        <v>230.57122612000001</v>
      </c>
      <c r="K157" s="36">
        <f>SUMIFS(СВЦЭМ!$E$39:$E$758,СВЦЭМ!$A$39:$A$758,$A157,СВЦЭМ!$B$39:$B$758,K$155)+'СЕТ СН'!$F$15</f>
        <v>226.14880848000001</v>
      </c>
      <c r="L157" s="36">
        <f>SUMIFS(СВЦЭМ!$E$39:$E$758,СВЦЭМ!$A$39:$A$758,$A157,СВЦЭМ!$B$39:$B$758,L$155)+'СЕТ СН'!$F$15</f>
        <v>228.27205518</v>
      </c>
      <c r="M157" s="36">
        <f>SUMIFS(СВЦЭМ!$E$39:$E$758,СВЦЭМ!$A$39:$A$758,$A157,СВЦЭМ!$B$39:$B$758,M$155)+'СЕТ СН'!$F$15</f>
        <v>230.94375244</v>
      </c>
      <c r="N157" s="36">
        <f>SUMIFS(СВЦЭМ!$E$39:$E$758,СВЦЭМ!$A$39:$A$758,$A157,СВЦЭМ!$B$39:$B$758,N$155)+'СЕТ СН'!$F$15</f>
        <v>233.27567665999999</v>
      </c>
      <c r="O157" s="36">
        <f>SUMIFS(СВЦЭМ!$E$39:$E$758,СВЦЭМ!$A$39:$A$758,$A157,СВЦЭМ!$B$39:$B$758,O$155)+'СЕТ СН'!$F$15</f>
        <v>235.49391145000001</v>
      </c>
      <c r="P157" s="36">
        <f>SUMIFS(СВЦЭМ!$E$39:$E$758,СВЦЭМ!$A$39:$A$758,$A157,СВЦЭМ!$B$39:$B$758,P$155)+'СЕТ СН'!$F$15</f>
        <v>236.61668146</v>
      </c>
      <c r="Q157" s="36">
        <f>SUMIFS(СВЦЭМ!$E$39:$E$758,СВЦЭМ!$A$39:$A$758,$A157,СВЦЭМ!$B$39:$B$758,Q$155)+'СЕТ СН'!$F$15</f>
        <v>238.01914074999999</v>
      </c>
      <c r="R157" s="36">
        <f>SUMIFS(СВЦЭМ!$E$39:$E$758,СВЦЭМ!$A$39:$A$758,$A157,СВЦЭМ!$B$39:$B$758,R$155)+'СЕТ СН'!$F$15</f>
        <v>238.39832838000001</v>
      </c>
      <c r="S157" s="36">
        <f>SUMIFS(СВЦЭМ!$E$39:$E$758,СВЦЭМ!$A$39:$A$758,$A157,СВЦЭМ!$B$39:$B$758,S$155)+'СЕТ СН'!$F$15</f>
        <v>236.95300992</v>
      </c>
      <c r="T157" s="36">
        <f>SUMIFS(СВЦЭМ!$E$39:$E$758,СВЦЭМ!$A$39:$A$758,$A157,СВЦЭМ!$B$39:$B$758,T$155)+'СЕТ СН'!$F$15</f>
        <v>232.32743101</v>
      </c>
      <c r="U157" s="36">
        <f>SUMIFS(СВЦЭМ!$E$39:$E$758,СВЦЭМ!$A$39:$A$758,$A157,СВЦЭМ!$B$39:$B$758,U$155)+'СЕТ СН'!$F$15</f>
        <v>229.45532175</v>
      </c>
      <c r="V157" s="36">
        <f>SUMIFS(СВЦЭМ!$E$39:$E$758,СВЦЭМ!$A$39:$A$758,$A157,СВЦЭМ!$B$39:$B$758,V$155)+'СЕТ СН'!$F$15</f>
        <v>226.70402419000001</v>
      </c>
      <c r="W157" s="36">
        <f>SUMIFS(СВЦЭМ!$E$39:$E$758,СВЦЭМ!$A$39:$A$758,$A157,СВЦЭМ!$B$39:$B$758,W$155)+'СЕТ СН'!$F$15</f>
        <v>224.08509767999999</v>
      </c>
      <c r="X157" s="36">
        <f>SUMIFS(СВЦЭМ!$E$39:$E$758,СВЦЭМ!$A$39:$A$758,$A157,СВЦЭМ!$B$39:$B$758,X$155)+'СЕТ СН'!$F$15</f>
        <v>229.59350003</v>
      </c>
      <c r="Y157" s="36">
        <f>SUMIFS(СВЦЭМ!$E$39:$E$758,СВЦЭМ!$A$39:$A$758,$A157,СВЦЭМ!$B$39:$B$758,Y$155)+'СЕТ СН'!$F$15</f>
        <v>235.78137967999999</v>
      </c>
    </row>
    <row r="158" spans="1:27" ht="15.75" x14ac:dyDescent="0.2">
      <c r="A158" s="35">
        <f t="shared" ref="A158:A185" si="4">A157+1</f>
        <v>45385</v>
      </c>
      <c r="B158" s="36">
        <f>SUMIFS(СВЦЭМ!$E$39:$E$758,СВЦЭМ!$A$39:$A$758,$A158,СВЦЭМ!$B$39:$B$758,B$155)+'СЕТ СН'!$F$15</f>
        <v>230.97405757999999</v>
      </c>
      <c r="C158" s="36">
        <f>SUMIFS(СВЦЭМ!$E$39:$E$758,СВЦЭМ!$A$39:$A$758,$A158,СВЦЭМ!$B$39:$B$758,C$155)+'СЕТ СН'!$F$15</f>
        <v>236.78989168999999</v>
      </c>
      <c r="D158" s="36">
        <f>SUMIFS(СВЦЭМ!$E$39:$E$758,СВЦЭМ!$A$39:$A$758,$A158,СВЦЭМ!$B$39:$B$758,D$155)+'СЕТ СН'!$F$15</f>
        <v>242.22684777000001</v>
      </c>
      <c r="E158" s="36">
        <f>SUMIFS(СВЦЭМ!$E$39:$E$758,СВЦЭМ!$A$39:$A$758,$A158,СВЦЭМ!$B$39:$B$758,E$155)+'СЕТ СН'!$F$15</f>
        <v>242.49098551</v>
      </c>
      <c r="F158" s="36">
        <f>SUMIFS(СВЦЭМ!$E$39:$E$758,СВЦЭМ!$A$39:$A$758,$A158,СВЦЭМ!$B$39:$B$758,F$155)+'СЕТ СН'!$F$15</f>
        <v>238.94863387999999</v>
      </c>
      <c r="G158" s="36">
        <f>SUMIFS(СВЦЭМ!$E$39:$E$758,СВЦЭМ!$A$39:$A$758,$A158,СВЦЭМ!$B$39:$B$758,G$155)+'СЕТ СН'!$F$15</f>
        <v>237.70394762000001</v>
      </c>
      <c r="H158" s="36">
        <f>SUMIFS(СВЦЭМ!$E$39:$E$758,СВЦЭМ!$A$39:$A$758,$A158,СВЦЭМ!$B$39:$B$758,H$155)+'СЕТ СН'!$F$15</f>
        <v>235.05917135000001</v>
      </c>
      <c r="I158" s="36">
        <f>SUMIFS(СВЦЭМ!$E$39:$E$758,СВЦЭМ!$A$39:$A$758,$A158,СВЦЭМ!$B$39:$B$758,I$155)+'СЕТ СН'!$F$15</f>
        <v>229.65039666000001</v>
      </c>
      <c r="J158" s="36">
        <f>SUMIFS(СВЦЭМ!$E$39:$E$758,СВЦЭМ!$A$39:$A$758,$A158,СВЦЭМ!$B$39:$B$758,J$155)+'СЕТ СН'!$F$15</f>
        <v>222.41930074000001</v>
      </c>
      <c r="K158" s="36">
        <f>SUMIFS(СВЦЭМ!$E$39:$E$758,СВЦЭМ!$A$39:$A$758,$A158,СВЦЭМ!$B$39:$B$758,K$155)+'СЕТ СН'!$F$15</f>
        <v>219.29056989</v>
      </c>
      <c r="L158" s="36">
        <f>SUMIFS(СВЦЭМ!$E$39:$E$758,СВЦЭМ!$A$39:$A$758,$A158,СВЦЭМ!$B$39:$B$758,L$155)+'СЕТ СН'!$F$15</f>
        <v>218.05625208999999</v>
      </c>
      <c r="M158" s="36">
        <f>SUMIFS(СВЦЭМ!$E$39:$E$758,СВЦЭМ!$A$39:$A$758,$A158,СВЦЭМ!$B$39:$B$758,M$155)+'СЕТ СН'!$F$15</f>
        <v>219.49942353</v>
      </c>
      <c r="N158" s="36">
        <f>SUMIFS(СВЦЭМ!$E$39:$E$758,СВЦЭМ!$A$39:$A$758,$A158,СВЦЭМ!$B$39:$B$758,N$155)+'СЕТ СН'!$F$15</f>
        <v>220.85252531</v>
      </c>
      <c r="O158" s="36">
        <f>SUMIFS(СВЦЭМ!$E$39:$E$758,СВЦЭМ!$A$39:$A$758,$A158,СВЦЭМ!$B$39:$B$758,O$155)+'СЕТ СН'!$F$15</f>
        <v>221.85343653999999</v>
      </c>
      <c r="P158" s="36">
        <f>SUMIFS(СВЦЭМ!$E$39:$E$758,СВЦЭМ!$A$39:$A$758,$A158,СВЦЭМ!$B$39:$B$758,P$155)+'СЕТ СН'!$F$15</f>
        <v>226.34555792</v>
      </c>
      <c r="Q158" s="36">
        <f>SUMIFS(СВЦЭМ!$E$39:$E$758,СВЦЭМ!$A$39:$A$758,$A158,СВЦЭМ!$B$39:$B$758,Q$155)+'СЕТ СН'!$F$15</f>
        <v>228.87843918999999</v>
      </c>
      <c r="R158" s="36">
        <f>SUMIFS(СВЦЭМ!$E$39:$E$758,СВЦЭМ!$A$39:$A$758,$A158,СВЦЭМ!$B$39:$B$758,R$155)+'СЕТ СН'!$F$15</f>
        <v>230.55032462</v>
      </c>
      <c r="S158" s="36">
        <f>SUMIFS(СВЦЭМ!$E$39:$E$758,СВЦЭМ!$A$39:$A$758,$A158,СВЦЭМ!$B$39:$B$758,S$155)+'СЕТ СН'!$F$15</f>
        <v>228.33187480999999</v>
      </c>
      <c r="T158" s="36">
        <f>SUMIFS(СВЦЭМ!$E$39:$E$758,СВЦЭМ!$A$39:$A$758,$A158,СВЦЭМ!$B$39:$B$758,T$155)+'СЕТ СН'!$F$15</f>
        <v>225.34527213999999</v>
      </c>
      <c r="U158" s="36">
        <f>SUMIFS(СВЦЭМ!$E$39:$E$758,СВЦЭМ!$A$39:$A$758,$A158,СВЦЭМ!$B$39:$B$758,U$155)+'СЕТ СН'!$F$15</f>
        <v>221.88071957</v>
      </c>
      <c r="V158" s="36">
        <f>SUMIFS(СВЦЭМ!$E$39:$E$758,СВЦЭМ!$A$39:$A$758,$A158,СВЦЭМ!$B$39:$B$758,V$155)+'СЕТ СН'!$F$15</f>
        <v>218.84469193000001</v>
      </c>
      <c r="W158" s="36">
        <f>SUMIFS(СВЦЭМ!$E$39:$E$758,СВЦЭМ!$A$39:$A$758,$A158,СВЦЭМ!$B$39:$B$758,W$155)+'СЕТ СН'!$F$15</f>
        <v>217.51215027000001</v>
      </c>
      <c r="X158" s="36">
        <f>SUMIFS(СВЦЭМ!$E$39:$E$758,СВЦЭМ!$A$39:$A$758,$A158,СВЦЭМ!$B$39:$B$758,X$155)+'СЕТ СН'!$F$15</f>
        <v>222.17548664</v>
      </c>
      <c r="Y158" s="36">
        <f>SUMIFS(СВЦЭМ!$E$39:$E$758,СВЦЭМ!$A$39:$A$758,$A158,СВЦЭМ!$B$39:$B$758,Y$155)+'СЕТ СН'!$F$15</f>
        <v>229.41185297000001</v>
      </c>
    </row>
    <row r="159" spans="1:27" ht="15.75" x14ac:dyDescent="0.2">
      <c r="A159" s="35">
        <f t="shared" si="4"/>
        <v>45386</v>
      </c>
      <c r="B159" s="36">
        <f>SUMIFS(СВЦЭМ!$E$39:$E$758,СВЦЭМ!$A$39:$A$758,$A159,СВЦЭМ!$B$39:$B$758,B$155)+'СЕТ СН'!$F$15</f>
        <v>249.65607538</v>
      </c>
      <c r="C159" s="36">
        <f>SUMIFS(СВЦЭМ!$E$39:$E$758,СВЦЭМ!$A$39:$A$758,$A159,СВЦЭМ!$B$39:$B$758,C$155)+'СЕТ СН'!$F$15</f>
        <v>244.95765782999999</v>
      </c>
      <c r="D159" s="36">
        <f>SUMIFS(СВЦЭМ!$E$39:$E$758,СВЦЭМ!$A$39:$A$758,$A159,СВЦЭМ!$B$39:$B$758,D$155)+'СЕТ СН'!$F$15</f>
        <v>248.15981518000001</v>
      </c>
      <c r="E159" s="36">
        <f>SUMIFS(СВЦЭМ!$E$39:$E$758,СВЦЭМ!$A$39:$A$758,$A159,СВЦЭМ!$B$39:$B$758,E$155)+'СЕТ СН'!$F$15</f>
        <v>249.79208398</v>
      </c>
      <c r="F159" s="36">
        <f>SUMIFS(СВЦЭМ!$E$39:$E$758,СВЦЭМ!$A$39:$A$758,$A159,СВЦЭМ!$B$39:$B$758,F$155)+'СЕТ СН'!$F$15</f>
        <v>248.75231109999999</v>
      </c>
      <c r="G159" s="36">
        <f>SUMIFS(СВЦЭМ!$E$39:$E$758,СВЦЭМ!$A$39:$A$758,$A159,СВЦЭМ!$B$39:$B$758,G$155)+'СЕТ СН'!$F$15</f>
        <v>244.01639792</v>
      </c>
      <c r="H159" s="36">
        <f>SUMIFS(СВЦЭМ!$E$39:$E$758,СВЦЭМ!$A$39:$A$758,$A159,СВЦЭМ!$B$39:$B$758,H$155)+'СЕТ СН'!$F$15</f>
        <v>237.35663124999999</v>
      </c>
      <c r="I159" s="36">
        <f>SUMIFS(СВЦЭМ!$E$39:$E$758,СВЦЭМ!$A$39:$A$758,$A159,СВЦЭМ!$B$39:$B$758,I$155)+'СЕТ СН'!$F$15</f>
        <v>230.15604422999999</v>
      </c>
      <c r="J159" s="36">
        <f>SUMIFS(СВЦЭМ!$E$39:$E$758,СВЦЭМ!$A$39:$A$758,$A159,СВЦЭМ!$B$39:$B$758,J$155)+'СЕТ СН'!$F$15</f>
        <v>227.44757705000001</v>
      </c>
      <c r="K159" s="36">
        <f>SUMIFS(СВЦЭМ!$E$39:$E$758,СВЦЭМ!$A$39:$A$758,$A159,СВЦЭМ!$B$39:$B$758,K$155)+'СЕТ СН'!$F$15</f>
        <v>226.43660104</v>
      </c>
      <c r="L159" s="36">
        <f>SUMIFS(СВЦЭМ!$E$39:$E$758,СВЦЭМ!$A$39:$A$758,$A159,СВЦЭМ!$B$39:$B$758,L$155)+'СЕТ СН'!$F$15</f>
        <v>228.72337924999999</v>
      </c>
      <c r="M159" s="36">
        <f>SUMIFS(СВЦЭМ!$E$39:$E$758,СВЦЭМ!$A$39:$A$758,$A159,СВЦЭМ!$B$39:$B$758,M$155)+'СЕТ СН'!$F$15</f>
        <v>233.84417747000001</v>
      </c>
      <c r="N159" s="36">
        <f>SUMIFS(СВЦЭМ!$E$39:$E$758,СВЦЭМ!$A$39:$A$758,$A159,СВЦЭМ!$B$39:$B$758,N$155)+'СЕТ СН'!$F$15</f>
        <v>234.48521185999999</v>
      </c>
      <c r="O159" s="36">
        <f>SUMIFS(СВЦЭМ!$E$39:$E$758,СВЦЭМ!$A$39:$A$758,$A159,СВЦЭМ!$B$39:$B$758,O$155)+'СЕТ СН'!$F$15</f>
        <v>235.80260695000001</v>
      </c>
      <c r="P159" s="36">
        <f>SUMIFS(СВЦЭМ!$E$39:$E$758,СВЦЭМ!$A$39:$A$758,$A159,СВЦЭМ!$B$39:$B$758,P$155)+'СЕТ СН'!$F$15</f>
        <v>235.95926979000001</v>
      </c>
      <c r="Q159" s="36">
        <f>SUMIFS(СВЦЭМ!$E$39:$E$758,СВЦЭМ!$A$39:$A$758,$A159,СВЦЭМ!$B$39:$B$758,Q$155)+'СЕТ СН'!$F$15</f>
        <v>242.70495506</v>
      </c>
      <c r="R159" s="36">
        <f>SUMIFS(СВЦЭМ!$E$39:$E$758,СВЦЭМ!$A$39:$A$758,$A159,СВЦЭМ!$B$39:$B$758,R$155)+'СЕТ СН'!$F$15</f>
        <v>242.74732112999999</v>
      </c>
      <c r="S159" s="36">
        <f>SUMIFS(СВЦЭМ!$E$39:$E$758,СВЦЭМ!$A$39:$A$758,$A159,СВЦЭМ!$B$39:$B$758,S$155)+'СЕТ СН'!$F$15</f>
        <v>238.22674021</v>
      </c>
      <c r="T159" s="36">
        <f>SUMIFS(СВЦЭМ!$E$39:$E$758,СВЦЭМ!$A$39:$A$758,$A159,СВЦЭМ!$B$39:$B$758,T$155)+'СЕТ СН'!$F$15</f>
        <v>230.55433349</v>
      </c>
      <c r="U159" s="36">
        <f>SUMIFS(СВЦЭМ!$E$39:$E$758,СВЦЭМ!$A$39:$A$758,$A159,СВЦЭМ!$B$39:$B$758,U$155)+'СЕТ СН'!$F$15</f>
        <v>228.51558016999999</v>
      </c>
      <c r="V159" s="36">
        <f>SUMIFS(СВЦЭМ!$E$39:$E$758,СВЦЭМ!$A$39:$A$758,$A159,СВЦЭМ!$B$39:$B$758,V$155)+'СЕТ СН'!$F$15</f>
        <v>226.12327497000001</v>
      </c>
      <c r="W159" s="36">
        <f>SUMIFS(СВЦЭМ!$E$39:$E$758,СВЦЭМ!$A$39:$A$758,$A159,СВЦЭМ!$B$39:$B$758,W$155)+'СЕТ СН'!$F$15</f>
        <v>224.52575504000001</v>
      </c>
      <c r="X159" s="36">
        <f>SUMIFS(СВЦЭМ!$E$39:$E$758,СВЦЭМ!$A$39:$A$758,$A159,СВЦЭМ!$B$39:$B$758,X$155)+'СЕТ СН'!$F$15</f>
        <v>228.78707996</v>
      </c>
      <c r="Y159" s="36">
        <f>SUMIFS(СВЦЭМ!$E$39:$E$758,СВЦЭМ!$A$39:$A$758,$A159,СВЦЭМ!$B$39:$B$758,Y$155)+'СЕТ СН'!$F$15</f>
        <v>235.33557076</v>
      </c>
    </row>
    <row r="160" spans="1:27" ht="15.75" x14ac:dyDescent="0.2">
      <c r="A160" s="35">
        <f t="shared" si="4"/>
        <v>45387</v>
      </c>
      <c r="B160" s="36">
        <f>SUMIFS(СВЦЭМ!$E$39:$E$758,СВЦЭМ!$A$39:$A$758,$A160,СВЦЭМ!$B$39:$B$758,B$155)+'СЕТ СН'!$F$15</f>
        <v>233.90640325000001</v>
      </c>
      <c r="C160" s="36">
        <f>SUMIFS(СВЦЭМ!$E$39:$E$758,СВЦЭМ!$A$39:$A$758,$A160,СВЦЭМ!$B$39:$B$758,C$155)+'СЕТ СН'!$F$15</f>
        <v>237.85021187000001</v>
      </c>
      <c r="D160" s="36">
        <f>SUMIFS(СВЦЭМ!$E$39:$E$758,СВЦЭМ!$A$39:$A$758,$A160,СВЦЭМ!$B$39:$B$758,D$155)+'СЕТ СН'!$F$15</f>
        <v>241.23164555</v>
      </c>
      <c r="E160" s="36">
        <f>SUMIFS(СВЦЭМ!$E$39:$E$758,СВЦЭМ!$A$39:$A$758,$A160,СВЦЭМ!$B$39:$B$758,E$155)+'СЕТ СН'!$F$15</f>
        <v>242.91434376000001</v>
      </c>
      <c r="F160" s="36">
        <f>SUMIFS(СВЦЭМ!$E$39:$E$758,СВЦЭМ!$A$39:$A$758,$A160,СВЦЭМ!$B$39:$B$758,F$155)+'СЕТ СН'!$F$15</f>
        <v>242.14146158</v>
      </c>
      <c r="G160" s="36">
        <f>SUMIFS(СВЦЭМ!$E$39:$E$758,СВЦЭМ!$A$39:$A$758,$A160,СВЦЭМ!$B$39:$B$758,G$155)+'СЕТ СН'!$F$15</f>
        <v>238.09201931000001</v>
      </c>
      <c r="H160" s="36">
        <f>SUMIFS(СВЦЭМ!$E$39:$E$758,СВЦЭМ!$A$39:$A$758,$A160,СВЦЭМ!$B$39:$B$758,H$155)+'СЕТ СН'!$F$15</f>
        <v>231.35863975999999</v>
      </c>
      <c r="I160" s="36">
        <f>SUMIFS(СВЦЭМ!$E$39:$E$758,СВЦЭМ!$A$39:$A$758,$A160,СВЦЭМ!$B$39:$B$758,I$155)+'СЕТ СН'!$F$15</f>
        <v>229.26194425</v>
      </c>
      <c r="J160" s="36">
        <f>SUMIFS(СВЦЭМ!$E$39:$E$758,СВЦЭМ!$A$39:$A$758,$A160,СВЦЭМ!$B$39:$B$758,J$155)+'СЕТ СН'!$F$15</f>
        <v>224.14238763</v>
      </c>
      <c r="K160" s="36">
        <f>SUMIFS(СВЦЭМ!$E$39:$E$758,СВЦЭМ!$A$39:$A$758,$A160,СВЦЭМ!$B$39:$B$758,K$155)+'СЕТ СН'!$F$15</f>
        <v>222.79351076</v>
      </c>
      <c r="L160" s="36">
        <f>SUMIFS(СВЦЭМ!$E$39:$E$758,СВЦЭМ!$A$39:$A$758,$A160,СВЦЭМ!$B$39:$B$758,L$155)+'СЕТ СН'!$F$15</f>
        <v>223.97291010999999</v>
      </c>
      <c r="M160" s="36">
        <f>SUMIFS(СВЦЭМ!$E$39:$E$758,СВЦЭМ!$A$39:$A$758,$A160,СВЦЭМ!$B$39:$B$758,M$155)+'СЕТ СН'!$F$15</f>
        <v>226.37283796</v>
      </c>
      <c r="N160" s="36">
        <f>SUMIFS(СВЦЭМ!$E$39:$E$758,СВЦЭМ!$A$39:$A$758,$A160,СВЦЭМ!$B$39:$B$758,N$155)+'СЕТ СН'!$F$15</f>
        <v>227.93101483999999</v>
      </c>
      <c r="O160" s="36">
        <f>SUMIFS(СВЦЭМ!$E$39:$E$758,СВЦЭМ!$A$39:$A$758,$A160,СВЦЭМ!$B$39:$B$758,O$155)+'СЕТ СН'!$F$15</f>
        <v>228.32756408</v>
      </c>
      <c r="P160" s="36">
        <f>SUMIFS(СВЦЭМ!$E$39:$E$758,СВЦЭМ!$A$39:$A$758,$A160,СВЦЭМ!$B$39:$B$758,P$155)+'СЕТ СН'!$F$15</f>
        <v>233.91704915</v>
      </c>
      <c r="Q160" s="36">
        <f>SUMIFS(СВЦЭМ!$E$39:$E$758,СВЦЭМ!$A$39:$A$758,$A160,СВЦЭМ!$B$39:$B$758,Q$155)+'СЕТ СН'!$F$15</f>
        <v>237.01761626999999</v>
      </c>
      <c r="R160" s="36">
        <f>SUMIFS(СВЦЭМ!$E$39:$E$758,СВЦЭМ!$A$39:$A$758,$A160,СВЦЭМ!$B$39:$B$758,R$155)+'СЕТ СН'!$F$15</f>
        <v>232.70114803999999</v>
      </c>
      <c r="S160" s="36">
        <f>SUMIFS(СВЦЭМ!$E$39:$E$758,СВЦЭМ!$A$39:$A$758,$A160,СВЦЭМ!$B$39:$B$758,S$155)+'СЕТ СН'!$F$15</f>
        <v>230.56454360999999</v>
      </c>
      <c r="T160" s="36">
        <f>SUMIFS(СВЦЭМ!$E$39:$E$758,СВЦЭМ!$A$39:$A$758,$A160,СВЦЭМ!$B$39:$B$758,T$155)+'СЕТ СН'!$F$15</f>
        <v>226.89960199999999</v>
      </c>
      <c r="U160" s="36">
        <f>SUMIFS(СВЦЭМ!$E$39:$E$758,СВЦЭМ!$A$39:$A$758,$A160,СВЦЭМ!$B$39:$B$758,U$155)+'СЕТ СН'!$F$15</f>
        <v>224.94553980000001</v>
      </c>
      <c r="V160" s="36">
        <f>SUMIFS(СВЦЭМ!$E$39:$E$758,СВЦЭМ!$A$39:$A$758,$A160,СВЦЭМ!$B$39:$B$758,V$155)+'СЕТ СН'!$F$15</f>
        <v>224.64707189000001</v>
      </c>
      <c r="W160" s="36">
        <f>SUMIFS(СВЦЭМ!$E$39:$E$758,СВЦЭМ!$A$39:$A$758,$A160,СВЦЭМ!$B$39:$B$758,W$155)+'СЕТ СН'!$F$15</f>
        <v>225.05247116000001</v>
      </c>
      <c r="X160" s="36">
        <f>SUMIFS(СВЦЭМ!$E$39:$E$758,СВЦЭМ!$A$39:$A$758,$A160,СВЦЭМ!$B$39:$B$758,X$155)+'СЕТ СН'!$F$15</f>
        <v>227.76060021999999</v>
      </c>
      <c r="Y160" s="36">
        <f>SUMIFS(СВЦЭМ!$E$39:$E$758,СВЦЭМ!$A$39:$A$758,$A160,СВЦЭМ!$B$39:$B$758,Y$155)+'СЕТ СН'!$F$15</f>
        <v>232.55258047000001</v>
      </c>
    </row>
    <row r="161" spans="1:25" ht="15.75" x14ac:dyDescent="0.2">
      <c r="A161" s="35">
        <f t="shared" si="4"/>
        <v>45388</v>
      </c>
      <c r="B161" s="36">
        <f>SUMIFS(СВЦЭМ!$E$39:$E$758,СВЦЭМ!$A$39:$A$758,$A161,СВЦЭМ!$B$39:$B$758,B$155)+'СЕТ СН'!$F$15</f>
        <v>238.58209923000001</v>
      </c>
      <c r="C161" s="36">
        <f>SUMIFS(СВЦЭМ!$E$39:$E$758,СВЦЭМ!$A$39:$A$758,$A161,СВЦЭМ!$B$39:$B$758,C$155)+'СЕТ СН'!$F$15</f>
        <v>240.41782144999999</v>
      </c>
      <c r="D161" s="36">
        <f>SUMIFS(СВЦЭМ!$E$39:$E$758,СВЦЭМ!$A$39:$A$758,$A161,СВЦЭМ!$B$39:$B$758,D$155)+'СЕТ СН'!$F$15</f>
        <v>240.52396671</v>
      </c>
      <c r="E161" s="36">
        <f>SUMIFS(СВЦЭМ!$E$39:$E$758,СВЦЭМ!$A$39:$A$758,$A161,СВЦЭМ!$B$39:$B$758,E$155)+'СЕТ СН'!$F$15</f>
        <v>243.84278058999999</v>
      </c>
      <c r="F161" s="36">
        <f>SUMIFS(СВЦЭМ!$E$39:$E$758,СВЦЭМ!$A$39:$A$758,$A161,СВЦЭМ!$B$39:$B$758,F$155)+'СЕТ СН'!$F$15</f>
        <v>244.28465234999999</v>
      </c>
      <c r="G161" s="36">
        <f>SUMIFS(СВЦЭМ!$E$39:$E$758,СВЦЭМ!$A$39:$A$758,$A161,СВЦЭМ!$B$39:$B$758,G$155)+'СЕТ СН'!$F$15</f>
        <v>242.82115020000001</v>
      </c>
      <c r="H161" s="36">
        <f>SUMIFS(СВЦЭМ!$E$39:$E$758,СВЦЭМ!$A$39:$A$758,$A161,СВЦЭМ!$B$39:$B$758,H$155)+'СЕТ СН'!$F$15</f>
        <v>239.95727439000001</v>
      </c>
      <c r="I161" s="36">
        <f>SUMIFS(СВЦЭМ!$E$39:$E$758,СВЦЭМ!$A$39:$A$758,$A161,СВЦЭМ!$B$39:$B$758,I$155)+'СЕТ СН'!$F$15</f>
        <v>232.40764661</v>
      </c>
      <c r="J161" s="36">
        <f>SUMIFS(СВЦЭМ!$E$39:$E$758,СВЦЭМ!$A$39:$A$758,$A161,СВЦЭМ!$B$39:$B$758,J$155)+'СЕТ СН'!$F$15</f>
        <v>229.22823699</v>
      </c>
      <c r="K161" s="36">
        <f>SUMIFS(СВЦЭМ!$E$39:$E$758,СВЦЭМ!$A$39:$A$758,$A161,СВЦЭМ!$B$39:$B$758,K$155)+'СЕТ СН'!$F$15</f>
        <v>224.94212906000001</v>
      </c>
      <c r="L161" s="36">
        <f>SUMIFS(СВЦЭМ!$E$39:$E$758,СВЦЭМ!$A$39:$A$758,$A161,СВЦЭМ!$B$39:$B$758,L$155)+'СЕТ СН'!$F$15</f>
        <v>223.42250985999999</v>
      </c>
      <c r="M161" s="36">
        <f>SUMIFS(СВЦЭМ!$E$39:$E$758,СВЦЭМ!$A$39:$A$758,$A161,СВЦЭМ!$B$39:$B$758,M$155)+'СЕТ СН'!$F$15</f>
        <v>223.82511683999999</v>
      </c>
      <c r="N161" s="36">
        <f>SUMIFS(СВЦЭМ!$E$39:$E$758,СВЦЭМ!$A$39:$A$758,$A161,СВЦЭМ!$B$39:$B$758,N$155)+'СЕТ СН'!$F$15</f>
        <v>223.75258621</v>
      </c>
      <c r="O161" s="36">
        <f>SUMIFS(СВЦЭМ!$E$39:$E$758,СВЦЭМ!$A$39:$A$758,$A161,СВЦЭМ!$B$39:$B$758,O$155)+'СЕТ СН'!$F$15</f>
        <v>225.29306678</v>
      </c>
      <c r="P161" s="36">
        <f>SUMIFS(СВЦЭМ!$E$39:$E$758,СВЦЭМ!$A$39:$A$758,$A161,СВЦЭМ!$B$39:$B$758,P$155)+'СЕТ СН'!$F$15</f>
        <v>227.72927007999999</v>
      </c>
      <c r="Q161" s="36">
        <f>SUMIFS(СВЦЭМ!$E$39:$E$758,СВЦЭМ!$A$39:$A$758,$A161,СВЦЭМ!$B$39:$B$758,Q$155)+'СЕТ СН'!$F$15</f>
        <v>229.05111453000001</v>
      </c>
      <c r="R161" s="36">
        <f>SUMIFS(СВЦЭМ!$E$39:$E$758,СВЦЭМ!$A$39:$A$758,$A161,СВЦЭМ!$B$39:$B$758,R$155)+'СЕТ СН'!$F$15</f>
        <v>230.49433779</v>
      </c>
      <c r="S161" s="36">
        <f>SUMIFS(СВЦЭМ!$E$39:$E$758,СВЦЭМ!$A$39:$A$758,$A161,СВЦЭМ!$B$39:$B$758,S$155)+'СЕТ СН'!$F$15</f>
        <v>226.77888612999999</v>
      </c>
      <c r="T161" s="36">
        <f>SUMIFS(СВЦЭМ!$E$39:$E$758,СВЦЭМ!$A$39:$A$758,$A161,СВЦЭМ!$B$39:$B$758,T$155)+'СЕТ СН'!$F$15</f>
        <v>223.17423617</v>
      </c>
      <c r="U161" s="36">
        <f>SUMIFS(СВЦЭМ!$E$39:$E$758,СВЦЭМ!$A$39:$A$758,$A161,СВЦЭМ!$B$39:$B$758,U$155)+'СЕТ СН'!$F$15</f>
        <v>220.57055387</v>
      </c>
      <c r="V161" s="36">
        <f>SUMIFS(СВЦЭМ!$E$39:$E$758,СВЦЭМ!$A$39:$A$758,$A161,СВЦЭМ!$B$39:$B$758,V$155)+'СЕТ СН'!$F$15</f>
        <v>217.97320683000001</v>
      </c>
      <c r="W161" s="36">
        <f>SUMIFS(СВЦЭМ!$E$39:$E$758,СВЦЭМ!$A$39:$A$758,$A161,СВЦЭМ!$B$39:$B$758,W$155)+'СЕТ СН'!$F$15</f>
        <v>216.12011312999999</v>
      </c>
      <c r="X161" s="36">
        <f>SUMIFS(СВЦЭМ!$E$39:$E$758,СВЦЭМ!$A$39:$A$758,$A161,СВЦЭМ!$B$39:$B$758,X$155)+'СЕТ СН'!$F$15</f>
        <v>221.73376765</v>
      </c>
      <c r="Y161" s="36">
        <f>SUMIFS(СВЦЭМ!$E$39:$E$758,СВЦЭМ!$A$39:$A$758,$A161,СВЦЭМ!$B$39:$B$758,Y$155)+'СЕТ СН'!$F$15</f>
        <v>226.69643371000001</v>
      </c>
    </row>
    <row r="162" spans="1:25" ht="15.75" x14ac:dyDescent="0.2">
      <c r="A162" s="35">
        <f t="shared" si="4"/>
        <v>45389</v>
      </c>
      <c r="B162" s="36">
        <f>SUMIFS(СВЦЭМ!$E$39:$E$758,СВЦЭМ!$A$39:$A$758,$A162,СВЦЭМ!$B$39:$B$758,B$155)+'СЕТ СН'!$F$15</f>
        <v>238.07509059</v>
      </c>
      <c r="C162" s="36">
        <f>SUMIFS(СВЦЭМ!$E$39:$E$758,СВЦЭМ!$A$39:$A$758,$A162,СВЦЭМ!$B$39:$B$758,C$155)+'СЕТ СН'!$F$15</f>
        <v>243.21333815</v>
      </c>
      <c r="D162" s="36">
        <f>SUMIFS(СВЦЭМ!$E$39:$E$758,СВЦЭМ!$A$39:$A$758,$A162,СВЦЭМ!$B$39:$B$758,D$155)+'СЕТ СН'!$F$15</f>
        <v>247.40984599999999</v>
      </c>
      <c r="E162" s="36">
        <f>SUMIFS(СВЦЭМ!$E$39:$E$758,СВЦЭМ!$A$39:$A$758,$A162,СВЦЭМ!$B$39:$B$758,E$155)+'СЕТ СН'!$F$15</f>
        <v>245.68921932999999</v>
      </c>
      <c r="F162" s="36">
        <f>SUMIFS(СВЦЭМ!$E$39:$E$758,СВЦЭМ!$A$39:$A$758,$A162,СВЦЭМ!$B$39:$B$758,F$155)+'СЕТ СН'!$F$15</f>
        <v>246.95082403999999</v>
      </c>
      <c r="G162" s="36">
        <f>SUMIFS(СВЦЭМ!$E$39:$E$758,СВЦЭМ!$A$39:$A$758,$A162,СВЦЭМ!$B$39:$B$758,G$155)+'СЕТ СН'!$F$15</f>
        <v>246.99411988</v>
      </c>
      <c r="H162" s="36">
        <f>SUMIFS(СВЦЭМ!$E$39:$E$758,СВЦЭМ!$A$39:$A$758,$A162,СВЦЭМ!$B$39:$B$758,H$155)+'СЕТ СН'!$F$15</f>
        <v>245.71304380999999</v>
      </c>
      <c r="I162" s="36">
        <f>SUMIFS(СВЦЭМ!$E$39:$E$758,СВЦЭМ!$A$39:$A$758,$A162,СВЦЭМ!$B$39:$B$758,I$155)+'СЕТ СН'!$F$15</f>
        <v>238.24757912000001</v>
      </c>
      <c r="J162" s="36">
        <f>SUMIFS(СВЦЭМ!$E$39:$E$758,СВЦЭМ!$A$39:$A$758,$A162,СВЦЭМ!$B$39:$B$758,J$155)+'СЕТ СН'!$F$15</f>
        <v>232.03937542</v>
      </c>
      <c r="K162" s="36">
        <f>SUMIFS(СВЦЭМ!$E$39:$E$758,СВЦЭМ!$A$39:$A$758,$A162,СВЦЭМ!$B$39:$B$758,K$155)+'СЕТ СН'!$F$15</f>
        <v>225.3105644</v>
      </c>
      <c r="L162" s="36">
        <f>SUMIFS(СВЦЭМ!$E$39:$E$758,СВЦЭМ!$A$39:$A$758,$A162,СВЦЭМ!$B$39:$B$758,L$155)+'СЕТ СН'!$F$15</f>
        <v>222.10216503000001</v>
      </c>
      <c r="M162" s="36">
        <f>SUMIFS(СВЦЭМ!$E$39:$E$758,СВЦЭМ!$A$39:$A$758,$A162,СВЦЭМ!$B$39:$B$758,M$155)+'СЕТ СН'!$F$15</f>
        <v>222.73630703000001</v>
      </c>
      <c r="N162" s="36">
        <f>SUMIFS(СВЦЭМ!$E$39:$E$758,СВЦЭМ!$A$39:$A$758,$A162,СВЦЭМ!$B$39:$B$758,N$155)+'СЕТ СН'!$F$15</f>
        <v>223.81621143000001</v>
      </c>
      <c r="O162" s="36">
        <f>SUMIFS(СВЦЭМ!$E$39:$E$758,СВЦЭМ!$A$39:$A$758,$A162,СВЦЭМ!$B$39:$B$758,O$155)+'СЕТ СН'!$F$15</f>
        <v>226.83234503</v>
      </c>
      <c r="P162" s="36">
        <f>SUMIFS(СВЦЭМ!$E$39:$E$758,СВЦЭМ!$A$39:$A$758,$A162,СВЦЭМ!$B$39:$B$758,P$155)+'СЕТ СН'!$F$15</f>
        <v>229.50458993999999</v>
      </c>
      <c r="Q162" s="36">
        <f>SUMIFS(СВЦЭМ!$E$39:$E$758,СВЦЭМ!$A$39:$A$758,$A162,СВЦЭМ!$B$39:$B$758,Q$155)+'СЕТ СН'!$F$15</f>
        <v>230.99292492000001</v>
      </c>
      <c r="R162" s="36">
        <f>SUMIFS(СВЦЭМ!$E$39:$E$758,СВЦЭМ!$A$39:$A$758,$A162,СВЦЭМ!$B$39:$B$758,R$155)+'СЕТ СН'!$F$15</f>
        <v>231.71202904</v>
      </c>
      <c r="S162" s="36">
        <f>SUMIFS(СВЦЭМ!$E$39:$E$758,СВЦЭМ!$A$39:$A$758,$A162,СВЦЭМ!$B$39:$B$758,S$155)+'СЕТ СН'!$F$15</f>
        <v>228.47206145000001</v>
      </c>
      <c r="T162" s="36">
        <f>SUMIFS(СВЦЭМ!$E$39:$E$758,СВЦЭМ!$A$39:$A$758,$A162,СВЦЭМ!$B$39:$B$758,T$155)+'СЕТ СН'!$F$15</f>
        <v>224.44187062</v>
      </c>
      <c r="U162" s="36">
        <f>SUMIFS(СВЦЭМ!$E$39:$E$758,СВЦЭМ!$A$39:$A$758,$A162,СВЦЭМ!$B$39:$B$758,U$155)+'СЕТ СН'!$F$15</f>
        <v>224.69341351</v>
      </c>
      <c r="V162" s="36">
        <f>SUMIFS(СВЦЭМ!$E$39:$E$758,СВЦЭМ!$A$39:$A$758,$A162,СВЦЭМ!$B$39:$B$758,V$155)+'СЕТ СН'!$F$15</f>
        <v>220.43421759</v>
      </c>
      <c r="W162" s="36">
        <f>SUMIFS(СВЦЭМ!$E$39:$E$758,СВЦЭМ!$A$39:$A$758,$A162,СВЦЭМ!$B$39:$B$758,W$155)+'СЕТ СН'!$F$15</f>
        <v>218.25556700999999</v>
      </c>
      <c r="X162" s="36">
        <f>SUMIFS(СВЦЭМ!$E$39:$E$758,СВЦЭМ!$A$39:$A$758,$A162,СВЦЭМ!$B$39:$B$758,X$155)+'СЕТ СН'!$F$15</f>
        <v>224.64479483</v>
      </c>
      <c r="Y162" s="36">
        <f>SUMIFS(СВЦЭМ!$E$39:$E$758,СВЦЭМ!$A$39:$A$758,$A162,СВЦЭМ!$B$39:$B$758,Y$155)+'СЕТ СН'!$F$15</f>
        <v>228.34957091000001</v>
      </c>
    </row>
    <row r="163" spans="1:25" ht="15.75" x14ac:dyDescent="0.2">
      <c r="A163" s="35">
        <f t="shared" si="4"/>
        <v>45390</v>
      </c>
      <c r="B163" s="36">
        <f>SUMIFS(СВЦЭМ!$E$39:$E$758,СВЦЭМ!$A$39:$A$758,$A163,СВЦЭМ!$B$39:$B$758,B$155)+'СЕТ СН'!$F$15</f>
        <v>225.08076697000001</v>
      </c>
      <c r="C163" s="36">
        <f>SUMIFS(СВЦЭМ!$E$39:$E$758,СВЦЭМ!$A$39:$A$758,$A163,СВЦЭМ!$B$39:$B$758,C$155)+'СЕТ СН'!$F$15</f>
        <v>228.85374677999999</v>
      </c>
      <c r="D163" s="36">
        <f>SUMIFS(СВЦЭМ!$E$39:$E$758,СВЦЭМ!$A$39:$A$758,$A163,СВЦЭМ!$B$39:$B$758,D$155)+'СЕТ СН'!$F$15</f>
        <v>231.37221657000001</v>
      </c>
      <c r="E163" s="36">
        <f>SUMIFS(СВЦЭМ!$E$39:$E$758,СВЦЭМ!$A$39:$A$758,$A163,СВЦЭМ!$B$39:$B$758,E$155)+'СЕТ СН'!$F$15</f>
        <v>233.65142247</v>
      </c>
      <c r="F163" s="36">
        <f>SUMIFS(СВЦЭМ!$E$39:$E$758,СВЦЭМ!$A$39:$A$758,$A163,СВЦЭМ!$B$39:$B$758,F$155)+'СЕТ СН'!$F$15</f>
        <v>230.86675647000001</v>
      </c>
      <c r="G163" s="36">
        <f>SUMIFS(СВЦЭМ!$E$39:$E$758,СВЦЭМ!$A$39:$A$758,$A163,СВЦЭМ!$B$39:$B$758,G$155)+'СЕТ СН'!$F$15</f>
        <v>231.56325480000001</v>
      </c>
      <c r="H163" s="36">
        <f>SUMIFS(СВЦЭМ!$E$39:$E$758,СВЦЭМ!$A$39:$A$758,$A163,СВЦЭМ!$B$39:$B$758,H$155)+'СЕТ СН'!$F$15</f>
        <v>226.89330670999999</v>
      </c>
      <c r="I163" s="36">
        <f>SUMIFS(СВЦЭМ!$E$39:$E$758,СВЦЭМ!$A$39:$A$758,$A163,СВЦЭМ!$B$39:$B$758,I$155)+'СЕТ СН'!$F$15</f>
        <v>230.88634114000001</v>
      </c>
      <c r="J163" s="36">
        <f>SUMIFS(СВЦЭМ!$E$39:$E$758,СВЦЭМ!$A$39:$A$758,$A163,СВЦЭМ!$B$39:$B$758,J$155)+'СЕТ СН'!$F$15</f>
        <v>224.62362353</v>
      </c>
      <c r="K163" s="36">
        <f>SUMIFS(СВЦЭМ!$E$39:$E$758,СВЦЭМ!$A$39:$A$758,$A163,СВЦЭМ!$B$39:$B$758,K$155)+'СЕТ СН'!$F$15</f>
        <v>222.67350483999999</v>
      </c>
      <c r="L163" s="36">
        <f>SUMIFS(СВЦЭМ!$E$39:$E$758,СВЦЭМ!$A$39:$A$758,$A163,СВЦЭМ!$B$39:$B$758,L$155)+'СЕТ СН'!$F$15</f>
        <v>222.81999207999999</v>
      </c>
      <c r="M163" s="36">
        <f>SUMIFS(СВЦЭМ!$E$39:$E$758,СВЦЭМ!$A$39:$A$758,$A163,СВЦЭМ!$B$39:$B$758,M$155)+'СЕТ СН'!$F$15</f>
        <v>226.0286217</v>
      </c>
      <c r="N163" s="36">
        <f>SUMIFS(СВЦЭМ!$E$39:$E$758,СВЦЭМ!$A$39:$A$758,$A163,СВЦЭМ!$B$39:$B$758,N$155)+'СЕТ СН'!$F$15</f>
        <v>227.99147221999999</v>
      </c>
      <c r="O163" s="36">
        <f>SUMIFS(СВЦЭМ!$E$39:$E$758,СВЦЭМ!$A$39:$A$758,$A163,СВЦЭМ!$B$39:$B$758,O$155)+'СЕТ СН'!$F$15</f>
        <v>230.01745126</v>
      </c>
      <c r="P163" s="36">
        <f>SUMIFS(СВЦЭМ!$E$39:$E$758,СВЦЭМ!$A$39:$A$758,$A163,СВЦЭМ!$B$39:$B$758,P$155)+'СЕТ СН'!$F$15</f>
        <v>231.74994604</v>
      </c>
      <c r="Q163" s="36">
        <f>SUMIFS(СВЦЭМ!$E$39:$E$758,СВЦЭМ!$A$39:$A$758,$A163,СВЦЭМ!$B$39:$B$758,Q$155)+'СЕТ СН'!$F$15</f>
        <v>233.79712767000001</v>
      </c>
      <c r="R163" s="36">
        <f>SUMIFS(СВЦЭМ!$E$39:$E$758,СВЦЭМ!$A$39:$A$758,$A163,СВЦЭМ!$B$39:$B$758,R$155)+'СЕТ СН'!$F$15</f>
        <v>234.48534273999999</v>
      </c>
      <c r="S163" s="36">
        <f>SUMIFS(СВЦЭМ!$E$39:$E$758,СВЦЭМ!$A$39:$A$758,$A163,СВЦЭМ!$B$39:$B$758,S$155)+'СЕТ СН'!$F$15</f>
        <v>232.43906138</v>
      </c>
      <c r="T163" s="36">
        <f>SUMIFS(СВЦЭМ!$E$39:$E$758,СВЦЭМ!$A$39:$A$758,$A163,СВЦЭМ!$B$39:$B$758,T$155)+'СЕТ СН'!$F$15</f>
        <v>229.99370138</v>
      </c>
      <c r="U163" s="36">
        <f>SUMIFS(СВЦЭМ!$E$39:$E$758,СВЦЭМ!$A$39:$A$758,$A163,СВЦЭМ!$B$39:$B$758,U$155)+'СЕТ СН'!$F$15</f>
        <v>227.21353274000001</v>
      </c>
      <c r="V163" s="36">
        <f>SUMIFS(СВЦЭМ!$E$39:$E$758,СВЦЭМ!$A$39:$A$758,$A163,СВЦЭМ!$B$39:$B$758,V$155)+'СЕТ СН'!$F$15</f>
        <v>226.6706111</v>
      </c>
      <c r="W163" s="36">
        <f>SUMIFS(СВЦЭМ!$E$39:$E$758,СВЦЭМ!$A$39:$A$758,$A163,СВЦЭМ!$B$39:$B$758,W$155)+'СЕТ СН'!$F$15</f>
        <v>226.07341783000001</v>
      </c>
      <c r="X163" s="36">
        <f>SUMIFS(СВЦЭМ!$E$39:$E$758,СВЦЭМ!$A$39:$A$758,$A163,СВЦЭМ!$B$39:$B$758,X$155)+'СЕТ СН'!$F$15</f>
        <v>230.41616234</v>
      </c>
      <c r="Y163" s="36">
        <f>SUMIFS(СВЦЭМ!$E$39:$E$758,СВЦЭМ!$A$39:$A$758,$A163,СВЦЭМ!$B$39:$B$758,Y$155)+'СЕТ СН'!$F$15</f>
        <v>234.48581537999999</v>
      </c>
    </row>
    <row r="164" spans="1:25" ht="15.75" x14ac:dyDescent="0.2">
      <c r="A164" s="35">
        <f t="shared" si="4"/>
        <v>45391</v>
      </c>
      <c r="B164" s="36">
        <f>SUMIFS(СВЦЭМ!$E$39:$E$758,СВЦЭМ!$A$39:$A$758,$A164,СВЦЭМ!$B$39:$B$758,B$155)+'СЕТ СН'!$F$15</f>
        <v>233.72259131999999</v>
      </c>
      <c r="C164" s="36">
        <f>SUMIFS(СВЦЭМ!$E$39:$E$758,СВЦЭМ!$A$39:$A$758,$A164,СВЦЭМ!$B$39:$B$758,C$155)+'СЕТ СН'!$F$15</f>
        <v>238.78520096</v>
      </c>
      <c r="D164" s="36">
        <f>SUMIFS(СВЦЭМ!$E$39:$E$758,СВЦЭМ!$A$39:$A$758,$A164,СВЦЭМ!$B$39:$B$758,D$155)+'СЕТ СН'!$F$15</f>
        <v>243.03420331999999</v>
      </c>
      <c r="E164" s="36">
        <f>SUMIFS(СВЦЭМ!$E$39:$E$758,СВЦЭМ!$A$39:$A$758,$A164,СВЦЭМ!$B$39:$B$758,E$155)+'СЕТ СН'!$F$15</f>
        <v>245.43409434</v>
      </c>
      <c r="F164" s="36">
        <f>SUMIFS(СВЦЭМ!$E$39:$E$758,СВЦЭМ!$A$39:$A$758,$A164,СВЦЭМ!$B$39:$B$758,F$155)+'СЕТ СН'!$F$15</f>
        <v>244.42874492999999</v>
      </c>
      <c r="G164" s="36">
        <f>SUMIFS(СВЦЭМ!$E$39:$E$758,СВЦЭМ!$A$39:$A$758,$A164,СВЦЭМ!$B$39:$B$758,G$155)+'СЕТ СН'!$F$15</f>
        <v>241.83547379000001</v>
      </c>
      <c r="H164" s="36">
        <f>SUMIFS(СВЦЭМ!$E$39:$E$758,СВЦЭМ!$A$39:$A$758,$A164,СВЦЭМ!$B$39:$B$758,H$155)+'СЕТ СН'!$F$15</f>
        <v>236.46159491</v>
      </c>
      <c r="I164" s="36">
        <f>SUMIFS(СВЦЭМ!$E$39:$E$758,СВЦЭМ!$A$39:$A$758,$A164,СВЦЭМ!$B$39:$B$758,I$155)+'СЕТ СН'!$F$15</f>
        <v>230.83630170999999</v>
      </c>
      <c r="J164" s="36">
        <f>SUMIFS(СВЦЭМ!$E$39:$E$758,СВЦЭМ!$A$39:$A$758,$A164,СВЦЭМ!$B$39:$B$758,J$155)+'СЕТ СН'!$F$15</f>
        <v>228.11722054000001</v>
      </c>
      <c r="K164" s="36">
        <f>SUMIFS(СВЦЭМ!$E$39:$E$758,СВЦЭМ!$A$39:$A$758,$A164,СВЦЭМ!$B$39:$B$758,K$155)+'СЕТ СН'!$F$15</f>
        <v>226.32413529999999</v>
      </c>
      <c r="L164" s="36">
        <f>SUMIFS(СВЦЭМ!$E$39:$E$758,СВЦЭМ!$A$39:$A$758,$A164,СВЦЭМ!$B$39:$B$758,L$155)+'СЕТ СН'!$F$15</f>
        <v>227.31458910000001</v>
      </c>
      <c r="M164" s="36">
        <f>SUMIFS(СВЦЭМ!$E$39:$E$758,СВЦЭМ!$A$39:$A$758,$A164,СВЦЭМ!$B$39:$B$758,M$155)+'СЕТ СН'!$F$15</f>
        <v>229.61072397000001</v>
      </c>
      <c r="N164" s="36">
        <f>SUMIFS(СВЦЭМ!$E$39:$E$758,СВЦЭМ!$A$39:$A$758,$A164,СВЦЭМ!$B$39:$B$758,N$155)+'СЕТ СН'!$F$15</f>
        <v>231.03163090999999</v>
      </c>
      <c r="O164" s="36">
        <f>SUMIFS(СВЦЭМ!$E$39:$E$758,СВЦЭМ!$A$39:$A$758,$A164,СВЦЭМ!$B$39:$B$758,O$155)+'СЕТ СН'!$F$15</f>
        <v>232.86108229999999</v>
      </c>
      <c r="P164" s="36">
        <f>SUMIFS(СВЦЭМ!$E$39:$E$758,СВЦЭМ!$A$39:$A$758,$A164,СВЦЭМ!$B$39:$B$758,P$155)+'СЕТ СН'!$F$15</f>
        <v>234.43496938000001</v>
      </c>
      <c r="Q164" s="36">
        <f>SUMIFS(СВЦЭМ!$E$39:$E$758,СВЦЭМ!$A$39:$A$758,$A164,СВЦЭМ!$B$39:$B$758,Q$155)+'СЕТ СН'!$F$15</f>
        <v>236.36758143</v>
      </c>
      <c r="R164" s="36">
        <f>SUMIFS(СВЦЭМ!$E$39:$E$758,СВЦЭМ!$A$39:$A$758,$A164,СВЦЭМ!$B$39:$B$758,R$155)+'СЕТ СН'!$F$15</f>
        <v>236.45053646</v>
      </c>
      <c r="S164" s="36">
        <f>SUMIFS(СВЦЭМ!$E$39:$E$758,СВЦЭМ!$A$39:$A$758,$A164,СВЦЭМ!$B$39:$B$758,S$155)+'СЕТ СН'!$F$15</f>
        <v>234.65409484</v>
      </c>
      <c r="T164" s="36">
        <f>SUMIFS(СВЦЭМ!$E$39:$E$758,СВЦЭМ!$A$39:$A$758,$A164,СВЦЭМ!$B$39:$B$758,T$155)+'СЕТ СН'!$F$15</f>
        <v>231.07485363999999</v>
      </c>
      <c r="U164" s="36">
        <f>SUMIFS(СВЦЭМ!$E$39:$E$758,СВЦЭМ!$A$39:$A$758,$A164,СВЦЭМ!$B$39:$B$758,U$155)+'СЕТ СН'!$F$15</f>
        <v>230.05538340999999</v>
      </c>
      <c r="V164" s="36">
        <f>SUMIFS(СВЦЭМ!$E$39:$E$758,СВЦЭМ!$A$39:$A$758,$A164,СВЦЭМ!$B$39:$B$758,V$155)+'СЕТ СН'!$F$15</f>
        <v>226.60259289000001</v>
      </c>
      <c r="W164" s="36">
        <f>SUMIFS(СВЦЭМ!$E$39:$E$758,СВЦЭМ!$A$39:$A$758,$A164,СВЦЭМ!$B$39:$B$758,W$155)+'СЕТ СН'!$F$15</f>
        <v>227.77201686000001</v>
      </c>
      <c r="X164" s="36">
        <f>SUMIFS(СВЦЭМ!$E$39:$E$758,СВЦЭМ!$A$39:$A$758,$A164,СВЦЭМ!$B$39:$B$758,X$155)+'СЕТ СН'!$F$15</f>
        <v>237.93637104999999</v>
      </c>
      <c r="Y164" s="36">
        <f>SUMIFS(СВЦЭМ!$E$39:$E$758,СВЦЭМ!$A$39:$A$758,$A164,СВЦЭМ!$B$39:$B$758,Y$155)+'СЕТ СН'!$F$15</f>
        <v>237.93082014000001</v>
      </c>
    </row>
    <row r="165" spans="1:25" ht="15.75" x14ac:dyDescent="0.2">
      <c r="A165" s="35">
        <f t="shared" si="4"/>
        <v>45392</v>
      </c>
      <c r="B165" s="36">
        <f>SUMIFS(СВЦЭМ!$E$39:$E$758,СВЦЭМ!$A$39:$A$758,$A165,СВЦЭМ!$B$39:$B$758,B$155)+'СЕТ СН'!$F$15</f>
        <v>248.07853233</v>
      </c>
      <c r="C165" s="36">
        <f>SUMIFS(СВЦЭМ!$E$39:$E$758,СВЦЭМ!$A$39:$A$758,$A165,СВЦЭМ!$B$39:$B$758,C$155)+'СЕТ СН'!$F$15</f>
        <v>257.91434099000003</v>
      </c>
      <c r="D165" s="36">
        <f>SUMIFS(СВЦЭМ!$E$39:$E$758,СВЦЭМ!$A$39:$A$758,$A165,СВЦЭМ!$B$39:$B$758,D$155)+'СЕТ СН'!$F$15</f>
        <v>257.93252508</v>
      </c>
      <c r="E165" s="36">
        <f>SUMIFS(СВЦЭМ!$E$39:$E$758,СВЦЭМ!$A$39:$A$758,$A165,СВЦЭМ!$B$39:$B$758,E$155)+'СЕТ СН'!$F$15</f>
        <v>256.83266179999998</v>
      </c>
      <c r="F165" s="36">
        <f>SUMIFS(СВЦЭМ!$E$39:$E$758,СВЦЭМ!$A$39:$A$758,$A165,СВЦЭМ!$B$39:$B$758,F$155)+'СЕТ СН'!$F$15</f>
        <v>256.72435200000001</v>
      </c>
      <c r="G165" s="36">
        <f>SUMIFS(СВЦЭМ!$E$39:$E$758,СВЦЭМ!$A$39:$A$758,$A165,СВЦЭМ!$B$39:$B$758,G$155)+'СЕТ СН'!$F$15</f>
        <v>251.49042329</v>
      </c>
      <c r="H165" s="36">
        <f>SUMIFS(СВЦЭМ!$E$39:$E$758,СВЦЭМ!$A$39:$A$758,$A165,СВЦЭМ!$B$39:$B$758,H$155)+'СЕТ СН'!$F$15</f>
        <v>242.10368614000001</v>
      </c>
      <c r="I165" s="36">
        <f>SUMIFS(СВЦЭМ!$E$39:$E$758,СВЦЭМ!$A$39:$A$758,$A165,СВЦЭМ!$B$39:$B$758,I$155)+'СЕТ СН'!$F$15</f>
        <v>234.59365227999999</v>
      </c>
      <c r="J165" s="36">
        <f>SUMIFS(СВЦЭМ!$E$39:$E$758,СВЦЭМ!$A$39:$A$758,$A165,СВЦЭМ!$B$39:$B$758,J$155)+'СЕТ СН'!$F$15</f>
        <v>222.91277948000001</v>
      </c>
      <c r="K165" s="36">
        <f>SUMIFS(СВЦЭМ!$E$39:$E$758,СВЦЭМ!$A$39:$A$758,$A165,СВЦЭМ!$B$39:$B$758,K$155)+'СЕТ СН'!$F$15</f>
        <v>222.39395773000001</v>
      </c>
      <c r="L165" s="36">
        <f>SUMIFS(СВЦЭМ!$E$39:$E$758,СВЦЭМ!$A$39:$A$758,$A165,СВЦЭМ!$B$39:$B$758,L$155)+'СЕТ СН'!$F$15</f>
        <v>223.10114995000001</v>
      </c>
      <c r="M165" s="36">
        <f>SUMIFS(СВЦЭМ!$E$39:$E$758,СВЦЭМ!$A$39:$A$758,$A165,СВЦЭМ!$B$39:$B$758,M$155)+'СЕТ СН'!$F$15</f>
        <v>224.56751087999999</v>
      </c>
      <c r="N165" s="36">
        <f>SUMIFS(СВЦЭМ!$E$39:$E$758,СВЦЭМ!$A$39:$A$758,$A165,СВЦЭМ!$B$39:$B$758,N$155)+'СЕТ СН'!$F$15</f>
        <v>223.96757607000001</v>
      </c>
      <c r="O165" s="36">
        <f>SUMIFS(СВЦЭМ!$E$39:$E$758,СВЦЭМ!$A$39:$A$758,$A165,СВЦЭМ!$B$39:$B$758,O$155)+'СЕТ СН'!$F$15</f>
        <v>224.81369287000001</v>
      </c>
      <c r="P165" s="36">
        <f>SUMIFS(СВЦЭМ!$E$39:$E$758,СВЦЭМ!$A$39:$A$758,$A165,СВЦЭМ!$B$39:$B$758,P$155)+'СЕТ СН'!$F$15</f>
        <v>226.33775446999999</v>
      </c>
      <c r="Q165" s="36">
        <f>SUMIFS(СВЦЭМ!$E$39:$E$758,СВЦЭМ!$A$39:$A$758,$A165,СВЦЭМ!$B$39:$B$758,Q$155)+'СЕТ СН'!$F$15</f>
        <v>228.20118798999999</v>
      </c>
      <c r="R165" s="36">
        <f>SUMIFS(СВЦЭМ!$E$39:$E$758,СВЦЭМ!$A$39:$A$758,$A165,СВЦЭМ!$B$39:$B$758,R$155)+'СЕТ СН'!$F$15</f>
        <v>229.31729297999999</v>
      </c>
      <c r="S165" s="36">
        <f>SUMIFS(СВЦЭМ!$E$39:$E$758,СВЦЭМ!$A$39:$A$758,$A165,СВЦЭМ!$B$39:$B$758,S$155)+'СЕТ СН'!$F$15</f>
        <v>226.72066573999999</v>
      </c>
      <c r="T165" s="36">
        <f>SUMIFS(СВЦЭМ!$E$39:$E$758,СВЦЭМ!$A$39:$A$758,$A165,СВЦЭМ!$B$39:$B$758,T$155)+'СЕТ СН'!$F$15</f>
        <v>224.06490735</v>
      </c>
      <c r="U165" s="36">
        <f>SUMIFS(СВЦЭМ!$E$39:$E$758,СВЦЭМ!$A$39:$A$758,$A165,СВЦЭМ!$B$39:$B$758,U$155)+'СЕТ СН'!$F$15</f>
        <v>221.25901347999999</v>
      </c>
      <c r="V165" s="36">
        <f>SUMIFS(СВЦЭМ!$E$39:$E$758,СВЦЭМ!$A$39:$A$758,$A165,СВЦЭМ!$B$39:$B$758,V$155)+'СЕТ СН'!$F$15</f>
        <v>219.25566230000001</v>
      </c>
      <c r="W165" s="36">
        <f>SUMIFS(СВЦЭМ!$E$39:$E$758,СВЦЭМ!$A$39:$A$758,$A165,СВЦЭМ!$B$39:$B$758,W$155)+'СЕТ СН'!$F$15</f>
        <v>217.96407747000001</v>
      </c>
      <c r="X165" s="36">
        <f>SUMIFS(СВЦЭМ!$E$39:$E$758,СВЦЭМ!$A$39:$A$758,$A165,СВЦЭМ!$B$39:$B$758,X$155)+'СЕТ СН'!$F$15</f>
        <v>223.97059542</v>
      </c>
      <c r="Y165" s="36">
        <f>SUMIFS(СВЦЭМ!$E$39:$E$758,СВЦЭМ!$A$39:$A$758,$A165,СВЦЭМ!$B$39:$B$758,Y$155)+'СЕТ СН'!$F$15</f>
        <v>227.88377034999999</v>
      </c>
    </row>
    <row r="166" spans="1:25" ht="15.75" x14ac:dyDescent="0.2">
      <c r="A166" s="35">
        <f t="shared" si="4"/>
        <v>45393</v>
      </c>
      <c r="B166" s="36">
        <f>SUMIFS(СВЦЭМ!$E$39:$E$758,СВЦЭМ!$A$39:$A$758,$A166,СВЦЭМ!$B$39:$B$758,B$155)+'СЕТ СН'!$F$15</f>
        <v>233.91137854999999</v>
      </c>
      <c r="C166" s="36">
        <f>SUMIFS(СВЦЭМ!$E$39:$E$758,СВЦЭМ!$A$39:$A$758,$A166,СВЦЭМ!$B$39:$B$758,C$155)+'СЕТ СН'!$F$15</f>
        <v>240.45174993000001</v>
      </c>
      <c r="D166" s="36">
        <f>SUMIFS(СВЦЭМ!$E$39:$E$758,СВЦЭМ!$A$39:$A$758,$A166,СВЦЭМ!$B$39:$B$758,D$155)+'СЕТ СН'!$F$15</f>
        <v>246.6101912</v>
      </c>
      <c r="E166" s="36">
        <f>SUMIFS(СВЦЭМ!$E$39:$E$758,СВЦЭМ!$A$39:$A$758,$A166,СВЦЭМ!$B$39:$B$758,E$155)+'СЕТ СН'!$F$15</f>
        <v>247.27347377000001</v>
      </c>
      <c r="F166" s="36">
        <f>SUMIFS(СВЦЭМ!$E$39:$E$758,СВЦЭМ!$A$39:$A$758,$A166,СВЦЭМ!$B$39:$B$758,F$155)+'СЕТ СН'!$F$15</f>
        <v>247.18684639</v>
      </c>
      <c r="G166" s="36">
        <f>SUMIFS(СВЦЭМ!$E$39:$E$758,СВЦЭМ!$A$39:$A$758,$A166,СВЦЭМ!$B$39:$B$758,G$155)+'СЕТ СН'!$F$15</f>
        <v>244.27168605</v>
      </c>
      <c r="H166" s="36">
        <f>SUMIFS(СВЦЭМ!$E$39:$E$758,СВЦЭМ!$A$39:$A$758,$A166,СВЦЭМ!$B$39:$B$758,H$155)+'СЕТ СН'!$F$15</f>
        <v>236.93847638</v>
      </c>
      <c r="I166" s="36">
        <f>SUMIFS(СВЦЭМ!$E$39:$E$758,СВЦЭМ!$A$39:$A$758,$A166,СВЦЭМ!$B$39:$B$758,I$155)+'СЕТ СН'!$F$15</f>
        <v>227.68334447000001</v>
      </c>
      <c r="J166" s="36">
        <f>SUMIFS(СВЦЭМ!$E$39:$E$758,СВЦЭМ!$A$39:$A$758,$A166,СВЦЭМ!$B$39:$B$758,J$155)+'СЕТ СН'!$F$15</f>
        <v>227.33995730999999</v>
      </c>
      <c r="K166" s="36">
        <f>SUMIFS(СВЦЭМ!$E$39:$E$758,СВЦЭМ!$A$39:$A$758,$A166,СВЦЭМ!$B$39:$B$758,K$155)+'СЕТ СН'!$F$15</f>
        <v>227.51875217</v>
      </c>
      <c r="L166" s="36">
        <f>SUMIFS(СВЦЭМ!$E$39:$E$758,СВЦЭМ!$A$39:$A$758,$A166,СВЦЭМ!$B$39:$B$758,L$155)+'СЕТ СН'!$F$15</f>
        <v>227.11352608000001</v>
      </c>
      <c r="M166" s="36">
        <f>SUMIFS(СВЦЭМ!$E$39:$E$758,СВЦЭМ!$A$39:$A$758,$A166,СВЦЭМ!$B$39:$B$758,M$155)+'СЕТ СН'!$F$15</f>
        <v>228.85671275000001</v>
      </c>
      <c r="N166" s="36">
        <f>SUMIFS(СВЦЭМ!$E$39:$E$758,СВЦЭМ!$A$39:$A$758,$A166,СВЦЭМ!$B$39:$B$758,N$155)+'СЕТ СН'!$F$15</f>
        <v>228.28943563999999</v>
      </c>
      <c r="O166" s="36">
        <f>SUMIFS(СВЦЭМ!$E$39:$E$758,СВЦЭМ!$A$39:$A$758,$A166,СВЦЭМ!$B$39:$B$758,O$155)+'СЕТ СН'!$F$15</f>
        <v>229.37637423000001</v>
      </c>
      <c r="P166" s="36">
        <f>SUMIFS(СВЦЭМ!$E$39:$E$758,СВЦЭМ!$A$39:$A$758,$A166,СВЦЭМ!$B$39:$B$758,P$155)+'СЕТ СН'!$F$15</f>
        <v>232.55921366000001</v>
      </c>
      <c r="Q166" s="36">
        <f>SUMIFS(СВЦЭМ!$E$39:$E$758,СВЦЭМ!$A$39:$A$758,$A166,СВЦЭМ!$B$39:$B$758,Q$155)+'СЕТ СН'!$F$15</f>
        <v>234.12021774999999</v>
      </c>
      <c r="R166" s="36">
        <f>SUMIFS(СВЦЭМ!$E$39:$E$758,СВЦЭМ!$A$39:$A$758,$A166,СВЦЭМ!$B$39:$B$758,R$155)+'СЕТ СН'!$F$15</f>
        <v>232.89721685000001</v>
      </c>
      <c r="S166" s="36">
        <f>SUMIFS(СВЦЭМ!$E$39:$E$758,СВЦЭМ!$A$39:$A$758,$A166,СВЦЭМ!$B$39:$B$758,S$155)+'СЕТ СН'!$F$15</f>
        <v>231.59008093</v>
      </c>
      <c r="T166" s="36">
        <f>SUMIFS(СВЦЭМ!$E$39:$E$758,СВЦЭМ!$A$39:$A$758,$A166,СВЦЭМ!$B$39:$B$758,T$155)+'СЕТ СН'!$F$15</f>
        <v>226.93751262000001</v>
      </c>
      <c r="U166" s="36">
        <f>SUMIFS(СВЦЭМ!$E$39:$E$758,СВЦЭМ!$A$39:$A$758,$A166,СВЦЭМ!$B$39:$B$758,U$155)+'СЕТ СН'!$F$15</f>
        <v>224.72479835999999</v>
      </c>
      <c r="V166" s="36">
        <f>SUMIFS(СВЦЭМ!$E$39:$E$758,СВЦЭМ!$A$39:$A$758,$A166,СВЦЭМ!$B$39:$B$758,V$155)+'СЕТ СН'!$F$15</f>
        <v>224.22647709</v>
      </c>
      <c r="W166" s="36">
        <f>SUMIFS(СВЦЭМ!$E$39:$E$758,СВЦЭМ!$A$39:$A$758,$A166,СВЦЭМ!$B$39:$B$758,W$155)+'СЕТ СН'!$F$15</f>
        <v>222.24006549000001</v>
      </c>
      <c r="X166" s="36">
        <f>SUMIFS(СВЦЭМ!$E$39:$E$758,СВЦЭМ!$A$39:$A$758,$A166,СВЦЭМ!$B$39:$B$758,X$155)+'СЕТ СН'!$F$15</f>
        <v>227.17962498</v>
      </c>
      <c r="Y166" s="36">
        <f>SUMIFS(СВЦЭМ!$E$39:$E$758,СВЦЭМ!$A$39:$A$758,$A166,СВЦЭМ!$B$39:$B$758,Y$155)+'СЕТ СН'!$F$15</f>
        <v>231.89386035999999</v>
      </c>
    </row>
    <row r="167" spans="1:25" ht="15.75" x14ac:dyDescent="0.2">
      <c r="A167" s="35">
        <f t="shared" si="4"/>
        <v>45394</v>
      </c>
      <c r="B167" s="36">
        <f>SUMIFS(СВЦЭМ!$E$39:$E$758,СВЦЭМ!$A$39:$A$758,$A167,СВЦЭМ!$B$39:$B$758,B$155)+'СЕТ СН'!$F$15</f>
        <v>229.00924922999999</v>
      </c>
      <c r="C167" s="36">
        <f>SUMIFS(СВЦЭМ!$E$39:$E$758,СВЦЭМ!$A$39:$A$758,$A167,СВЦЭМ!$B$39:$B$758,C$155)+'СЕТ СН'!$F$15</f>
        <v>226.43798222000001</v>
      </c>
      <c r="D167" s="36">
        <f>SUMIFS(СВЦЭМ!$E$39:$E$758,СВЦЭМ!$A$39:$A$758,$A167,СВЦЭМ!$B$39:$B$758,D$155)+'СЕТ СН'!$F$15</f>
        <v>229.85451032</v>
      </c>
      <c r="E167" s="36">
        <f>SUMIFS(СВЦЭМ!$E$39:$E$758,СВЦЭМ!$A$39:$A$758,$A167,СВЦЭМ!$B$39:$B$758,E$155)+'СЕТ СН'!$F$15</f>
        <v>234.18396973</v>
      </c>
      <c r="F167" s="36">
        <f>SUMIFS(СВЦЭМ!$E$39:$E$758,СВЦЭМ!$A$39:$A$758,$A167,СВЦЭМ!$B$39:$B$758,F$155)+'СЕТ СН'!$F$15</f>
        <v>233.65454937000001</v>
      </c>
      <c r="G167" s="36">
        <f>SUMIFS(СВЦЭМ!$E$39:$E$758,СВЦЭМ!$A$39:$A$758,$A167,СВЦЭМ!$B$39:$B$758,G$155)+'СЕТ СН'!$F$15</f>
        <v>229.89429422000001</v>
      </c>
      <c r="H167" s="36">
        <f>SUMIFS(СВЦЭМ!$E$39:$E$758,СВЦЭМ!$A$39:$A$758,$A167,СВЦЭМ!$B$39:$B$758,H$155)+'СЕТ СН'!$F$15</f>
        <v>222.74638252</v>
      </c>
      <c r="I167" s="36">
        <f>SUMIFS(СВЦЭМ!$E$39:$E$758,СВЦЭМ!$A$39:$A$758,$A167,СВЦЭМ!$B$39:$B$758,I$155)+'СЕТ СН'!$F$15</f>
        <v>215.39378239000001</v>
      </c>
      <c r="J167" s="36">
        <f>SUMIFS(СВЦЭМ!$E$39:$E$758,СВЦЭМ!$A$39:$A$758,$A167,СВЦЭМ!$B$39:$B$758,J$155)+'СЕТ СН'!$F$15</f>
        <v>211.66291167</v>
      </c>
      <c r="K167" s="36">
        <f>SUMIFS(СВЦЭМ!$E$39:$E$758,СВЦЭМ!$A$39:$A$758,$A167,СВЦЭМ!$B$39:$B$758,K$155)+'СЕТ СН'!$F$15</f>
        <v>210.77627584999999</v>
      </c>
      <c r="L167" s="36">
        <f>SUMIFS(СВЦЭМ!$E$39:$E$758,СВЦЭМ!$A$39:$A$758,$A167,СВЦЭМ!$B$39:$B$758,L$155)+'СЕТ СН'!$F$15</f>
        <v>210.86448913999999</v>
      </c>
      <c r="M167" s="36">
        <f>SUMIFS(СВЦЭМ!$E$39:$E$758,СВЦЭМ!$A$39:$A$758,$A167,СВЦЭМ!$B$39:$B$758,M$155)+'СЕТ СН'!$F$15</f>
        <v>211.69297892</v>
      </c>
      <c r="N167" s="36">
        <f>SUMIFS(СВЦЭМ!$E$39:$E$758,СВЦЭМ!$A$39:$A$758,$A167,СВЦЭМ!$B$39:$B$758,N$155)+'СЕТ СН'!$F$15</f>
        <v>212.68408453999999</v>
      </c>
      <c r="O167" s="36">
        <f>SUMIFS(СВЦЭМ!$E$39:$E$758,СВЦЭМ!$A$39:$A$758,$A167,СВЦЭМ!$B$39:$B$758,O$155)+'СЕТ СН'!$F$15</f>
        <v>213.48134060999999</v>
      </c>
      <c r="P167" s="36">
        <f>SUMIFS(СВЦЭМ!$E$39:$E$758,СВЦЭМ!$A$39:$A$758,$A167,СВЦЭМ!$B$39:$B$758,P$155)+'СЕТ СН'!$F$15</f>
        <v>215.45435989999999</v>
      </c>
      <c r="Q167" s="36">
        <f>SUMIFS(СВЦЭМ!$E$39:$E$758,СВЦЭМ!$A$39:$A$758,$A167,СВЦЭМ!$B$39:$B$758,Q$155)+'СЕТ СН'!$F$15</f>
        <v>217.36425689000001</v>
      </c>
      <c r="R167" s="36">
        <f>SUMIFS(СВЦЭМ!$E$39:$E$758,СВЦЭМ!$A$39:$A$758,$A167,СВЦЭМ!$B$39:$B$758,R$155)+'СЕТ СН'!$F$15</f>
        <v>217.7118667</v>
      </c>
      <c r="S167" s="36">
        <f>SUMIFS(СВЦЭМ!$E$39:$E$758,СВЦЭМ!$A$39:$A$758,$A167,СВЦЭМ!$B$39:$B$758,S$155)+'СЕТ СН'!$F$15</f>
        <v>216.48132196</v>
      </c>
      <c r="T167" s="36">
        <f>SUMIFS(СВЦЭМ!$E$39:$E$758,СВЦЭМ!$A$39:$A$758,$A167,СВЦЭМ!$B$39:$B$758,T$155)+'СЕТ СН'!$F$15</f>
        <v>212.46427564999999</v>
      </c>
      <c r="U167" s="36">
        <f>SUMIFS(СВЦЭМ!$E$39:$E$758,СВЦЭМ!$A$39:$A$758,$A167,СВЦЭМ!$B$39:$B$758,U$155)+'СЕТ СН'!$F$15</f>
        <v>212.38089629999999</v>
      </c>
      <c r="V167" s="36">
        <f>SUMIFS(СВЦЭМ!$E$39:$E$758,СВЦЭМ!$A$39:$A$758,$A167,СВЦЭМ!$B$39:$B$758,V$155)+'СЕТ СН'!$F$15</f>
        <v>210.3048325</v>
      </c>
      <c r="W167" s="36">
        <f>SUMIFS(СВЦЭМ!$E$39:$E$758,СВЦЭМ!$A$39:$A$758,$A167,СВЦЭМ!$B$39:$B$758,W$155)+'СЕТ СН'!$F$15</f>
        <v>209.73957465000001</v>
      </c>
      <c r="X167" s="36">
        <f>SUMIFS(СВЦЭМ!$E$39:$E$758,СВЦЭМ!$A$39:$A$758,$A167,СВЦЭМ!$B$39:$B$758,X$155)+'СЕТ СН'!$F$15</f>
        <v>215.21074726000001</v>
      </c>
      <c r="Y167" s="36">
        <f>SUMIFS(СВЦЭМ!$E$39:$E$758,СВЦЭМ!$A$39:$A$758,$A167,СВЦЭМ!$B$39:$B$758,Y$155)+'СЕТ СН'!$F$15</f>
        <v>218.2538955</v>
      </c>
    </row>
    <row r="168" spans="1:25" ht="15.75" x14ac:dyDescent="0.2">
      <c r="A168" s="35">
        <f t="shared" si="4"/>
        <v>45395</v>
      </c>
      <c r="B168" s="36">
        <f>SUMIFS(СВЦЭМ!$E$39:$E$758,СВЦЭМ!$A$39:$A$758,$A168,СВЦЭМ!$B$39:$B$758,B$155)+'СЕТ СН'!$F$15</f>
        <v>225.1987694</v>
      </c>
      <c r="C168" s="36">
        <f>SUMIFS(СВЦЭМ!$E$39:$E$758,СВЦЭМ!$A$39:$A$758,$A168,СВЦЭМ!$B$39:$B$758,C$155)+'СЕТ СН'!$F$15</f>
        <v>226.03066156</v>
      </c>
      <c r="D168" s="36">
        <f>SUMIFS(СВЦЭМ!$E$39:$E$758,СВЦЭМ!$A$39:$A$758,$A168,СВЦЭМ!$B$39:$B$758,D$155)+'СЕТ СН'!$F$15</f>
        <v>229.54935774</v>
      </c>
      <c r="E168" s="36">
        <f>SUMIFS(СВЦЭМ!$E$39:$E$758,СВЦЭМ!$A$39:$A$758,$A168,СВЦЭМ!$B$39:$B$758,E$155)+'СЕТ СН'!$F$15</f>
        <v>232.63541053</v>
      </c>
      <c r="F168" s="36">
        <f>SUMIFS(СВЦЭМ!$E$39:$E$758,СВЦЭМ!$A$39:$A$758,$A168,СВЦЭМ!$B$39:$B$758,F$155)+'СЕТ СН'!$F$15</f>
        <v>232.93580449999999</v>
      </c>
      <c r="G168" s="36">
        <f>SUMIFS(СВЦЭМ!$E$39:$E$758,СВЦЭМ!$A$39:$A$758,$A168,СВЦЭМ!$B$39:$B$758,G$155)+'СЕТ СН'!$F$15</f>
        <v>233.63136377000001</v>
      </c>
      <c r="H168" s="36">
        <f>SUMIFS(СВЦЭМ!$E$39:$E$758,СВЦЭМ!$A$39:$A$758,$A168,СВЦЭМ!$B$39:$B$758,H$155)+'СЕТ СН'!$F$15</f>
        <v>230.96073250000001</v>
      </c>
      <c r="I168" s="36">
        <f>SUMIFS(СВЦЭМ!$E$39:$E$758,СВЦЭМ!$A$39:$A$758,$A168,СВЦЭМ!$B$39:$B$758,I$155)+'СЕТ СН'!$F$15</f>
        <v>228.65389332999999</v>
      </c>
      <c r="J168" s="36">
        <f>SUMIFS(СВЦЭМ!$E$39:$E$758,СВЦЭМ!$A$39:$A$758,$A168,СВЦЭМ!$B$39:$B$758,J$155)+'СЕТ СН'!$F$15</f>
        <v>222.59886334999999</v>
      </c>
      <c r="K168" s="36">
        <f>SUMIFS(СВЦЭМ!$E$39:$E$758,СВЦЭМ!$A$39:$A$758,$A168,СВЦЭМ!$B$39:$B$758,K$155)+'СЕТ СН'!$F$15</f>
        <v>215.39062299</v>
      </c>
      <c r="L168" s="36">
        <f>SUMIFS(СВЦЭМ!$E$39:$E$758,СВЦЭМ!$A$39:$A$758,$A168,СВЦЭМ!$B$39:$B$758,L$155)+'СЕТ СН'!$F$15</f>
        <v>212.27303276000001</v>
      </c>
      <c r="M168" s="36">
        <f>SUMIFS(СВЦЭМ!$E$39:$E$758,СВЦЭМ!$A$39:$A$758,$A168,СВЦЭМ!$B$39:$B$758,M$155)+'СЕТ СН'!$F$15</f>
        <v>215.96771892999999</v>
      </c>
      <c r="N168" s="36">
        <f>SUMIFS(СВЦЭМ!$E$39:$E$758,СВЦЭМ!$A$39:$A$758,$A168,СВЦЭМ!$B$39:$B$758,N$155)+'СЕТ СН'!$F$15</f>
        <v>217.32130515</v>
      </c>
      <c r="O168" s="36">
        <f>SUMIFS(СВЦЭМ!$E$39:$E$758,СВЦЭМ!$A$39:$A$758,$A168,СВЦЭМ!$B$39:$B$758,O$155)+'СЕТ СН'!$F$15</f>
        <v>218.89453596000001</v>
      </c>
      <c r="P168" s="36">
        <f>SUMIFS(СВЦЭМ!$E$39:$E$758,СВЦЭМ!$A$39:$A$758,$A168,СВЦЭМ!$B$39:$B$758,P$155)+'СЕТ СН'!$F$15</f>
        <v>220.74516740999999</v>
      </c>
      <c r="Q168" s="36">
        <f>SUMIFS(СВЦЭМ!$E$39:$E$758,СВЦЭМ!$A$39:$A$758,$A168,СВЦЭМ!$B$39:$B$758,Q$155)+'СЕТ СН'!$F$15</f>
        <v>221.53588256</v>
      </c>
      <c r="R168" s="36">
        <f>SUMIFS(СВЦЭМ!$E$39:$E$758,СВЦЭМ!$A$39:$A$758,$A168,СВЦЭМ!$B$39:$B$758,R$155)+'СЕТ СН'!$F$15</f>
        <v>221.12343609999999</v>
      </c>
      <c r="S168" s="36">
        <f>SUMIFS(СВЦЭМ!$E$39:$E$758,СВЦЭМ!$A$39:$A$758,$A168,СВЦЭМ!$B$39:$B$758,S$155)+'СЕТ СН'!$F$15</f>
        <v>220.6644838</v>
      </c>
      <c r="T168" s="36">
        <f>SUMIFS(СВЦЭМ!$E$39:$E$758,СВЦЭМ!$A$39:$A$758,$A168,СВЦЭМ!$B$39:$B$758,T$155)+'СЕТ СН'!$F$15</f>
        <v>217.06087269</v>
      </c>
      <c r="U168" s="36">
        <f>SUMIFS(СВЦЭМ!$E$39:$E$758,СВЦЭМ!$A$39:$A$758,$A168,СВЦЭМ!$B$39:$B$758,U$155)+'СЕТ СН'!$F$15</f>
        <v>216.57874053</v>
      </c>
      <c r="V168" s="36">
        <f>SUMIFS(СВЦЭМ!$E$39:$E$758,СВЦЭМ!$A$39:$A$758,$A168,СВЦЭМ!$B$39:$B$758,V$155)+'СЕТ СН'!$F$15</f>
        <v>214.69273235</v>
      </c>
      <c r="W168" s="36">
        <f>SUMIFS(СВЦЭМ!$E$39:$E$758,СВЦЭМ!$A$39:$A$758,$A168,СВЦЭМ!$B$39:$B$758,W$155)+'СЕТ СН'!$F$15</f>
        <v>212.11867806999999</v>
      </c>
      <c r="X168" s="36">
        <f>SUMIFS(СВЦЭМ!$E$39:$E$758,СВЦЭМ!$A$39:$A$758,$A168,СВЦЭМ!$B$39:$B$758,X$155)+'СЕТ СН'!$F$15</f>
        <v>217.92876057999999</v>
      </c>
      <c r="Y168" s="36">
        <f>SUMIFS(СВЦЭМ!$E$39:$E$758,СВЦЭМ!$A$39:$A$758,$A168,СВЦЭМ!$B$39:$B$758,Y$155)+'СЕТ СН'!$F$15</f>
        <v>220.46068126</v>
      </c>
    </row>
    <row r="169" spans="1:25" ht="15.75" x14ac:dyDescent="0.2">
      <c r="A169" s="35">
        <f t="shared" si="4"/>
        <v>45396</v>
      </c>
      <c r="B169" s="36">
        <f>SUMIFS(СВЦЭМ!$E$39:$E$758,СВЦЭМ!$A$39:$A$758,$A169,СВЦЭМ!$B$39:$B$758,B$155)+'СЕТ СН'!$F$15</f>
        <v>212.51071830999999</v>
      </c>
      <c r="C169" s="36">
        <f>SUMIFS(СВЦЭМ!$E$39:$E$758,СВЦЭМ!$A$39:$A$758,$A169,СВЦЭМ!$B$39:$B$758,C$155)+'СЕТ СН'!$F$15</f>
        <v>220.73334967</v>
      </c>
      <c r="D169" s="36">
        <f>SUMIFS(СВЦЭМ!$E$39:$E$758,СВЦЭМ!$A$39:$A$758,$A169,СВЦЭМ!$B$39:$B$758,D$155)+'СЕТ СН'!$F$15</f>
        <v>226.19045968</v>
      </c>
      <c r="E169" s="36">
        <f>SUMIFS(СВЦЭМ!$E$39:$E$758,СВЦЭМ!$A$39:$A$758,$A169,СВЦЭМ!$B$39:$B$758,E$155)+'СЕТ СН'!$F$15</f>
        <v>227.56514088</v>
      </c>
      <c r="F169" s="36">
        <f>SUMIFS(СВЦЭМ!$E$39:$E$758,СВЦЭМ!$A$39:$A$758,$A169,СВЦЭМ!$B$39:$B$758,F$155)+'СЕТ СН'!$F$15</f>
        <v>229.08347402999999</v>
      </c>
      <c r="G169" s="36">
        <f>SUMIFS(СВЦЭМ!$E$39:$E$758,СВЦЭМ!$A$39:$A$758,$A169,СВЦЭМ!$B$39:$B$758,G$155)+'СЕТ СН'!$F$15</f>
        <v>231.08808488</v>
      </c>
      <c r="H169" s="36">
        <f>SUMIFS(СВЦЭМ!$E$39:$E$758,СВЦЭМ!$A$39:$A$758,$A169,СВЦЭМ!$B$39:$B$758,H$155)+'СЕТ СН'!$F$15</f>
        <v>232.35064030999999</v>
      </c>
      <c r="I169" s="36">
        <f>SUMIFS(СВЦЭМ!$E$39:$E$758,СВЦЭМ!$A$39:$A$758,$A169,СВЦЭМ!$B$39:$B$758,I$155)+'СЕТ СН'!$F$15</f>
        <v>229.90595951</v>
      </c>
      <c r="J169" s="36">
        <f>SUMIFS(СВЦЭМ!$E$39:$E$758,СВЦЭМ!$A$39:$A$758,$A169,СВЦЭМ!$B$39:$B$758,J$155)+'СЕТ СН'!$F$15</f>
        <v>222.23372416999999</v>
      </c>
      <c r="K169" s="36">
        <f>SUMIFS(СВЦЭМ!$E$39:$E$758,СВЦЭМ!$A$39:$A$758,$A169,СВЦЭМ!$B$39:$B$758,K$155)+'СЕТ СН'!$F$15</f>
        <v>215.02583668</v>
      </c>
      <c r="L169" s="36">
        <f>SUMIFS(СВЦЭМ!$E$39:$E$758,СВЦЭМ!$A$39:$A$758,$A169,СВЦЭМ!$B$39:$B$758,L$155)+'СЕТ СН'!$F$15</f>
        <v>210.59192593</v>
      </c>
      <c r="M169" s="36">
        <f>SUMIFS(СВЦЭМ!$E$39:$E$758,СВЦЭМ!$A$39:$A$758,$A169,СВЦЭМ!$B$39:$B$758,M$155)+'СЕТ СН'!$F$15</f>
        <v>213.00406927</v>
      </c>
      <c r="N169" s="36">
        <f>SUMIFS(СВЦЭМ!$E$39:$E$758,СВЦЭМ!$A$39:$A$758,$A169,СВЦЭМ!$B$39:$B$758,N$155)+'СЕТ СН'!$F$15</f>
        <v>216.24113338999999</v>
      </c>
      <c r="O169" s="36">
        <f>SUMIFS(СВЦЭМ!$E$39:$E$758,СВЦЭМ!$A$39:$A$758,$A169,СВЦЭМ!$B$39:$B$758,O$155)+'СЕТ СН'!$F$15</f>
        <v>218.33936147</v>
      </c>
      <c r="P169" s="36">
        <f>SUMIFS(СВЦЭМ!$E$39:$E$758,СВЦЭМ!$A$39:$A$758,$A169,СВЦЭМ!$B$39:$B$758,P$155)+'СЕТ СН'!$F$15</f>
        <v>219.67632882999999</v>
      </c>
      <c r="Q169" s="36">
        <f>SUMIFS(СВЦЭМ!$E$39:$E$758,СВЦЭМ!$A$39:$A$758,$A169,СВЦЭМ!$B$39:$B$758,Q$155)+'СЕТ СН'!$F$15</f>
        <v>222.42540935</v>
      </c>
      <c r="R169" s="36">
        <f>SUMIFS(СВЦЭМ!$E$39:$E$758,СВЦЭМ!$A$39:$A$758,$A169,СВЦЭМ!$B$39:$B$758,R$155)+'СЕТ СН'!$F$15</f>
        <v>224.28066723000001</v>
      </c>
      <c r="S169" s="36">
        <f>SUMIFS(СВЦЭМ!$E$39:$E$758,СВЦЭМ!$A$39:$A$758,$A169,СВЦЭМ!$B$39:$B$758,S$155)+'СЕТ СН'!$F$15</f>
        <v>220.51722404</v>
      </c>
      <c r="T169" s="36">
        <f>SUMIFS(СВЦЭМ!$E$39:$E$758,СВЦЭМ!$A$39:$A$758,$A169,СВЦЭМ!$B$39:$B$758,T$155)+'СЕТ СН'!$F$15</f>
        <v>216.46514625</v>
      </c>
      <c r="U169" s="36">
        <f>SUMIFS(СВЦЭМ!$E$39:$E$758,СВЦЭМ!$A$39:$A$758,$A169,СВЦЭМ!$B$39:$B$758,U$155)+'СЕТ СН'!$F$15</f>
        <v>217.77851383000001</v>
      </c>
      <c r="V169" s="36">
        <f>SUMIFS(СВЦЭМ!$E$39:$E$758,СВЦЭМ!$A$39:$A$758,$A169,СВЦЭМ!$B$39:$B$758,V$155)+'СЕТ СН'!$F$15</f>
        <v>206.34948643999999</v>
      </c>
      <c r="W169" s="36">
        <f>SUMIFS(СВЦЭМ!$E$39:$E$758,СВЦЭМ!$A$39:$A$758,$A169,СВЦЭМ!$B$39:$B$758,W$155)+'СЕТ СН'!$F$15</f>
        <v>204.70386060999999</v>
      </c>
      <c r="X169" s="36">
        <f>SUMIFS(СВЦЭМ!$E$39:$E$758,СВЦЭМ!$A$39:$A$758,$A169,СВЦЭМ!$B$39:$B$758,X$155)+'СЕТ СН'!$F$15</f>
        <v>211.10315342000001</v>
      </c>
      <c r="Y169" s="36">
        <f>SUMIFS(СВЦЭМ!$E$39:$E$758,СВЦЭМ!$A$39:$A$758,$A169,СВЦЭМ!$B$39:$B$758,Y$155)+'СЕТ СН'!$F$15</f>
        <v>215.42844786000001</v>
      </c>
    </row>
    <row r="170" spans="1:25" ht="15.75" x14ac:dyDescent="0.2">
      <c r="A170" s="35">
        <f t="shared" si="4"/>
        <v>45397</v>
      </c>
      <c r="B170" s="36">
        <f>SUMIFS(СВЦЭМ!$E$39:$E$758,СВЦЭМ!$A$39:$A$758,$A170,СВЦЭМ!$B$39:$B$758,B$155)+'СЕТ СН'!$F$15</f>
        <v>219.29489734000001</v>
      </c>
      <c r="C170" s="36">
        <f>SUMIFS(СВЦЭМ!$E$39:$E$758,СВЦЭМ!$A$39:$A$758,$A170,СВЦЭМ!$B$39:$B$758,C$155)+'СЕТ СН'!$F$15</f>
        <v>232.42494991999999</v>
      </c>
      <c r="D170" s="36">
        <f>SUMIFS(СВЦЭМ!$E$39:$E$758,СВЦЭМ!$A$39:$A$758,$A170,СВЦЭМ!$B$39:$B$758,D$155)+'СЕТ СН'!$F$15</f>
        <v>237.88114589</v>
      </c>
      <c r="E170" s="36">
        <f>SUMIFS(СВЦЭМ!$E$39:$E$758,СВЦЭМ!$A$39:$A$758,$A170,СВЦЭМ!$B$39:$B$758,E$155)+'СЕТ СН'!$F$15</f>
        <v>238.99210413</v>
      </c>
      <c r="F170" s="36">
        <f>SUMIFS(СВЦЭМ!$E$39:$E$758,СВЦЭМ!$A$39:$A$758,$A170,СВЦЭМ!$B$39:$B$758,F$155)+'СЕТ СН'!$F$15</f>
        <v>238.86563806000001</v>
      </c>
      <c r="G170" s="36">
        <f>SUMIFS(СВЦЭМ!$E$39:$E$758,СВЦЭМ!$A$39:$A$758,$A170,СВЦЭМ!$B$39:$B$758,G$155)+'СЕТ СН'!$F$15</f>
        <v>227.70345818000001</v>
      </c>
      <c r="H170" s="36">
        <f>SUMIFS(СВЦЭМ!$E$39:$E$758,СВЦЭМ!$A$39:$A$758,$A170,СВЦЭМ!$B$39:$B$758,H$155)+'СЕТ СН'!$F$15</f>
        <v>218.94983626000001</v>
      </c>
      <c r="I170" s="36">
        <f>SUMIFS(СВЦЭМ!$E$39:$E$758,СВЦЭМ!$A$39:$A$758,$A170,СВЦЭМ!$B$39:$B$758,I$155)+'СЕТ СН'!$F$15</f>
        <v>211.70733645000001</v>
      </c>
      <c r="J170" s="36">
        <f>SUMIFS(СВЦЭМ!$E$39:$E$758,СВЦЭМ!$A$39:$A$758,$A170,СВЦЭМ!$B$39:$B$758,J$155)+'СЕТ СН'!$F$15</f>
        <v>206.56646236</v>
      </c>
      <c r="K170" s="36">
        <f>SUMIFS(СВЦЭМ!$E$39:$E$758,СВЦЭМ!$A$39:$A$758,$A170,СВЦЭМ!$B$39:$B$758,K$155)+'СЕТ СН'!$F$15</f>
        <v>205.94037266999999</v>
      </c>
      <c r="L170" s="36">
        <f>SUMIFS(СВЦЭМ!$E$39:$E$758,СВЦЭМ!$A$39:$A$758,$A170,СВЦЭМ!$B$39:$B$758,L$155)+'СЕТ СН'!$F$15</f>
        <v>206.09624217000001</v>
      </c>
      <c r="M170" s="36">
        <f>SUMIFS(СВЦЭМ!$E$39:$E$758,СВЦЭМ!$A$39:$A$758,$A170,СВЦЭМ!$B$39:$B$758,M$155)+'СЕТ СН'!$F$15</f>
        <v>209.59457721999999</v>
      </c>
      <c r="N170" s="36">
        <f>SUMIFS(СВЦЭМ!$E$39:$E$758,СВЦЭМ!$A$39:$A$758,$A170,СВЦЭМ!$B$39:$B$758,N$155)+'СЕТ СН'!$F$15</f>
        <v>210.21140165</v>
      </c>
      <c r="O170" s="36">
        <f>SUMIFS(СВЦЭМ!$E$39:$E$758,СВЦЭМ!$A$39:$A$758,$A170,СВЦЭМ!$B$39:$B$758,O$155)+'СЕТ СН'!$F$15</f>
        <v>212.77808726999999</v>
      </c>
      <c r="P170" s="36">
        <f>SUMIFS(СВЦЭМ!$E$39:$E$758,СВЦЭМ!$A$39:$A$758,$A170,СВЦЭМ!$B$39:$B$758,P$155)+'СЕТ СН'!$F$15</f>
        <v>214.84769645</v>
      </c>
      <c r="Q170" s="36">
        <f>SUMIFS(СВЦЭМ!$E$39:$E$758,СВЦЭМ!$A$39:$A$758,$A170,СВЦЭМ!$B$39:$B$758,Q$155)+'СЕТ СН'!$F$15</f>
        <v>216.29246196</v>
      </c>
      <c r="R170" s="36">
        <f>SUMIFS(СВЦЭМ!$E$39:$E$758,СВЦЭМ!$A$39:$A$758,$A170,СВЦЭМ!$B$39:$B$758,R$155)+'СЕТ СН'!$F$15</f>
        <v>217.22697962999999</v>
      </c>
      <c r="S170" s="36">
        <f>SUMIFS(СВЦЭМ!$E$39:$E$758,СВЦЭМ!$A$39:$A$758,$A170,СВЦЭМ!$B$39:$B$758,S$155)+'СЕТ СН'!$F$15</f>
        <v>216.99372837999999</v>
      </c>
      <c r="T170" s="36">
        <f>SUMIFS(СВЦЭМ!$E$39:$E$758,СВЦЭМ!$A$39:$A$758,$A170,СВЦЭМ!$B$39:$B$758,T$155)+'СЕТ СН'!$F$15</f>
        <v>212.98126744999999</v>
      </c>
      <c r="U170" s="36">
        <f>SUMIFS(СВЦЭМ!$E$39:$E$758,СВЦЭМ!$A$39:$A$758,$A170,СВЦЭМ!$B$39:$B$758,U$155)+'СЕТ СН'!$F$15</f>
        <v>210.01990248999999</v>
      </c>
      <c r="V170" s="36">
        <f>SUMIFS(СВЦЭМ!$E$39:$E$758,СВЦЭМ!$A$39:$A$758,$A170,СВЦЭМ!$B$39:$B$758,V$155)+'СЕТ СН'!$F$15</f>
        <v>207.32248695000001</v>
      </c>
      <c r="W170" s="36">
        <f>SUMIFS(СВЦЭМ!$E$39:$E$758,СВЦЭМ!$A$39:$A$758,$A170,СВЦЭМ!$B$39:$B$758,W$155)+'СЕТ СН'!$F$15</f>
        <v>206.28543739</v>
      </c>
      <c r="X170" s="36">
        <f>SUMIFS(СВЦЭМ!$E$39:$E$758,СВЦЭМ!$A$39:$A$758,$A170,СВЦЭМ!$B$39:$B$758,X$155)+'СЕТ СН'!$F$15</f>
        <v>207.51511930000001</v>
      </c>
      <c r="Y170" s="36">
        <f>SUMIFS(СВЦЭМ!$E$39:$E$758,СВЦЭМ!$A$39:$A$758,$A170,СВЦЭМ!$B$39:$B$758,Y$155)+'СЕТ СН'!$F$15</f>
        <v>213.23735151</v>
      </c>
    </row>
    <row r="171" spans="1:25" ht="15.75" x14ac:dyDescent="0.2">
      <c r="A171" s="35">
        <f t="shared" si="4"/>
        <v>45398</v>
      </c>
      <c r="B171" s="36">
        <f>SUMIFS(СВЦЭМ!$E$39:$E$758,СВЦЭМ!$A$39:$A$758,$A171,СВЦЭМ!$B$39:$B$758,B$155)+'СЕТ СН'!$F$15</f>
        <v>227.04615749999999</v>
      </c>
      <c r="C171" s="36">
        <f>SUMIFS(СВЦЭМ!$E$39:$E$758,СВЦЭМ!$A$39:$A$758,$A171,СВЦЭМ!$B$39:$B$758,C$155)+'СЕТ СН'!$F$15</f>
        <v>230.67224009</v>
      </c>
      <c r="D171" s="36">
        <f>SUMIFS(СВЦЭМ!$E$39:$E$758,СВЦЭМ!$A$39:$A$758,$A171,СВЦЭМ!$B$39:$B$758,D$155)+'СЕТ СН'!$F$15</f>
        <v>236.18630142000001</v>
      </c>
      <c r="E171" s="36">
        <f>SUMIFS(СВЦЭМ!$E$39:$E$758,СВЦЭМ!$A$39:$A$758,$A171,СВЦЭМ!$B$39:$B$758,E$155)+'СЕТ СН'!$F$15</f>
        <v>238.96652549000001</v>
      </c>
      <c r="F171" s="36">
        <f>SUMIFS(СВЦЭМ!$E$39:$E$758,СВЦЭМ!$A$39:$A$758,$A171,СВЦЭМ!$B$39:$B$758,F$155)+'СЕТ СН'!$F$15</f>
        <v>239.15181798</v>
      </c>
      <c r="G171" s="36">
        <f>SUMIFS(СВЦЭМ!$E$39:$E$758,СВЦЭМ!$A$39:$A$758,$A171,СВЦЭМ!$B$39:$B$758,G$155)+'СЕТ СН'!$F$15</f>
        <v>235.72633905000001</v>
      </c>
      <c r="H171" s="36">
        <f>SUMIFS(СВЦЭМ!$E$39:$E$758,СВЦЭМ!$A$39:$A$758,$A171,СВЦЭМ!$B$39:$B$758,H$155)+'СЕТ СН'!$F$15</f>
        <v>227.07110664000001</v>
      </c>
      <c r="I171" s="36">
        <f>SUMIFS(СВЦЭМ!$E$39:$E$758,СВЦЭМ!$A$39:$A$758,$A171,СВЦЭМ!$B$39:$B$758,I$155)+'СЕТ СН'!$F$15</f>
        <v>220.00143367999999</v>
      </c>
      <c r="J171" s="36">
        <f>SUMIFS(СВЦЭМ!$E$39:$E$758,СВЦЭМ!$A$39:$A$758,$A171,СВЦЭМ!$B$39:$B$758,J$155)+'СЕТ СН'!$F$15</f>
        <v>214.44897621999999</v>
      </c>
      <c r="K171" s="36">
        <f>SUMIFS(СВЦЭМ!$E$39:$E$758,СВЦЭМ!$A$39:$A$758,$A171,СВЦЭМ!$B$39:$B$758,K$155)+'СЕТ СН'!$F$15</f>
        <v>212.73189482000001</v>
      </c>
      <c r="L171" s="36">
        <f>SUMIFS(СВЦЭМ!$E$39:$E$758,СВЦЭМ!$A$39:$A$758,$A171,СВЦЭМ!$B$39:$B$758,L$155)+'СЕТ СН'!$F$15</f>
        <v>212.38075151000001</v>
      </c>
      <c r="M171" s="36">
        <f>SUMIFS(СВЦЭМ!$E$39:$E$758,СВЦЭМ!$A$39:$A$758,$A171,СВЦЭМ!$B$39:$B$758,M$155)+'СЕТ СН'!$F$15</f>
        <v>214.04873233000001</v>
      </c>
      <c r="N171" s="36">
        <f>SUMIFS(СВЦЭМ!$E$39:$E$758,СВЦЭМ!$A$39:$A$758,$A171,СВЦЭМ!$B$39:$B$758,N$155)+'СЕТ СН'!$F$15</f>
        <v>214.57740150999999</v>
      </c>
      <c r="O171" s="36">
        <f>SUMIFS(СВЦЭМ!$E$39:$E$758,СВЦЭМ!$A$39:$A$758,$A171,СВЦЭМ!$B$39:$B$758,O$155)+'СЕТ СН'!$F$15</f>
        <v>215.34430839000001</v>
      </c>
      <c r="P171" s="36">
        <f>SUMIFS(СВЦЭМ!$E$39:$E$758,СВЦЭМ!$A$39:$A$758,$A171,СВЦЭМ!$B$39:$B$758,P$155)+'СЕТ СН'!$F$15</f>
        <v>217.56504541999999</v>
      </c>
      <c r="Q171" s="36">
        <f>SUMIFS(СВЦЭМ!$E$39:$E$758,СВЦЭМ!$A$39:$A$758,$A171,СВЦЭМ!$B$39:$B$758,Q$155)+'СЕТ СН'!$F$15</f>
        <v>218.28224911000001</v>
      </c>
      <c r="R171" s="36">
        <f>SUMIFS(СВЦЭМ!$E$39:$E$758,СВЦЭМ!$A$39:$A$758,$A171,СВЦЭМ!$B$39:$B$758,R$155)+'СЕТ СН'!$F$15</f>
        <v>220.06146928000001</v>
      </c>
      <c r="S171" s="36">
        <f>SUMIFS(СВЦЭМ!$E$39:$E$758,СВЦЭМ!$A$39:$A$758,$A171,СВЦЭМ!$B$39:$B$758,S$155)+'СЕТ СН'!$F$15</f>
        <v>217.91976675999999</v>
      </c>
      <c r="T171" s="36">
        <f>SUMIFS(СВЦЭМ!$E$39:$E$758,СВЦЭМ!$A$39:$A$758,$A171,СВЦЭМ!$B$39:$B$758,T$155)+'СЕТ СН'!$F$15</f>
        <v>212.16706765000001</v>
      </c>
      <c r="U171" s="36">
        <f>SUMIFS(СВЦЭМ!$E$39:$E$758,СВЦЭМ!$A$39:$A$758,$A171,СВЦЭМ!$B$39:$B$758,U$155)+'СЕТ СН'!$F$15</f>
        <v>215.52622839</v>
      </c>
      <c r="V171" s="36">
        <f>SUMIFS(СВЦЭМ!$E$39:$E$758,СВЦЭМ!$A$39:$A$758,$A171,СВЦЭМ!$B$39:$B$758,V$155)+'СЕТ СН'!$F$15</f>
        <v>211.66635970999999</v>
      </c>
      <c r="W171" s="36">
        <f>SUMIFS(СВЦЭМ!$E$39:$E$758,СВЦЭМ!$A$39:$A$758,$A171,СВЦЭМ!$B$39:$B$758,W$155)+'СЕТ СН'!$F$15</f>
        <v>209.67203157</v>
      </c>
      <c r="X171" s="36">
        <f>SUMIFS(СВЦЭМ!$E$39:$E$758,СВЦЭМ!$A$39:$A$758,$A171,СВЦЭМ!$B$39:$B$758,X$155)+'СЕТ СН'!$F$15</f>
        <v>209.84475472</v>
      </c>
      <c r="Y171" s="36">
        <f>SUMIFS(СВЦЭМ!$E$39:$E$758,СВЦЭМ!$A$39:$A$758,$A171,СВЦЭМ!$B$39:$B$758,Y$155)+'СЕТ СН'!$F$15</f>
        <v>210.95463505999999</v>
      </c>
    </row>
    <row r="172" spans="1:25" ht="15.75" x14ac:dyDescent="0.2">
      <c r="A172" s="35">
        <f t="shared" si="4"/>
        <v>45399</v>
      </c>
      <c r="B172" s="36">
        <f>SUMIFS(СВЦЭМ!$E$39:$E$758,СВЦЭМ!$A$39:$A$758,$A172,СВЦЭМ!$B$39:$B$758,B$155)+'СЕТ СН'!$F$15</f>
        <v>218.04528771</v>
      </c>
      <c r="C172" s="36">
        <f>SUMIFS(СВЦЭМ!$E$39:$E$758,СВЦЭМ!$A$39:$A$758,$A172,СВЦЭМ!$B$39:$B$758,C$155)+'СЕТ СН'!$F$15</f>
        <v>223.85225740000001</v>
      </c>
      <c r="D172" s="36">
        <f>SUMIFS(СВЦЭМ!$E$39:$E$758,СВЦЭМ!$A$39:$A$758,$A172,СВЦЭМ!$B$39:$B$758,D$155)+'СЕТ СН'!$F$15</f>
        <v>226.08091137</v>
      </c>
      <c r="E172" s="36">
        <f>SUMIFS(СВЦЭМ!$E$39:$E$758,СВЦЭМ!$A$39:$A$758,$A172,СВЦЭМ!$B$39:$B$758,E$155)+'СЕТ СН'!$F$15</f>
        <v>227.97760507999999</v>
      </c>
      <c r="F172" s="36">
        <f>SUMIFS(СВЦЭМ!$E$39:$E$758,СВЦЭМ!$A$39:$A$758,$A172,СВЦЭМ!$B$39:$B$758,F$155)+'СЕТ СН'!$F$15</f>
        <v>227.31877483</v>
      </c>
      <c r="G172" s="36">
        <f>SUMIFS(СВЦЭМ!$E$39:$E$758,СВЦЭМ!$A$39:$A$758,$A172,СВЦЭМ!$B$39:$B$758,G$155)+'СЕТ СН'!$F$15</f>
        <v>224.44984894000001</v>
      </c>
      <c r="H172" s="36">
        <f>SUMIFS(СВЦЭМ!$E$39:$E$758,СВЦЭМ!$A$39:$A$758,$A172,СВЦЭМ!$B$39:$B$758,H$155)+'СЕТ СН'!$F$15</f>
        <v>216.54737262</v>
      </c>
      <c r="I172" s="36">
        <f>SUMIFS(СВЦЭМ!$E$39:$E$758,СВЦЭМ!$A$39:$A$758,$A172,СВЦЭМ!$B$39:$B$758,I$155)+'СЕТ СН'!$F$15</f>
        <v>209.07462022000001</v>
      </c>
      <c r="J172" s="36">
        <f>SUMIFS(СВЦЭМ!$E$39:$E$758,СВЦЭМ!$A$39:$A$758,$A172,СВЦЭМ!$B$39:$B$758,J$155)+'СЕТ СН'!$F$15</f>
        <v>201.97087701000001</v>
      </c>
      <c r="K172" s="36">
        <f>SUMIFS(СВЦЭМ!$E$39:$E$758,СВЦЭМ!$A$39:$A$758,$A172,СВЦЭМ!$B$39:$B$758,K$155)+'СЕТ СН'!$F$15</f>
        <v>198.61014795</v>
      </c>
      <c r="L172" s="36">
        <f>SUMIFS(СВЦЭМ!$E$39:$E$758,СВЦЭМ!$A$39:$A$758,$A172,СВЦЭМ!$B$39:$B$758,L$155)+'СЕТ СН'!$F$15</f>
        <v>199.89617781999999</v>
      </c>
      <c r="M172" s="36">
        <f>SUMIFS(СВЦЭМ!$E$39:$E$758,СВЦЭМ!$A$39:$A$758,$A172,СВЦЭМ!$B$39:$B$758,M$155)+'СЕТ СН'!$F$15</f>
        <v>201.50642759999999</v>
      </c>
      <c r="N172" s="36">
        <f>SUMIFS(СВЦЭМ!$E$39:$E$758,СВЦЭМ!$A$39:$A$758,$A172,СВЦЭМ!$B$39:$B$758,N$155)+'СЕТ СН'!$F$15</f>
        <v>202.00276246000001</v>
      </c>
      <c r="O172" s="36">
        <f>SUMIFS(СВЦЭМ!$E$39:$E$758,СВЦЭМ!$A$39:$A$758,$A172,СВЦЭМ!$B$39:$B$758,O$155)+'СЕТ СН'!$F$15</f>
        <v>204.90186578999999</v>
      </c>
      <c r="P172" s="36">
        <f>SUMIFS(СВЦЭМ!$E$39:$E$758,СВЦЭМ!$A$39:$A$758,$A172,СВЦЭМ!$B$39:$B$758,P$155)+'СЕТ СН'!$F$15</f>
        <v>204.85199933000001</v>
      </c>
      <c r="Q172" s="36">
        <f>SUMIFS(СВЦЭМ!$E$39:$E$758,СВЦЭМ!$A$39:$A$758,$A172,СВЦЭМ!$B$39:$B$758,Q$155)+'СЕТ СН'!$F$15</f>
        <v>206.37731084000001</v>
      </c>
      <c r="R172" s="36">
        <f>SUMIFS(СВЦЭМ!$E$39:$E$758,СВЦЭМ!$A$39:$A$758,$A172,СВЦЭМ!$B$39:$B$758,R$155)+'СЕТ СН'!$F$15</f>
        <v>207.82372862</v>
      </c>
      <c r="S172" s="36">
        <f>SUMIFS(СВЦЭМ!$E$39:$E$758,СВЦЭМ!$A$39:$A$758,$A172,СВЦЭМ!$B$39:$B$758,S$155)+'СЕТ СН'!$F$15</f>
        <v>206.54760898999999</v>
      </c>
      <c r="T172" s="36">
        <f>SUMIFS(СВЦЭМ!$E$39:$E$758,СВЦЭМ!$A$39:$A$758,$A172,СВЦЭМ!$B$39:$B$758,T$155)+'СЕТ СН'!$F$15</f>
        <v>204.01845754999999</v>
      </c>
      <c r="U172" s="36">
        <f>SUMIFS(СВЦЭМ!$E$39:$E$758,СВЦЭМ!$A$39:$A$758,$A172,СВЦЭМ!$B$39:$B$758,U$155)+'СЕТ СН'!$F$15</f>
        <v>201.79129387</v>
      </c>
      <c r="V172" s="36">
        <f>SUMIFS(СВЦЭМ!$E$39:$E$758,СВЦЭМ!$A$39:$A$758,$A172,СВЦЭМ!$B$39:$B$758,V$155)+'СЕТ СН'!$F$15</f>
        <v>197.91424916</v>
      </c>
      <c r="W172" s="36">
        <f>SUMIFS(СВЦЭМ!$E$39:$E$758,СВЦЭМ!$A$39:$A$758,$A172,СВЦЭМ!$B$39:$B$758,W$155)+'СЕТ СН'!$F$15</f>
        <v>196.38713404999999</v>
      </c>
      <c r="X172" s="36">
        <f>SUMIFS(СВЦЭМ!$E$39:$E$758,СВЦЭМ!$A$39:$A$758,$A172,СВЦЭМ!$B$39:$B$758,X$155)+'СЕТ СН'!$F$15</f>
        <v>202.04497172999999</v>
      </c>
      <c r="Y172" s="36">
        <f>SUMIFS(СВЦЭМ!$E$39:$E$758,СВЦЭМ!$A$39:$A$758,$A172,СВЦЭМ!$B$39:$B$758,Y$155)+'СЕТ СН'!$F$15</f>
        <v>205.38355390999999</v>
      </c>
    </row>
    <row r="173" spans="1:25" ht="15.75" x14ac:dyDescent="0.2">
      <c r="A173" s="35">
        <f t="shared" si="4"/>
        <v>45400</v>
      </c>
      <c r="B173" s="36">
        <f>SUMIFS(СВЦЭМ!$E$39:$E$758,СВЦЭМ!$A$39:$A$758,$A173,СВЦЭМ!$B$39:$B$758,B$155)+'СЕТ СН'!$F$15</f>
        <v>220.29417122000001</v>
      </c>
      <c r="C173" s="36">
        <f>SUMIFS(СВЦЭМ!$E$39:$E$758,СВЦЭМ!$A$39:$A$758,$A173,СВЦЭМ!$B$39:$B$758,C$155)+'СЕТ СН'!$F$15</f>
        <v>218.22877145000001</v>
      </c>
      <c r="D173" s="36">
        <f>SUMIFS(СВЦЭМ!$E$39:$E$758,СВЦЭМ!$A$39:$A$758,$A173,СВЦЭМ!$B$39:$B$758,D$155)+'СЕТ СН'!$F$15</f>
        <v>221.26285551000001</v>
      </c>
      <c r="E173" s="36">
        <f>SUMIFS(СВЦЭМ!$E$39:$E$758,СВЦЭМ!$A$39:$A$758,$A173,СВЦЭМ!$B$39:$B$758,E$155)+'СЕТ СН'!$F$15</f>
        <v>221.83351719000001</v>
      </c>
      <c r="F173" s="36">
        <f>SUMIFS(СВЦЭМ!$E$39:$E$758,СВЦЭМ!$A$39:$A$758,$A173,СВЦЭМ!$B$39:$B$758,F$155)+'СЕТ СН'!$F$15</f>
        <v>221.55678897000001</v>
      </c>
      <c r="G173" s="36">
        <f>SUMIFS(СВЦЭМ!$E$39:$E$758,СВЦЭМ!$A$39:$A$758,$A173,СВЦЭМ!$B$39:$B$758,G$155)+'СЕТ СН'!$F$15</f>
        <v>219.88950915000001</v>
      </c>
      <c r="H173" s="36">
        <f>SUMIFS(СВЦЭМ!$E$39:$E$758,СВЦЭМ!$A$39:$A$758,$A173,СВЦЭМ!$B$39:$B$758,H$155)+'СЕТ СН'!$F$15</f>
        <v>213.56151524000001</v>
      </c>
      <c r="I173" s="36">
        <f>SUMIFS(СВЦЭМ!$E$39:$E$758,СВЦЭМ!$A$39:$A$758,$A173,СВЦЭМ!$B$39:$B$758,I$155)+'СЕТ СН'!$F$15</f>
        <v>204.67428421</v>
      </c>
      <c r="J173" s="36">
        <f>SUMIFS(СВЦЭМ!$E$39:$E$758,СВЦЭМ!$A$39:$A$758,$A173,СВЦЭМ!$B$39:$B$758,J$155)+'СЕТ СН'!$F$15</f>
        <v>199.70877214000001</v>
      </c>
      <c r="K173" s="36">
        <f>SUMIFS(СВЦЭМ!$E$39:$E$758,СВЦЭМ!$A$39:$A$758,$A173,СВЦЭМ!$B$39:$B$758,K$155)+'СЕТ СН'!$F$15</f>
        <v>195.0073166</v>
      </c>
      <c r="L173" s="36">
        <f>SUMIFS(СВЦЭМ!$E$39:$E$758,СВЦЭМ!$A$39:$A$758,$A173,СВЦЭМ!$B$39:$B$758,L$155)+'СЕТ СН'!$F$15</f>
        <v>193.96504234</v>
      </c>
      <c r="M173" s="36">
        <f>SUMIFS(СВЦЭМ!$E$39:$E$758,СВЦЭМ!$A$39:$A$758,$A173,СВЦЭМ!$B$39:$B$758,M$155)+'СЕТ СН'!$F$15</f>
        <v>203.47320257999999</v>
      </c>
      <c r="N173" s="36">
        <f>SUMIFS(СВЦЭМ!$E$39:$E$758,СВЦЭМ!$A$39:$A$758,$A173,СВЦЭМ!$B$39:$B$758,N$155)+'СЕТ СН'!$F$15</f>
        <v>204.62936329999999</v>
      </c>
      <c r="O173" s="36">
        <f>SUMIFS(СВЦЭМ!$E$39:$E$758,СВЦЭМ!$A$39:$A$758,$A173,СВЦЭМ!$B$39:$B$758,O$155)+'СЕТ СН'!$F$15</f>
        <v>206.79297111</v>
      </c>
      <c r="P173" s="36">
        <f>SUMIFS(СВЦЭМ!$E$39:$E$758,СВЦЭМ!$A$39:$A$758,$A173,СВЦЭМ!$B$39:$B$758,P$155)+'СЕТ СН'!$F$15</f>
        <v>209.00924824000001</v>
      </c>
      <c r="Q173" s="36">
        <f>SUMIFS(СВЦЭМ!$E$39:$E$758,СВЦЭМ!$A$39:$A$758,$A173,СВЦЭМ!$B$39:$B$758,Q$155)+'СЕТ СН'!$F$15</f>
        <v>211.02782893</v>
      </c>
      <c r="R173" s="36">
        <f>SUMIFS(СВЦЭМ!$E$39:$E$758,СВЦЭМ!$A$39:$A$758,$A173,СВЦЭМ!$B$39:$B$758,R$155)+'СЕТ СН'!$F$15</f>
        <v>211.06996276999999</v>
      </c>
      <c r="S173" s="36">
        <f>SUMIFS(СВЦЭМ!$E$39:$E$758,СВЦЭМ!$A$39:$A$758,$A173,СВЦЭМ!$B$39:$B$758,S$155)+'СЕТ СН'!$F$15</f>
        <v>209.78052984999999</v>
      </c>
      <c r="T173" s="36">
        <f>SUMIFS(СВЦЭМ!$E$39:$E$758,СВЦЭМ!$A$39:$A$758,$A173,СВЦЭМ!$B$39:$B$758,T$155)+'СЕТ СН'!$F$15</f>
        <v>205.59912234000001</v>
      </c>
      <c r="U173" s="36">
        <f>SUMIFS(СВЦЭМ!$E$39:$E$758,СВЦЭМ!$A$39:$A$758,$A173,СВЦЭМ!$B$39:$B$758,U$155)+'СЕТ СН'!$F$15</f>
        <v>205.9111293</v>
      </c>
      <c r="V173" s="36">
        <f>SUMIFS(СВЦЭМ!$E$39:$E$758,СВЦЭМ!$A$39:$A$758,$A173,СВЦЭМ!$B$39:$B$758,V$155)+'СЕТ СН'!$F$15</f>
        <v>201.41577151000001</v>
      </c>
      <c r="W173" s="36">
        <f>SUMIFS(СВЦЭМ!$E$39:$E$758,СВЦЭМ!$A$39:$A$758,$A173,СВЦЭМ!$B$39:$B$758,W$155)+'СЕТ СН'!$F$15</f>
        <v>197.93049567</v>
      </c>
      <c r="X173" s="36">
        <f>SUMIFS(СВЦЭМ!$E$39:$E$758,СВЦЭМ!$A$39:$A$758,$A173,СВЦЭМ!$B$39:$B$758,X$155)+'СЕТ СН'!$F$15</f>
        <v>204.29727736000001</v>
      </c>
      <c r="Y173" s="36">
        <f>SUMIFS(СВЦЭМ!$E$39:$E$758,СВЦЭМ!$A$39:$A$758,$A173,СВЦЭМ!$B$39:$B$758,Y$155)+'СЕТ СН'!$F$15</f>
        <v>212.56678174999999</v>
      </c>
    </row>
    <row r="174" spans="1:25" ht="15.75" x14ac:dyDescent="0.2">
      <c r="A174" s="35">
        <f t="shared" si="4"/>
        <v>45401</v>
      </c>
      <c r="B174" s="36">
        <f>SUMIFS(СВЦЭМ!$E$39:$E$758,СВЦЭМ!$A$39:$A$758,$A174,СВЦЭМ!$B$39:$B$758,B$155)+'СЕТ СН'!$F$15</f>
        <v>216.04069509999999</v>
      </c>
      <c r="C174" s="36">
        <f>SUMIFS(СВЦЭМ!$E$39:$E$758,СВЦЭМ!$A$39:$A$758,$A174,СВЦЭМ!$B$39:$B$758,C$155)+'СЕТ СН'!$F$15</f>
        <v>221.12497461000001</v>
      </c>
      <c r="D174" s="36">
        <f>SUMIFS(СВЦЭМ!$E$39:$E$758,СВЦЭМ!$A$39:$A$758,$A174,СВЦЭМ!$B$39:$B$758,D$155)+'СЕТ СН'!$F$15</f>
        <v>223.23792900000001</v>
      </c>
      <c r="E174" s="36">
        <f>SUMIFS(СВЦЭМ!$E$39:$E$758,СВЦЭМ!$A$39:$A$758,$A174,СВЦЭМ!$B$39:$B$758,E$155)+'СЕТ СН'!$F$15</f>
        <v>224.48886694000001</v>
      </c>
      <c r="F174" s="36">
        <f>SUMIFS(СВЦЭМ!$E$39:$E$758,СВЦЭМ!$A$39:$A$758,$A174,СВЦЭМ!$B$39:$B$758,F$155)+'СЕТ СН'!$F$15</f>
        <v>221.22563120000001</v>
      </c>
      <c r="G174" s="36">
        <f>SUMIFS(СВЦЭМ!$E$39:$E$758,СВЦЭМ!$A$39:$A$758,$A174,СВЦЭМ!$B$39:$B$758,G$155)+'СЕТ СН'!$F$15</f>
        <v>220.44959277000001</v>
      </c>
      <c r="H174" s="36">
        <f>SUMIFS(СВЦЭМ!$E$39:$E$758,СВЦЭМ!$A$39:$A$758,$A174,СВЦЭМ!$B$39:$B$758,H$155)+'СЕТ СН'!$F$15</f>
        <v>210.72895646000001</v>
      </c>
      <c r="I174" s="36">
        <f>SUMIFS(СВЦЭМ!$E$39:$E$758,СВЦЭМ!$A$39:$A$758,$A174,СВЦЭМ!$B$39:$B$758,I$155)+'СЕТ СН'!$F$15</f>
        <v>207.85105084</v>
      </c>
      <c r="J174" s="36">
        <f>SUMIFS(СВЦЭМ!$E$39:$E$758,СВЦЭМ!$A$39:$A$758,$A174,СВЦЭМ!$B$39:$B$758,J$155)+'СЕТ СН'!$F$15</f>
        <v>201.62644907000001</v>
      </c>
      <c r="K174" s="36">
        <f>SUMIFS(СВЦЭМ!$E$39:$E$758,СВЦЭМ!$A$39:$A$758,$A174,СВЦЭМ!$B$39:$B$758,K$155)+'СЕТ СН'!$F$15</f>
        <v>202.36559398</v>
      </c>
      <c r="L174" s="36">
        <f>SUMIFS(СВЦЭМ!$E$39:$E$758,СВЦЭМ!$A$39:$A$758,$A174,СВЦЭМ!$B$39:$B$758,L$155)+'СЕТ СН'!$F$15</f>
        <v>200.91969229</v>
      </c>
      <c r="M174" s="36">
        <f>SUMIFS(СВЦЭМ!$E$39:$E$758,СВЦЭМ!$A$39:$A$758,$A174,СВЦЭМ!$B$39:$B$758,M$155)+'СЕТ СН'!$F$15</f>
        <v>200.87570696</v>
      </c>
      <c r="N174" s="36">
        <f>SUMIFS(СВЦЭМ!$E$39:$E$758,СВЦЭМ!$A$39:$A$758,$A174,СВЦЭМ!$B$39:$B$758,N$155)+'СЕТ СН'!$F$15</f>
        <v>201.91282261999999</v>
      </c>
      <c r="O174" s="36">
        <f>SUMIFS(СВЦЭМ!$E$39:$E$758,СВЦЭМ!$A$39:$A$758,$A174,СВЦЭМ!$B$39:$B$758,O$155)+'СЕТ СН'!$F$15</f>
        <v>203.75747722</v>
      </c>
      <c r="P174" s="36">
        <f>SUMIFS(СВЦЭМ!$E$39:$E$758,СВЦЭМ!$A$39:$A$758,$A174,СВЦЭМ!$B$39:$B$758,P$155)+'СЕТ СН'!$F$15</f>
        <v>205.42885622</v>
      </c>
      <c r="Q174" s="36">
        <f>SUMIFS(СВЦЭМ!$E$39:$E$758,СВЦЭМ!$A$39:$A$758,$A174,СВЦЭМ!$B$39:$B$758,Q$155)+'СЕТ СН'!$F$15</f>
        <v>206.38202106</v>
      </c>
      <c r="R174" s="36">
        <f>SUMIFS(СВЦЭМ!$E$39:$E$758,СВЦЭМ!$A$39:$A$758,$A174,СВЦЭМ!$B$39:$B$758,R$155)+'СЕТ СН'!$F$15</f>
        <v>206.64878049000001</v>
      </c>
      <c r="S174" s="36">
        <f>SUMIFS(СВЦЭМ!$E$39:$E$758,СВЦЭМ!$A$39:$A$758,$A174,СВЦЭМ!$B$39:$B$758,S$155)+'СЕТ СН'!$F$15</f>
        <v>211.82092793000001</v>
      </c>
      <c r="T174" s="36">
        <f>SUMIFS(СВЦЭМ!$E$39:$E$758,СВЦЭМ!$A$39:$A$758,$A174,СВЦЭМ!$B$39:$B$758,T$155)+'СЕТ СН'!$F$15</f>
        <v>209.08204631000001</v>
      </c>
      <c r="U174" s="36">
        <f>SUMIFS(СВЦЭМ!$E$39:$E$758,СВЦЭМ!$A$39:$A$758,$A174,СВЦЭМ!$B$39:$B$758,U$155)+'СЕТ СН'!$F$15</f>
        <v>198.53644499000001</v>
      </c>
      <c r="V174" s="36">
        <f>SUMIFS(СВЦЭМ!$E$39:$E$758,СВЦЭМ!$A$39:$A$758,$A174,СВЦЭМ!$B$39:$B$758,V$155)+'СЕТ СН'!$F$15</f>
        <v>199.45623986000001</v>
      </c>
      <c r="W174" s="36">
        <f>SUMIFS(СВЦЭМ!$E$39:$E$758,СВЦЭМ!$A$39:$A$758,$A174,СВЦЭМ!$B$39:$B$758,W$155)+'СЕТ СН'!$F$15</f>
        <v>197.69701248000001</v>
      </c>
      <c r="X174" s="36">
        <f>SUMIFS(СВЦЭМ!$E$39:$E$758,СВЦЭМ!$A$39:$A$758,$A174,СВЦЭМ!$B$39:$B$758,X$155)+'СЕТ СН'!$F$15</f>
        <v>207.82486474999999</v>
      </c>
      <c r="Y174" s="36">
        <f>SUMIFS(СВЦЭМ!$E$39:$E$758,СВЦЭМ!$A$39:$A$758,$A174,СВЦЭМ!$B$39:$B$758,Y$155)+'СЕТ СН'!$F$15</f>
        <v>210.60138000000001</v>
      </c>
    </row>
    <row r="175" spans="1:25" ht="15.75" x14ac:dyDescent="0.2">
      <c r="A175" s="35">
        <f t="shared" si="4"/>
        <v>45402</v>
      </c>
      <c r="B175" s="36">
        <f>SUMIFS(СВЦЭМ!$E$39:$E$758,СВЦЭМ!$A$39:$A$758,$A175,СВЦЭМ!$B$39:$B$758,B$155)+'СЕТ СН'!$F$15</f>
        <v>204.82674711999999</v>
      </c>
      <c r="C175" s="36">
        <f>SUMIFS(СВЦЭМ!$E$39:$E$758,СВЦЭМ!$A$39:$A$758,$A175,СВЦЭМ!$B$39:$B$758,C$155)+'СЕТ СН'!$F$15</f>
        <v>220.46585809000001</v>
      </c>
      <c r="D175" s="36">
        <f>SUMIFS(СВЦЭМ!$E$39:$E$758,СВЦЭМ!$A$39:$A$758,$A175,СВЦЭМ!$B$39:$B$758,D$155)+'СЕТ СН'!$F$15</f>
        <v>234.63720044999999</v>
      </c>
      <c r="E175" s="36">
        <f>SUMIFS(СВЦЭМ!$E$39:$E$758,СВЦЭМ!$A$39:$A$758,$A175,СВЦЭМ!$B$39:$B$758,E$155)+'СЕТ СН'!$F$15</f>
        <v>237.59434017000001</v>
      </c>
      <c r="F175" s="36">
        <f>SUMIFS(СВЦЭМ!$E$39:$E$758,СВЦЭМ!$A$39:$A$758,$A175,СВЦЭМ!$B$39:$B$758,F$155)+'СЕТ СН'!$F$15</f>
        <v>237.42978955000001</v>
      </c>
      <c r="G175" s="36">
        <f>SUMIFS(СВЦЭМ!$E$39:$E$758,СВЦЭМ!$A$39:$A$758,$A175,СВЦЭМ!$B$39:$B$758,G$155)+'СЕТ СН'!$F$15</f>
        <v>236.75239128000001</v>
      </c>
      <c r="H175" s="36">
        <f>SUMIFS(СВЦЭМ!$E$39:$E$758,СВЦЭМ!$A$39:$A$758,$A175,СВЦЭМ!$B$39:$B$758,H$155)+'СЕТ СН'!$F$15</f>
        <v>232.45387646</v>
      </c>
      <c r="I175" s="36">
        <f>SUMIFS(СВЦЭМ!$E$39:$E$758,СВЦЭМ!$A$39:$A$758,$A175,СВЦЭМ!$B$39:$B$758,I$155)+'СЕТ СН'!$F$15</f>
        <v>227.53903136</v>
      </c>
      <c r="J175" s="36">
        <f>SUMIFS(СВЦЭМ!$E$39:$E$758,СВЦЭМ!$A$39:$A$758,$A175,СВЦЭМ!$B$39:$B$758,J$155)+'СЕТ СН'!$F$15</f>
        <v>214.52976165000001</v>
      </c>
      <c r="K175" s="36">
        <f>SUMIFS(СВЦЭМ!$E$39:$E$758,СВЦЭМ!$A$39:$A$758,$A175,СВЦЭМ!$B$39:$B$758,K$155)+'СЕТ СН'!$F$15</f>
        <v>210.27568262</v>
      </c>
      <c r="L175" s="36">
        <f>SUMIFS(СВЦЭМ!$E$39:$E$758,СВЦЭМ!$A$39:$A$758,$A175,СВЦЭМ!$B$39:$B$758,L$155)+'СЕТ СН'!$F$15</f>
        <v>209.46854782</v>
      </c>
      <c r="M175" s="36">
        <f>SUMIFS(СВЦЭМ!$E$39:$E$758,СВЦЭМ!$A$39:$A$758,$A175,СВЦЭМ!$B$39:$B$758,M$155)+'СЕТ СН'!$F$15</f>
        <v>207.85789965999999</v>
      </c>
      <c r="N175" s="36">
        <f>SUMIFS(СВЦЭМ!$E$39:$E$758,СВЦЭМ!$A$39:$A$758,$A175,СВЦЭМ!$B$39:$B$758,N$155)+'СЕТ СН'!$F$15</f>
        <v>205.46106728000001</v>
      </c>
      <c r="O175" s="36">
        <f>SUMIFS(СВЦЭМ!$E$39:$E$758,СВЦЭМ!$A$39:$A$758,$A175,СВЦЭМ!$B$39:$B$758,O$155)+'СЕТ СН'!$F$15</f>
        <v>203.75805287</v>
      </c>
      <c r="P175" s="36">
        <f>SUMIFS(СВЦЭМ!$E$39:$E$758,СВЦЭМ!$A$39:$A$758,$A175,СВЦЭМ!$B$39:$B$758,P$155)+'СЕТ СН'!$F$15</f>
        <v>204.02744888999999</v>
      </c>
      <c r="Q175" s="36">
        <f>SUMIFS(СВЦЭМ!$E$39:$E$758,СВЦЭМ!$A$39:$A$758,$A175,СВЦЭМ!$B$39:$B$758,Q$155)+'СЕТ СН'!$F$15</f>
        <v>205.50037753999999</v>
      </c>
      <c r="R175" s="36">
        <f>SUMIFS(СВЦЭМ!$E$39:$E$758,СВЦЭМ!$A$39:$A$758,$A175,СВЦЭМ!$B$39:$B$758,R$155)+'СЕТ СН'!$F$15</f>
        <v>214.96384105000001</v>
      </c>
      <c r="S175" s="36">
        <f>SUMIFS(СВЦЭМ!$E$39:$E$758,СВЦЭМ!$A$39:$A$758,$A175,СВЦЭМ!$B$39:$B$758,S$155)+'СЕТ СН'!$F$15</f>
        <v>211.96513517</v>
      </c>
      <c r="T175" s="36">
        <f>SUMIFS(СВЦЭМ!$E$39:$E$758,СВЦЭМ!$A$39:$A$758,$A175,СВЦЭМ!$B$39:$B$758,T$155)+'СЕТ СН'!$F$15</f>
        <v>208.91219900999999</v>
      </c>
      <c r="U175" s="36">
        <f>SUMIFS(СВЦЭМ!$E$39:$E$758,СВЦЭМ!$A$39:$A$758,$A175,СВЦЭМ!$B$39:$B$758,U$155)+'СЕТ СН'!$F$15</f>
        <v>208.57185497</v>
      </c>
      <c r="V175" s="36">
        <f>SUMIFS(СВЦЭМ!$E$39:$E$758,СВЦЭМ!$A$39:$A$758,$A175,СВЦЭМ!$B$39:$B$758,V$155)+'СЕТ СН'!$F$15</f>
        <v>205.49491305000001</v>
      </c>
      <c r="W175" s="36">
        <f>SUMIFS(СВЦЭМ!$E$39:$E$758,СВЦЭМ!$A$39:$A$758,$A175,СВЦЭМ!$B$39:$B$758,W$155)+'СЕТ СН'!$F$15</f>
        <v>203.44957413</v>
      </c>
      <c r="X175" s="36">
        <f>SUMIFS(СВЦЭМ!$E$39:$E$758,СВЦЭМ!$A$39:$A$758,$A175,СВЦЭМ!$B$39:$B$758,X$155)+'СЕТ СН'!$F$15</f>
        <v>208.10149215999999</v>
      </c>
      <c r="Y175" s="36">
        <f>SUMIFS(СВЦЭМ!$E$39:$E$758,СВЦЭМ!$A$39:$A$758,$A175,СВЦЭМ!$B$39:$B$758,Y$155)+'СЕТ СН'!$F$15</f>
        <v>212.85147452000001</v>
      </c>
    </row>
    <row r="176" spans="1:25" ht="15.75" x14ac:dyDescent="0.2">
      <c r="A176" s="35">
        <f t="shared" si="4"/>
        <v>45403</v>
      </c>
      <c r="B176" s="36">
        <f>SUMIFS(СВЦЭМ!$E$39:$E$758,СВЦЭМ!$A$39:$A$758,$A176,СВЦЭМ!$B$39:$B$758,B$155)+'СЕТ СН'!$F$15</f>
        <v>222.59688932</v>
      </c>
      <c r="C176" s="36">
        <f>SUMIFS(СВЦЭМ!$E$39:$E$758,СВЦЭМ!$A$39:$A$758,$A176,СВЦЭМ!$B$39:$B$758,C$155)+'СЕТ СН'!$F$15</f>
        <v>229.88690434</v>
      </c>
      <c r="D176" s="36">
        <f>SUMIFS(СВЦЭМ!$E$39:$E$758,СВЦЭМ!$A$39:$A$758,$A176,СВЦЭМ!$B$39:$B$758,D$155)+'СЕТ СН'!$F$15</f>
        <v>232.44854966</v>
      </c>
      <c r="E176" s="36">
        <f>SUMIFS(СВЦЭМ!$E$39:$E$758,СВЦЭМ!$A$39:$A$758,$A176,СВЦЭМ!$B$39:$B$758,E$155)+'СЕТ СН'!$F$15</f>
        <v>233.69766405999999</v>
      </c>
      <c r="F176" s="36">
        <f>SUMIFS(СВЦЭМ!$E$39:$E$758,СВЦЭМ!$A$39:$A$758,$A176,СВЦЭМ!$B$39:$B$758,F$155)+'СЕТ СН'!$F$15</f>
        <v>233.97713941000001</v>
      </c>
      <c r="G176" s="36">
        <f>SUMIFS(СВЦЭМ!$E$39:$E$758,СВЦЭМ!$A$39:$A$758,$A176,СВЦЭМ!$B$39:$B$758,G$155)+'СЕТ СН'!$F$15</f>
        <v>231.45377886</v>
      </c>
      <c r="H176" s="36">
        <f>SUMIFS(СВЦЭМ!$E$39:$E$758,СВЦЭМ!$A$39:$A$758,$A176,СВЦЭМ!$B$39:$B$758,H$155)+'СЕТ СН'!$F$15</f>
        <v>230.27077219</v>
      </c>
      <c r="I176" s="36">
        <f>SUMIFS(СВЦЭМ!$E$39:$E$758,СВЦЭМ!$A$39:$A$758,$A176,СВЦЭМ!$B$39:$B$758,I$155)+'СЕТ СН'!$F$15</f>
        <v>227.25613435</v>
      </c>
      <c r="J176" s="36">
        <f>SUMIFS(СВЦЭМ!$E$39:$E$758,СВЦЭМ!$A$39:$A$758,$A176,СВЦЭМ!$B$39:$B$758,J$155)+'СЕТ СН'!$F$15</f>
        <v>209.85458345000001</v>
      </c>
      <c r="K176" s="36">
        <f>SUMIFS(СВЦЭМ!$E$39:$E$758,СВЦЭМ!$A$39:$A$758,$A176,СВЦЭМ!$B$39:$B$758,K$155)+'СЕТ СН'!$F$15</f>
        <v>201.42671838999999</v>
      </c>
      <c r="L176" s="36">
        <f>SUMIFS(СВЦЭМ!$E$39:$E$758,СВЦЭМ!$A$39:$A$758,$A176,СВЦЭМ!$B$39:$B$758,L$155)+'СЕТ СН'!$F$15</f>
        <v>200.15874163999999</v>
      </c>
      <c r="M176" s="36">
        <f>SUMIFS(СВЦЭМ!$E$39:$E$758,СВЦЭМ!$A$39:$A$758,$A176,СВЦЭМ!$B$39:$B$758,M$155)+'СЕТ СН'!$F$15</f>
        <v>200.42490749999999</v>
      </c>
      <c r="N176" s="36">
        <f>SUMIFS(СВЦЭМ!$E$39:$E$758,СВЦЭМ!$A$39:$A$758,$A176,СВЦЭМ!$B$39:$B$758,N$155)+'СЕТ СН'!$F$15</f>
        <v>204.32491354000001</v>
      </c>
      <c r="O176" s="36">
        <f>SUMIFS(СВЦЭМ!$E$39:$E$758,СВЦЭМ!$A$39:$A$758,$A176,СВЦЭМ!$B$39:$B$758,O$155)+'СЕТ СН'!$F$15</f>
        <v>207.70590444000001</v>
      </c>
      <c r="P176" s="36">
        <f>SUMIFS(СВЦЭМ!$E$39:$E$758,СВЦЭМ!$A$39:$A$758,$A176,СВЦЭМ!$B$39:$B$758,P$155)+'СЕТ СН'!$F$15</f>
        <v>212.28051267999999</v>
      </c>
      <c r="Q176" s="36">
        <f>SUMIFS(СВЦЭМ!$E$39:$E$758,СВЦЭМ!$A$39:$A$758,$A176,СВЦЭМ!$B$39:$B$758,Q$155)+'СЕТ СН'!$F$15</f>
        <v>215.92343112</v>
      </c>
      <c r="R176" s="36">
        <f>SUMIFS(СВЦЭМ!$E$39:$E$758,СВЦЭМ!$A$39:$A$758,$A176,СВЦЭМ!$B$39:$B$758,R$155)+'СЕТ СН'!$F$15</f>
        <v>219.42874891</v>
      </c>
      <c r="S176" s="36">
        <f>SUMIFS(СВЦЭМ!$E$39:$E$758,СВЦЭМ!$A$39:$A$758,$A176,СВЦЭМ!$B$39:$B$758,S$155)+'СЕТ СН'!$F$15</f>
        <v>217.07926307</v>
      </c>
      <c r="T176" s="36">
        <f>SUMIFS(СВЦЭМ!$E$39:$E$758,СВЦЭМ!$A$39:$A$758,$A176,СВЦЭМ!$B$39:$B$758,T$155)+'СЕТ СН'!$F$15</f>
        <v>212.24378601000001</v>
      </c>
      <c r="U176" s="36">
        <f>SUMIFS(СВЦЭМ!$E$39:$E$758,СВЦЭМ!$A$39:$A$758,$A176,СВЦЭМ!$B$39:$B$758,U$155)+'СЕТ СН'!$F$15</f>
        <v>210.38804916999999</v>
      </c>
      <c r="V176" s="36">
        <f>SUMIFS(СВЦЭМ!$E$39:$E$758,СВЦЭМ!$A$39:$A$758,$A176,СВЦЭМ!$B$39:$B$758,V$155)+'СЕТ СН'!$F$15</f>
        <v>205.31997242</v>
      </c>
      <c r="W176" s="36">
        <f>SUMIFS(СВЦЭМ!$E$39:$E$758,СВЦЭМ!$A$39:$A$758,$A176,СВЦЭМ!$B$39:$B$758,W$155)+'СЕТ СН'!$F$15</f>
        <v>205.12173202</v>
      </c>
      <c r="X176" s="36">
        <f>SUMIFS(СВЦЭМ!$E$39:$E$758,СВЦЭМ!$A$39:$A$758,$A176,СВЦЭМ!$B$39:$B$758,X$155)+'СЕТ СН'!$F$15</f>
        <v>213.17642058999999</v>
      </c>
      <c r="Y176" s="36">
        <f>SUMIFS(СВЦЭМ!$E$39:$E$758,СВЦЭМ!$A$39:$A$758,$A176,СВЦЭМ!$B$39:$B$758,Y$155)+'СЕТ СН'!$F$15</f>
        <v>222.20809281000001</v>
      </c>
    </row>
    <row r="177" spans="1:27" ht="15.75" x14ac:dyDescent="0.2">
      <c r="A177" s="35">
        <f t="shared" si="4"/>
        <v>45404</v>
      </c>
      <c r="B177" s="36">
        <f>SUMIFS(СВЦЭМ!$E$39:$E$758,СВЦЭМ!$A$39:$A$758,$A177,СВЦЭМ!$B$39:$B$758,B$155)+'СЕТ СН'!$F$15</f>
        <v>232.51177971999999</v>
      </c>
      <c r="C177" s="36">
        <f>SUMIFS(СВЦЭМ!$E$39:$E$758,СВЦЭМ!$A$39:$A$758,$A177,СВЦЭМ!$B$39:$B$758,C$155)+'СЕТ СН'!$F$15</f>
        <v>234.95142217</v>
      </c>
      <c r="D177" s="36">
        <f>SUMIFS(СВЦЭМ!$E$39:$E$758,СВЦЭМ!$A$39:$A$758,$A177,СВЦЭМ!$B$39:$B$758,D$155)+'СЕТ СН'!$F$15</f>
        <v>234.76247219000001</v>
      </c>
      <c r="E177" s="36">
        <f>SUMIFS(СВЦЭМ!$E$39:$E$758,СВЦЭМ!$A$39:$A$758,$A177,СВЦЭМ!$B$39:$B$758,E$155)+'СЕТ СН'!$F$15</f>
        <v>237.31918780000001</v>
      </c>
      <c r="F177" s="36">
        <f>SUMIFS(СВЦЭМ!$E$39:$E$758,СВЦЭМ!$A$39:$A$758,$A177,СВЦЭМ!$B$39:$B$758,F$155)+'СЕТ СН'!$F$15</f>
        <v>233.36993096</v>
      </c>
      <c r="G177" s="36">
        <f>SUMIFS(СВЦЭМ!$E$39:$E$758,СВЦЭМ!$A$39:$A$758,$A177,СВЦЭМ!$B$39:$B$758,G$155)+'СЕТ СН'!$F$15</f>
        <v>230.29045045000001</v>
      </c>
      <c r="H177" s="36">
        <f>SUMIFS(СВЦЭМ!$E$39:$E$758,СВЦЭМ!$A$39:$A$758,$A177,СВЦЭМ!$B$39:$B$758,H$155)+'СЕТ СН'!$F$15</f>
        <v>221.03725616</v>
      </c>
      <c r="I177" s="36">
        <f>SUMIFS(СВЦЭМ!$E$39:$E$758,СВЦЭМ!$A$39:$A$758,$A177,СВЦЭМ!$B$39:$B$758,I$155)+'СЕТ СН'!$F$15</f>
        <v>212.32187377</v>
      </c>
      <c r="J177" s="36">
        <f>SUMIFS(СВЦЭМ!$E$39:$E$758,СВЦЭМ!$A$39:$A$758,$A177,СВЦЭМ!$B$39:$B$758,J$155)+'СЕТ СН'!$F$15</f>
        <v>213.38684072000001</v>
      </c>
      <c r="K177" s="36">
        <f>SUMIFS(СВЦЭМ!$E$39:$E$758,СВЦЭМ!$A$39:$A$758,$A177,СВЦЭМ!$B$39:$B$758,K$155)+'СЕТ СН'!$F$15</f>
        <v>209.13290710000001</v>
      </c>
      <c r="L177" s="36">
        <f>SUMIFS(СВЦЭМ!$E$39:$E$758,СВЦЭМ!$A$39:$A$758,$A177,СВЦЭМ!$B$39:$B$758,L$155)+'СЕТ СН'!$F$15</f>
        <v>207.28057555000001</v>
      </c>
      <c r="M177" s="36">
        <f>SUMIFS(СВЦЭМ!$E$39:$E$758,СВЦЭМ!$A$39:$A$758,$A177,СВЦЭМ!$B$39:$B$758,M$155)+'СЕТ СН'!$F$15</f>
        <v>210.00410110999999</v>
      </c>
      <c r="N177" s="36">
        <f>SUMIFS(СВЦЭМ!$E$39:$E$758,СВЦЭМ!$A$39:$A$758,$A177,СВЦЭМ!$B$39:$B$758,N$155)+'СЕТ СН'!$F$15</f>
        <v>210.01692654999999</v>
      </c>
      <c r="O177" s="36">
        <f>SUMIFS(СВЦЭМ!$E$39:$E$758,СВЦЭМ!$A$39:$A$758,$A177,СВЦЭМ!$B$39:$B$758,O$155)+'СЕТ СН'!$F$15</f>
        <v>214.4515136</v>
      </c>
      <c r="P177" s="36">
        <f>SUMIFS(СВЦЭМ!$E$39:$E$758,СВЦЭМ!$A$39:$A$758,$A177,СВЦЭМ!$B$39:$B$758,P$155)+'СЕТ СН'!$F$15</f>
        <v>216.51561579</v>
      </c>
      <c r="Q177" s="36">
        <f>SUMIFS(СВЦЭМ!$E$39:$E$758,СВЦЭМ!$A$39:$A$758,$A177,СВЦЭМ!$B$39:$B$758,Q$155)+'СЕТ СН'!$F$15</f>
        <v>217.00636552</v>
      </c>
      <c r="R177" s="36">
        <f>SUMIFS(СВЦЭМ!$E$39:$E$758,СВЦЭМ!$A$39:$A$758,$A177,СВЦЭМ!$B$39:$B$758,R$155)+'СЕТ СН'!$F$15</f>
        <v>214.65141642</v>
      </c>
      <c r="S177" s="36">
        <f>SUMIFS(СВЦЭМ!$E$39:$E$758,СВЦЭМ!$A$39:$A$758,$A177,СВЦЭМ!$B$39:$B$758,S$155)+'СЕТ СН'!$F$15</f>
        <v>215.3861814</v>
      </c>
      <c r="T177" s="36">
        <f>SUMIFS(СВЦЭМ!$E$39:$E$758,СВЦЭМ!$A$39:$A$758,$A177,СВЦЭМ!$B$39:$B$758,T$155)+'СЕТ СН'!$F$15</f>
        <v>210.61247073999999</v>
      </c>
      <c r="U177" s="36">
        <f>SUMIFS(СВЦЭМ!$E$39:$E$758,СВЦЭМ!$A$39:$A$758,$A177,СВЦЭМ!$B$39:$B$758,U$155)+'СЕТ СН'!$F$15</f>
        <v>206.06487357</v>
      </c>
      <c r="V177" s="36">
        <f>SUMIFS(СВЦЭМ!$E$39:$E$758,СВЦЭМ!$A$39:$A$758,$A177,СВЦЭМ!$B$39:$B$758,V$155)+'СЕТ СН'!$F$15</f>
        <v>203.27059757000001</v>
      </c>
      <c r="W177" s="36">
        <f>SUMIFS(СВЦЭМ!$E$39:$E$758,СВЦЭМ!$A$39:$A$758,$A177,СВЦЭМ!$B$39:$B$758,W$155)+'СЕТ СН'!$F$15</f>
        <v>205.49843245</v>
      </c>
      <c r="X177" s="36">
        <f>SUMIFS(СВЦЭМ!$E$39:$E$758,СВЦЭМ!$A$39:$A$758,$A177,СВЦЭМ!$B$39:$B$758,X$155)+'СЕТ СН'!$F$15</f>
        <v>214.57312091</v>
      </c>
      <c r="Y177" s="36">
        <f>SUMIFS(СВЦЭМ!$E$39:$E$758,СВЦЭМ!$A$39:$A$758,$A177,СВЦЭМ!$B$39:$B$758,Y$155)+'СЕТ СН'!$F$15</f>
        <v>218.90952533999999</v>
      </c>
    </row>
    <row r="178" spans="1:27" ht="15.75" x14ac:dyDescent="0.2">
      <c r="A178" s="35">
        <f t="shared" si="4"/>
        <v>45405</v>
      </c>
      <c r="B178" s="36">
        <f>SUMIFS(СВЦЭМ!$E$39:$E$758,СВЦЭМ!$A$39:$A$758,$A178,СВЦЭМ!$B$39:$B$758,B$155)+'СЕТ СН'!$F$15</f>
        <v>219.93164374</v>
      </c>
      <c r="C178" s="36">
        <f>SUMIFS(СВЦЭМ!$E$39:$E$758,СВЦЭМ!$A$39:$A$758,$A178,СВЦЭМ!$B$39:$B$758,C$155)+'СЕТ СН'!$F$15</f>
        <v>228.37914622</v>
      </c>
      <c r="D178" s="36">
        <f>SUMIFS(СВЦЭМ!$E$39:$E$758,СВЦЭМ!$A$39:$A$758,$A178,СВЦЭМ!$B$39:$B$758,D$155)+'СЕТ СН'!$F$15</f>
        <v>231.82418516000001</v>
      </c>
      <c r="E178" s="36">
        <f>SUMIFS(СВЦЭМ!$E$39:$E$758,СВЦЭМ!$A$39:$A$758,$A178,СВЦЭМ!$B$39:$B$758,E$155)+'СЕТ СН'!$F$15</f>
        <v>234.50623924999999</v>
      </c>
      <c r="F178" s="36">
        <f>SUMIFS(СВЦЭМ!$E$39:$E$758,СВЦЭМ!$A$39:$A$758,$A178,СВЦЭМ!$B$39:$B$758,F$155)+'СЕТ СН'!$F$15</f>
        <v>235.56946886</v>
      </c>
      <c r="G178" s="36">
        <f>SUMIFS(СВЦЭМ!$E$39:$E$758,СВЦЭМ!$A$39:$A$758,$A178,СВЦЭМ!$B$39:$B$758,G$155)+'СЕТ СН'!$F$15</f>
        <v>232.64722123000001</v>
      </c>
      <c r="H178" s="36">
        <f>SUMIFS(СВЦЭМ!$E$39:$E$758,СВЦЭМ!$A$39:$A$758,$A178,СВЦЭМ!$B$39:$B$758,H$155)+'СЕТ СН'!$F$15</f>
        <v>222.66685348999999</v>
      </c>
      <c r="I178" s="36">
        <f>SUMIFS(СВЦЭМ!$E$39:$E$758,СВЦЭМ!$A$39:$A$758,$A178,СВЦЭМ!$B$39:$B$758,I$155)+'СЕТ СН'!$F$15</f>
        <v>210.76878048</v>
      </c>
      <c r="J178" s="36">
        <f>SUMIFS(СВЦЭМ!$E$39:$E$758,СВЦЭМ!$A$39:$A$758,$A178,СВЦЭМ!$B$39:$B$758,J$155)+'СЕТ СН'!$F$15</f>
        <v>202.17951585</v>
      </c>
      <c r="K178" s="36">
        <f>SUMIFS(СВЦЭМ!$E$39:$E$758,СВЦЭМ!$A$39:$A$758,$A178,СВЦЭМ!$B$39:$B$758,K$155)+'СЕТ СН'!$F$15</f>
        <v>200.3668668</v>
      </c>
      <c r="L178" s="36">
        <f>SUMIFS(СВЦЭМ!$E$39:$E$758,СВЦЭМ!$A$39:$A$758,$A178,СВЦЭМ!$B$39:$B$758,L$155)+'СЕТ СН'!$F$15</f>
        <v>198.7484278</v>
      </c>
      <c r="M178" s="36">
        <f>SUMIFS(СВЦЭМ!$E$39:$E$758,СВЦЭМ!$A$39:$A$758,$A178,СВЦЭМ!$B$39:$B$758,M$155)+'СЕТ СН'!$F$15</f>
        <v>197.6979048</v>
      </c>
      <c r="N178" s="36">
        <f>SUMIFS(СВЦЭМ!$E$39:$E$758,СВЦЭМ!$A$39:$A$758,$A178,СВЦЭМ!$B$39:$B$758,N$155)+'СЕТ СН'!$F$15</f>
        <v>196.92235151</v>
      </c>
      <c r="O178" s="36">
        <f>SUMIFS(СВЦЭМ!$E$39:$E$758,СВЦЭМ!$A$39:$A$758,$A178,СВЦЭМ!$B$39:$B$758,O$155)+'СЕТ СН'!$F$15</f>
        <v>198.65516375999999</v>
      </c>
      <c r="P178" s="36">
        <f>SUMIFS(СВЦЭМ!$E$39:$E$758,СВЦЭМ!$A$39:$A$758,$A178,СВЦЭМ!$B$39:$B$758,P$155)+'СЕТ СН'!$F$15</f>
        <v>200.53155770000001</v>
      </c>
      <c r="Q178" s="36">
        <f>SUMIFS(СВЦЭМ!$E$39:$E$758,СВЦЭМ!$A$39:$A$758,$A178,СВЦЭМ!$B$39:$B$758,Q$155)+'СЕТ СН'!$F$15</f>
        <v>203.55157288000001</v>
      </c>
      <c r="R178" s="36">
        <f>SUMIFS(СВЦЭМ!$E$39:$E$758,СВЦЭМ!$A$39:$A$758,$A178,СВЦЭМ!$B$39:$B$758,R$155)+'СЕТ СН'!$F$15</f>
        <v>205.17041592000001</v>
      </c>
      <c r="S178" s="36">
        <f>SUMIFS(СВЦЭМ!$E$39:$E$758,СВЦЭМ!$A$39:$A$758,$A178,СВЦЭМ!$B$39:$B$758,S$155)+'СЕТ СН'!$F$15</f>
        <v>205.70830028</v>
      </c>
      <c r="T178" s="36">
        <f>SUMIFS(СВЦЭМ!$E$39:$E$758,СВЦЭМ!$A$39:$A$758,$A178,СВЦЭМ!$B$39:$B$758,T$155)+'СЕТ СН'!$F$15</f>
        <v>201.53809676</v>
      </c>
      <c r="U178" s="36">
        <f>SUMIFS(СВЦЭМ!$E$39:$E$758,СВЦЭМ!$A$39:$A$758,$A178,СВЦЭМ!$B$39:$B$758,U$155)+'СЕТ СН'!$F$15</f>
        <v>205.53444458999999</v>
      </c>
      <c r="V178" s="36">
        <f>SUMIFS(СВЦЭМ!$E$39:$E$758,СВЦЭМ!$A$39:$A$758,$A178,СВЦЭМ!$B$39:$B$758,V$155)+'СЕТ СН'!$F$15</f>
        <v>201.01166617999999</v>
      </c>
      <c r="W178" s="36">
        <f>SUMIFS(СВЦЭМ!$E$39:$E$758,СВЦЭМ!$A$39:$A$758,$A178,СВЦЭМ!$B$39:$B$758,W$155)+'СЕТ СН'!$F$15</f>
        <v>198.33142282</v>
      </c>
      <c r="X178" s="36">
        <f>SUMIFS(СВЦЭМ!$E$39:$E$758,СВЦЭМ!$A$39:$A$758,$A178,СВЦЭМ!$B$39:$B$758,X$155)+'СЕТ СН'!$F$15</f>
        <v>203.90356775999999</v>
      </c>
      <c r="Y178" s="36">
        <f>SUMIFS(СВЦЭМ!$E$39:$E$758,СВЦЭМ!$A$39:$A$758,$A178,СВЦЭМ!$B$39:$B$758,Y$155)+'СЕТ СН'!$F$15</f>
        <v>209.20356285</v>
      </c>
    </row>
    <row r="179" spans="1:27" ht="15.75" x14ac:dyDescent="0.2">
      <c r="A179" s="35">
        <f t="shared" si="4"/>
        <v>45406</v>
      </c>
      <c r="B179" s="36">
        <f>SUMIFS(СВЦЭМ!$E$39:$E$758,СВЦЭМ!$A$39:$A$758,$A179,СВЦЭМ!$B$39:$B$758,B$155)+'СЕТ СН'!$F$15</f>
        <v>217.53355592</v>
      </c>
      <c r="C179" s="36">
        <f>SUMIFS(СВЦЭМ!$E$39:$E$758,СВЦЭМ!$A$39:$A$758,$A179,СВЦЭМ!$B$39:$B$758,C$155)+'СЕТ СН'!$F$15</f>
        <v>223.14525086</v>
      </c>
      <c r="D179" s="36">
        <f>SUMIFS(СВЦЭМ!$E$39:$E$758,СВЦЭМ!$A$39:$A$758,$A179,СВЦЭМ!$B$39:$B$758,D$155)+'СЕТ СН'!$F$15</f>
        <v>225.19227552999999</v>
      </c>
      <c r="E179" s="36">
        <f>SUMIFS(СВЦЭМ!$E$39:$E$758,СВЦЭМ!$A$39:$A$758,$A179,СВЦЭМ!$B$39:$B$758,E$155)+'СЕТ СН'!$F$15</f>
        <v>226.44260811999999</v>
      </c>
      <c r="F179" s="36">
        <f>SUMIFS(СВЦЭМ!$E$39:$E$758,СВЦЭМ!$A$39:$A$758,$A179,СВЦЭМ!$B$39:$B$758,F$155)+'СЕТ СН'!$F$15</f>
        <v>223.10203849000001</v>
      </c>
      <c r="G179" s="36">
        <f>SUMIFS(СВЦЭМ!$E$39:$E$758,СВЦЭМ!$A$39:$A$758,$A179,СВЦЭМ!$B$39:$B$758,G$155)+'СЕТ СН'!$F$15</f>
        <v>219.06415196</v>
      </c>
      <c r="H179" s="36">
        <f>SUMIFS(СВЦЭМ!$E$39:$E$758,СВЦЭМ!$A$39:$A$758,$A179,СВЦЭМ!$B$39:$B$758,H$155)+'СЕТ СН'!$F$15</f>
        <v>211.85624208999999</v>
      </c>
      <c r="I179" s="36">
        <f>SUMIFS(СВЦЭМ!$E$39:$E$758,СВЦЭМ!$A$39:$A$758,$A179,СВЦЭМ!$B$39:$B$758,I$155)+'СЕТ СН'!$F$15</f>
        <v>206.76231716999999</v>
      </c>
      <c r="J179" s="36">
        <f>SUMIFS(СВЦЭМ!$E$39:$E$758,СВЦЭМ!$A$39:$A$758,$A179,СВЦЭМ!$B$39:$B$758,J$155)+'СЕТ СН'!$F$15</f>
        <v>199.37495688999999</v>
      </c>
      <c r="K179" s="36">
        <f>SUMIFS(СВЦЭМ!$E$39:$E$758,СВЦЭМ!$A$39:$A$758,$A179,СВЦЭМ!$B$39:$B$758,K$155)+'СЕТ СН'!$F$15</f>
        <v>199.51113889000001</v>
      </c>
      <c r="L179" s="36">
        <f>SUMIFS(СВЦЭМ!$E$39:$E$758,СВЦЭМ!$A$39:$A$758,$A179,СВЦЭМ!$B$39:$B$758,L$155)+'СЕТ СН'!$F$15</f>
        <v>199.77174711999999</v>
      </c>
      <c r="M179" s="36">
        <f>SUMIFS(СВЦЭМ!$E$39:$E$758,СВЦЭМ!$A$39:$A$758,$A179,СВЦЭМ!$B$39:$B$758,M$155)+'СЕТ СН'!$F$15</f>
        <v>200.23363115999999</v>
      </c>
      <c r="N179" s="36">
        <f>SUMIFS(СВЦЭМ!$E$39:$E$758,СВЦЭМ!$A$39:$A$758,$A179,СВЦЭМ!$B$39:$B$758,N$155)+'СЕТ СН'!$F$15</f>
        <v>199.85333449999999</v>
      </c>
      <c r="O179" s="36">
        <f>SUMIFS(СВЦЭМ!$E$39:$E$758,СВЦЭМ!$A$39:$A$758,$A179,СВЦЭМ!$B$39:$B$758,O$155)+'СЕТ СН'!$F$15</f>
        <v>201.79504623</v>
      </c>
      <c r="P179" s="36">
        <f>SUMIFS(СВЦЭМ!$E$39:$E$758,СВЦЭМ!$A$39:$A$758,$A179,СВЦЭМ!$B$39:$B$758,P$155)+'СЕТ СН'!$F$15</f>
        <v>203.50728912</v>
      </c>
      <c r="Q179" s="36">
        <f>SUMIFS(СВЦЭМ!$E$39:$E$758,СВЦЭМ!$A$39:$A$758,$A179,СВЦЭМ!$B$39:$B$758,Q$155)+'СЕТ СН'!$F$15</f>
        <v>206.52656919</v>
      </c>
      <c r="R179" s="36">
        <f>SUMIFS(СВЦЭМ!$E$39:$E$758,СВЦЭМ!$A$39:$A$758,$A179,СВЦЭМ!$B$39:$B$758,R$155)+'СЕТ СН'!$F$15</f>
        <v>205.12268947000001</v>
      </c>
      <c r="S179" s="36">
        <f>SUMIFS(СВЦЭМ!$E$39:$E$758,СВЦЭМ!$A$39:$A$758,$A179,СВЦЭМ!$B$39:$B$758,S$155)+'СЕТ СН'!$F$15</f>
        <v>201.09993243</v>
      </c>
      <c r="T179" s="36">
        <f>SUMIFS(СВЦЭМ!$E$39:$E$758,СВЦЭМ!$A$39:$A$758,$A179,СВЦЭМ!$B$39:$B$758,T$155)+'СЕТ СН'!$F$15</f>
        <v>198.59880989000001</v>
      </c>
      <c r="U179" s="36">
        <f>SUMIFS(СВЦЭМ!$E$39:$E$758,СВЦЭМ!$A$39:$A$758,$A179,СВЦЭМ!$B$39:$B$758,U$155)+'СЕТ СН'!$F$15</f>
        <v>193.8854236</v>
      </c>
      <c r="V179" s="36">
        <f>SUMIFS(СВЦЭМ!$E$39:$E$758,СВЦЭМ!$A$39:$A$758,$A179,СВЦЭМ!$B$39:$B$758,V$155)+'СЕТ СН'!$F$15</f>
        <v>191.1339237</v>
      </c>
      <c r="W179" s="36">
        <f>SUMIFS(СВЦЭМ!$E$39:$E$758,СВЦЭМ!$A$39:$A$758,$A179,СВЦЭМ!$B$39:$B$758,W$155)+'СЕТ СН'!$F$15</f>
        <v>193.25495577000001</v>
      </c>
      <c r="X179" s="36">
        <f>SUMIFS(СВЦЭМ!$E$39:$E$758,СВЦЭМ!$A$39:$A$758,$A179,СВЦЭМ!$B$39:$B$758,X$155)+'СЕТ СН'!$F$15</f>
        <v>201.23501576000001</v>
      </c>
      <c r="Y179" s="36">
        <f>SUMIFS(СВЦЭМ!$E$39:$E$758,СВЦЭМ!$A$39:$A$758,$A179,СВЦЭМ!$B$39:$B$758,Y$155)+'СЕТ СН'!$F$15</f>
        <v>205.67037635</v>
      </c>
    </row>
    <row r="180" spans="1:27" ht="15.75" x14ac:dyDescent="0.2">
      <c r="A180" s="35">
        <f t="shared" si="4"/>
        <v>45407</v>
      </c>
      <c r="B180" s="36">
        <f>SUMIFS(СВЦЭМ!$E$39:$E$758,СВЦЭМ!$A$39:$A$758,$A180,СВЦЭМ!$B$39:$B$758,B$155)+'СЕТ СН'!$F$15</f>
        <v>212.25700939999999</v>
      </c>
      <c r="C180" s="36">
        <f>SUMIFS(СВЦЭМ!$E$39:$E$758,СВЦЭМ!$A$39:$A$758,$A180,СВЦЭМ!$B$39:$B$758,C$155)+'СЕТ СН'!$F$15</f>
        <v>220.09389719000001</v>
      </c>
      <c r="D180" s="36">
        <f>SUMIFS(СВЦЭМ!$E$39:$E$758,СВЦЭМ!$A$39:$A$758,$A180,СВЦЭМ!$B$39:$B$758,D$155)+'СЕТ СН'!$F$15</f>
        <v>228.46152599000001</v>
      </c>
      <c r="E180" s="36">
        <f>SUMIFS(СВЦЭМ!$E$39:$E$758,СВЦЭМ!$A$39:$A$758,$A180,СВЦЭМ!$B$39:$B$758,E$155)+'СЕТ СН'!$F$15</f>
        <v>229.35789104</v>
      </c>
      <c r="F180" s="36">
        <f>SUMIFS(СВЦЭМ!$E$39:$E$758,СВЦЭМ!$A$39:$A$758,$A180,СВЦЭМ!$B$39:$B$758,F$155)+'СЕТ СН'!$F$15</f>
        <v>228.93410968000001</v>
      </c>
      <c r="G180" s="36">
        <f>SUMIFS(СВЦЭМ!$E$39:$E$758,СВЦЭМ!$A$39:$A$758,$A180,СВЦЭМ!$B$39:$B$758,G$155)+'СЕТ СН'!$F$15</f>
        <v>228.96222943999999</v>
      </c>
      <c r="H180" s="36">
        <f>SUMIFS(СВЦЭМ!$E$39:$E$758,СВЦЭМ!$A$39:$A$758,$A180,СВЦЭМ!$B$39:$B$758,H$155)+'СЕТ СН'!$F$15</f>
        <v>213.50971382</v>
      </c>
      <c r="I180" s="36">
        <f>SUMIFS(СВЦЭМ!$E$39:$E$758,СВЦЭМ!$A$39:$A$758,$A180,СВЦЭМ!$B$39:$B$758,I$155)+'СЕТ СН'!$F$15</f>
        <v>211.20600214999999</v>
      </c>
      <c r="J180" s="36">
        <f>SUMIFS(СВЦЭМ!$E$39:$E$758,СВЦЭМ!$A$39:$A$758,$A180,СВЦЭМ!$B$39:$B$758,J$155)+'СЕТ СН'!$F$15</f>
        <v>207.63027417000001</v>
      </c>
      <c r="K180" s="36">
        <f>SUMIFS(СВЦЭМ!$E$39:$E$758,СВЦЭМ!$A$39:$A$758,$A180,СВЦЭМ!$B$39:$B$758,K$155)+'СЕТ СН'!$F$15</f>
        <v>208.11293047000001</v>
      </c>
      <c r="L180" s="36">
        <f>SUMIFS(СВЦЭМ!$E$39:$E$758,СВЦЭМ!$A$39:$A$758,$A180,СВЦЭМ!$B$39:$B$758,L$155)+'СЕТ СН'!$F$15</f>
        <v>208.86429308000001</v>
      </c>
      <c r="M180" s="36">
        <f>SUMIFS(СВЦЭМ!$E$39:$E$758,СВЦЭМ!$A$39:$A$758,$A180,СВЦЭМ!$B$39:$B$758,M$155)+'СЕТ СН'!$F$15</f>
        <v>208.49797792000001</v>
      </c>
      <c r="N180" s="36">
        <f>SUMIFS(СВЦЭМ!$E$39:$E$758,СВЦЭМ!$A$39:$A$758,$A180,СВЦЭМ!$B$39:$B$758,N$155)+'СЕТ СН'!$F$15</f>
        <v>207.25893106000001</v>
      </c>
      <c r="O180" s="36">
        <f>SUMIFS(СВЦЭМ!$E$39:$E$758,СВЦЭМ!$A$39:$A$758,$A180,СВЦЭМ!$B$39:$B$758,O$155)+'СЕТ СН'!$F$15</f>
        <v>212.29524832000001</v>
      </c>
      <c r="P180" s="36">
        <f>SUMIFS(СВЦЭМ!$E$39:$E$758,СВЦЭМ!$A$39:$A$758,$A180,СВЦЭМ!$B$39:$B$758,P$155)+'СЕТ СН'!$F$15</f>
        <v>213.60807731</v>
      </c>
      <c r="Q180" s="36">
        <f>SUMIFS(СВЦЭМ!$E$39:$E$758,СВЦЭМ!$A$39:$A$758,$A180,СВЦЭМ!$B$39:$B$758,Q$155)+'СЕТ СН'!$F$15</f>
        <v>215.55323661</v>
      </c>
      <c r="R180" s="36">
        <f>SUMIFS(СВЦЭМ!$E$39:$E$758,СВЦЭМ!$A$39:$A$758,$A180,СВЦЭМ!$B$39:$B$758,R$155)+'СЕТ СН'!$F$15</f>
        <v>215.29502907</v>
      </c>
      <c r="S180" s="36">
        <f>SUMIFS(СВЦЭМ!$E$39:$E$758,СВЦЭМ!$A$39:$A$758,$A180,СВЦЭМ!$B$39:$B$758,S$155)+'СЕТ СН'!$F$15</f>
        <v>213.66668831999999</v>
      </c>
      <c r="T180" s="36">
        <f>SUMIFS(СВЦЭМ!$E$39:$E$758,СВЦЭМ!$A$39:$A$758,$A180,СВЦЭМ!$B$39:$B$758,T$155)+'СЕТ СН'!$F$15</f>
        <v>206.52757923999999</v>
      </c>
      <c r="U180" s="36">
        <f>SUMIFS(СВЦЭМ!$E$39:$E$758,СВЦЭМ!$A$39:$A$758,$A180,СВЦЭМ!$B$39:$B$758,U$155)+'СЕТ СН'!$F$15</f>
        <v>201.73357225000001</v>
      </c>
      <c r="V180" s="36">
        <f>SUMIFS(СВЦЭМ!$E$39:$E$758,СВЦЭМ!$A$39:$A$758,$A180,СВЦЭМ!$B$39:$B$758,V$155)+'СЕТ СН'!$F$15</f>
        <v>199.82747243</v>
      </c>
      <c r="W180" s="36">
        <f>SUMIFS(СВЦЭМ!$E$39:$E$758,СВЦЭМ!$A$39:$A$758,$A180,СВЦЭМ!$B$39:$B$758,W$155)+'СЕТ СН'!$F$15</f>
        <v>202.75382866999999</v>
      </c>
      <c r="X180" s="36">
        <f>SUMIFS(СВЦЭМ!$E$39:$E$758,СВЦЭМ!$A$39:$A$758,$A180,СВЦЭМ!$B$39:$B$758,X$155)+'СЕТ СН'!$F$15</f>
        <v>209.19500331</v>
      </c>
      <c r="Y180" s="36">
        <f>SUMIFS(СВЦЭМ!$E$39:$E$758,СВЦЭМ!$A$39:$A$758,$A180,СВЦЭМ!$B$39:$B$758,Y$155)+'СЕТ СН'!$F$15</f>
        <v>213.52832448000001</v>
      </c>
    </row>
    <row r="181" spans="1:27" ht="15.75" x14ac:dyDescent="0.2">
      <c r="A181" s="35">
        <f t="shared" si="4"/>
        <v>45408</v>
      </c>
      <c r="B181" s="36">
        <f>SUMIFS(СВЦЭМ!$E$39:$E$758,СВЦЭМ!$A$39:$A$758,$A181,СВЦЭМ!$B$39:$B$758,B$155)+'СЕТ СН'!$F$15</f>
        <v>215.71632468999999</v>
      </c>
      <c r="C181" s="36">
        <f>SUMIFS(СВЦЭМ!$E$39:$E$758,СВЦЭМ!$A$39:$A$758,$A181,СВЦЭМ!$B$39:$B$758,C$155)+'СЕТ СН'!$F$15</f>
        <v>222.80215741999999</v>
      </c>
      <c r="D181" s="36">
        <f>SUMIFS(СВЦЭМ!$E$39:$E$758,СВЦЭМ!$A$39:$A$758,$A181,СВЦЭМ!$B$39:$B$758,D$155)+'СЕТ СН'!$F$15</f>
        <v>229.77138481</v>
      </c>
      <c r="E181" s="36">
        <f>SUMIFS(СВЦЭМ!$E$39:$E$758,СВЦЭМ!$A$39:$A$758,$A181,СВЦЭМ!$B$39:$B$758,E$155)+'СЕТ СН'!$F$15</f>
        <v>231.99753908</v>
      </c>
      <c r="F181" s="36">
        <f>SUMIFS(СВЦЭМ!$E$39:$E$758,СВЦЭМ!$A$39:$A$758,$A181,СВЦЭМ!$B$39:$B$758,F$155)+'СЕТ СН'!$F$15</f>
        <v>231.38502224999999</v>
      </c>
      <c r="G181" s="36">
        <f>SUMIFS(СВЦЭМ!$E$39:$E$758,СВЦЭМ!$A$39:$A$758,$A181,СВЦЭМ!$B$39:$B$758,G$155)+'СЕТ СН'!$F$15</f>
        <v>228.74181530999999</v>
      </c>
      <c r="H181" s="36">
        <f>SUMIFS(СВЦЭМ!$E$39:$E$758,СВЦЭМ!$A$39:$A$758,$A181,СВЦЭМ!$B$39:$B$758,H$155)+'СЕТ СН'!$F$15</f>
        <v>220.90134218</v>
      </c>
      <c r="I181" s="36">
        <f>SUMIFS(СВЦЭМ!$E$39:$E$758,СВЦЭМ!$A$39:$A$758,$A181,СВЦЭМ!$B$39:$B$758,I$155)+'СЕТ СН'!$F$15</f>
        <v>212.94779233</v>
      </c>
      <c r="J181" s="36">
        <f>SUMIFS(СВЦЭМ!$E$39:$E$758,СВЦЭМ!$A$39:$A$758,$A181,СВЦЭМ!$B$39:$B$758,J$155)+'СЕТ СН'!$F$15</f>
        <v>207.84131667</v>
      </c>
      <c r="K181" s="36">
        <f>SUMIFS(СВЦЭМ!$E$39:$E$758,СВЦЭМ!$A$39:$A$758,$A181,СВЦЭМ!$B$39:$B$758,K$155)+'СЕТ СН'!$F$15</f>
        <v>206.76803663000001</v>
      </c>
      <c r="L181" s="36">
        <f>SUMIFS(СВЦЭМ!$E$39:$E$758,СВЦЭМ!$A$39:$A$758,$A181,СВЦЭМ!$B$39:$B$758,L$155)+'СЕТ СН'!$F$15</f>
        <v>204.58908270000001</v>
      </c>
      <c r="M181" s="36">
        <f>SUMIFS(СВЦЭМ!$E$39:$E$758,СВЦЭМ!$A$39:$A$758,$A181,СВЦЭМ!$B$39:$B$758,M$155)+'СЕТ СН'!$F$15</f>
        <v>205.3938565</v>
      </c>
      <c r="N181" s="36">
        <f>SUMIFS(СВЦЭМ!$E$39:$E$758,СВЦЭМ!$A$39:$A$758,$A181,СВЦЭМ!$B$39:$B$758,N$155)+'СЕТ СН'!$F$15</f>
        <v>205.62908748000001</v>
      </c>
      <c r="O181" s="36">
        <f>SUMIFS(СВЦЭМ!$E$39:$E$758,СВЦЭМ!$A$39:$A$758,$A181,СВЦЭМ!$B$39:$B$758,O$155)+'СЕТ СН'!$F$15</f>
        <v>206.25007848999999</v>
      </c>
      <c r="P181" s="36">
        <f>SUMIFS(СВЦЭМ!$E$39:$E$758,СВЦЭМ!$A$39:$A$758,$A181,СВЦЭМ!$B$39:$B$758,P$155)+'СЕТ СН'!$F$15</f>
        <v>202.76282334000001</v>
      </c>
      <c r="Q181" s="36">
        <f>SUMIFS(СВЦЭМ!$E$39:$E$758,СВЦЭМ!$A$39:$A$758,$A181,СВЦЭМ!$B$39:$B$758,Q$155)+'СЕТ СН'!$F$15</f>
        <v>204.88076937</v>
      </c>
      <c r="R181" s="36">
        <f>SUMIFS(СВЦЭМ!$E$39:$E$758,СВЦЭМ!$A$39:$A$758,$A181,СВЦЭМ!$B$39:$B$758,R$155)+'СЕТ СН'!$F$15</f>
        <v>208.86298771</v>
      </c>
      <c r="S181" s="36">
        <f>SUMIFS(СВЦЭМ!$E$39:$E$758,СВЦЭМ!$A$39:$A$758,$A181,СВЦЭМ!$B$39:$B$758,S$155)+'СЕТ СН'!$F$15</f>
        <v>209.44228312999999</v>
      </c>
      <c r="T181" s="36">
        <f>SUMIFS(СВЦЭМ!$E$39:$E$758,СВЦЭМ!$A$39:$A$758,$A181,СВЦЭМ!$B$39:$B$758,T$155)+'СЕТ СН'!$F$15</f>
        <v>205.98233569999999</v>
      </c>
      <c r="U181" s="36">
        <f>SUMIFS(СВЦЭМ!$E$39:$E$758,СВЦЭМ!$A$39:$A$758,$A181,СВЦЭМ!$B$39:$B$758,U$155)+'СЕТ СН'!$F$15</f>
        <v>204.66562119</v>
      </c>
      <c r="V181" s="36">
        <f>SUMIFS(СВЦЭМ!$E$39:$E$758,СВЦЭМ!$A$39:$A$758,$A181,СВЦЭМ!$B$39:$B$758,V$155)+'СЕТ СН'!$F$15</f>
        <v>201.8754572</v>
      </c>
      <c r="W181" s="36">
        <f>SUMIFS(СВЦЭМ!$E$39:$E$758,СВЦЭМ!$A$39:$A$758,$A181,СВЦЭМ!$B$39:$B$758,W$155)+'СЕТ СН'!$F$15</f>
        <v>200.66897051999999</v>
      </c>
      <c r="X181" s="36">
        <f>SUMIFS(СВЦЭМ!$E$39:$E$758,СВЦЭМ!$A$39:$A$758,$A181,СВЦЭМ!$B$39:$B$758,X$155)+'СЕТ СН'!$F$15</f>
        <v>201.63853847999999</v>
      </c>
      <c r="Y181" s="36">
        <f>SUMIFS(СВЦЭМ!$E$39:$E$758,СВЦЭМ!$A$39:$A$758,$A181,СВЦЭМ!$B$39:$B$758,Y$155)+'СЕТ СН'!$F$15</f>
        <v>208.54843923000001</v>
      </c>
    </row>
    <row r="182" spans="1:27" ht="15.75" x14ac:dyDescent="0.2">
      <c r="A182" s="35">
        <f t="shared" si="4"/>
        <v>45409</v>
      </c>
      <c r="B182" s="36">
        <f>SUMIFS(СВЦЭМ!$E$39:$E$758,СВЦЭМ!$A$39:$A$758,$A182,СВЦЭМ!$B$39:$B$758,B$155)+'СЕТ СН'!$F$15</f>
        <v>220.12382070000001</v>
      </c>
      <c r="C182" s="36">
        <f>SUMIFS(СВЦЭМ!$E$39:$E$758,СВЦЭМ!$A$39:$A$758,$A182,СВЦЭМ!$B$39:$B$758,C$155)+'СЕТ СН'!$F$15</f>
        <v>232.4171273</v>
      </c>
      <c r="D182" s="36">
        <f>SUMIFS(СВЦЭМ!$E$39:$E$758,СВЦЭМ!$A$39:$A$758,$A182,СВЦЭМ!$B$39:$B$758,D$155)+'СЕТ СН'!$F$15</f>
        <v>232.89359630999999</v>
      </c>
      <c r="E182" s="36">
        <f>SUMIFS(СВЦЭМ!$E$39:$E$758,СВЦЭМ!$A$39:$A$758,$A182,СВЦЭМ!$B$39:$B$758,E$155)+'СЕТ СН'!$F$15</f>
        <v>232.67684836000001</v>
      </c>
      <c r="F182" s="36">
        <f>SUMIFS(СВЦЭМ!$E$39:$E$758,СВЦЭМ!$A$39:$A$758,$A182,СВЦЭМ!$B$39:$B$758,F$155)+'СЕТ СН'!$F$15</f>
        <v>232.7956049</v>
      </c>
      <c r="G182" s="36">
        <f>SUMIFS(СВЦЭМ!$E$39:$E$758,СВЦЭМ!$A$39:$A$758,$A182,СВЦЭМ!$B$39:$B$758,G$155)+'СЕТ СН'!$F$15</f>
        <v>233.97409984000001</v>
      </c>
      <c r="H182" s="36">
        <f>SUMIFS(СВЦЭМ!$E$39:$E$758,СВЦЭМ!$A$39:$A$758,$A182,СВЦЭМ!$B$39:$B$758,H$155)+'СЕТ СН'!$F$15</f>
        <v>224.48061594999999</v>
      </c>
      <c r="I182" s="36">
        <f>SUMIFS(СВЦЭМ!$E$39:$E$758,СВЦЭМ!$A$39:$A$758,$A182,СВЦЭМ!$B$39:$B$758,I$155)+'СЕТ СН'!$F$15</f>
        <v>222.99284237000001</v>
      </c>
      <c r="J182" s="36">
        <f>SUMIFS(СВЦЭМ!$E$39:$E$758,СВЦЭМ!$A$39:$A$758,$A182,СВЦЭМ!$B$39:$B$758,J$155)+'СЕТ СН'!$F$15</f>
        <v>213.68712658999999</v>
      </c>
      <c r="K182" s="36">
        <f>SUMIFS(СВЦЭМ!$E$39:$E$758,СВЦЭМ!$A$39:$A$758,$A182,СВЦЭМ!$B$39:$B$758,K$155)+'СЕТ СН'!$F$15</f>
        <v>213.74284433</v>
      </c>
      <c r="L182" s="36">
        <f>SUMIFS(СВЦЭМ!$E$39:$E$758,СВЦЭМ!$A$39:$A$758,$A182,СВЦЭМ!$B$39:$B$758,L$155)+'СЕТ СН'!$F$15</f>
        <v>207.83723947999999</v>
      </c>
      <c r="M182" s="36">
        <f>SUMIFS(СВЦЭМ!$E$39:$E$758,СВЦЭМ!$A$39:$A$758,$A182,СВЦЭМ!$B$39:$B$758,M$155)+'СЕТ СН'!$F$15</f>
        <v>211.17123076999999</v>
      </c>
      <c r="N182" s="36">
        <f>SUMIFS(СВЦЭМ!$E$39:$E$758,СВЦЭМ!$A$39:$A$758,$A182,СВЦЭМ!$B$39:$B$758,N$155)+'СЕТ СН'!$F$15</f>
        <v>209.64468596</v>
      </c>
      <c r="O182" s="36">
        <f>SUMIFS(СВЦЭМ!$E$39:$E$758,СВЦЭМ!$A$39:$A$758,$A182,СВЦЭМ!$B$39:$B$758,O$155)+'СЕТ СН'!$F$15</f>
        <v>211.98846295000001</v>
      </c>
      <c r="P182" s="36">
        <f>SUMIFS(СВЦЭМ!$E$39:$E$758,СВЦЭМ!$A$39:$A$758,$A182,СВЦЭМ!$B$39:$B$758,P$155)+'СЕТ СН'!$F$15</f>
        <v>214.11706967999999</v>
      </c>
      <c r="Q182" s="36">
        <f>SUMIFS(СВЦЭМ!$E$39:$E$758,СВЦЭМ!$A$39:$A$758,$A182,СВЦЭМ!$B$39:$B$758,Q$155)+'СЕТ СН'!$F$15</f>
        <v>214.86517601</v>
      </c>
      <c r="R182" s="36">
        <f>SUMIFS(СВЦЭМ!$E$39:$E$758,СВЦЭМ!$A$39:$A$758,$A182,СВЦЭМ!$B$39:$B$758,R$155)+'СЕТ СН'!$F$15</f>
        <v>215.60709227999999</v>
      </c>
      <c r="S182" s="36">
        <f>SUMIFS(СВЦЭМ!$E$39:$E$758,СВЦЭМ!$A$39:$A$758,$A182,СВЦЭМ!$B$39:$B$758,S$155)+'СЕТ СН'!$F$15</f>
        <v>211.80008801</v>
      </c>
      <c r="T182" s="36">
        <f>SUMIFS(СВЦЭМ!$E$39:$E$758,СВЦЭМ!$A$39:$A$758,$A182,СВЦЭМ!$B$39:$B$758,T$155)+'СЕТ СН'!$F$15</f>
        <v>214.11707293000001</v>
      </c>
      <c r="U182" s="36">
        <f>SUMIFS(СВЦЭМ!$E$39:$E$758,СВЦЭМ!$A$39:$A$758,$A182,СВЦЭМ!$B$39:$B$758,U$155)+'СЕТ СН'!$F$15</f>
        <v>204.78513636</v>
      </c>
      <c r="V182" s="36">
        <f>SUMIFS(СВЦЭМ!$E$39:$E$758,СВЦЭМ!$A$39:$A$758,$A182,СВЦЭМ!$B$39:$B$758,V$155)+'СЕТ СН'!$F$15</f>
        <v>209.9084977</v>
      </c>
      <c r="W182" s="36">
        <f>SUMIFS(СВЦЭМ!$E$39:$E$758,СВЦЭМ!$A$39:$A$758,$A182,СВЦЭМ!$B$39:$B$758,W$155)+'СЕТ СН'!$F$15</f>
        <v>209.35235220000001</v>
      </c>
      <c r="X182" s="36">
        <f>SUMIFS(СВЦЭМ!$E$39:$E$758,СВЦЭМ!$A$39:$A$758,$A182,СВЦЭМ!$B$39:$B$758,X$155)+'СЕТ СН'!$F$15</f>
        <v>220.28546388999999</v>
      </c>
      <c r="Y182" s="36">
        <f>SUMIFS(СВЦЭМ!$E$39:$E$758,СВЦЭМ!$A$39:$A$758,$A182,СВЦЭМ!$B$39:$B$758,Y$155)+'СЕТ СН'!$F$15</f>
        <v>230.84592233999999</v>
      </c>
    </row>
    <row r="183" spans="1:27" ht="15.75" x14ac:dyDescent="0.2">
      <c r="A183" s="35">
        <f t="shared" si="4"/>
        <v>45410</v>
      </c>
      <c r="B183" s="36">
        <f>SUMIFS(СВЦЭМ!$E$39:$E$758,СВЦЭМ!$A$39:$A$758,$A183,СВЦЭМ!$B$39:$B$758,B$155)+'СЕТ СН'!$F$15</f>
        <v>236.36720029</v>
      </c>
      <c r="C183" s="36">
        <f>SUMIFS(СВЦЭМ!$E$39:$E$758,СВЦЭМ!$A$39:$A$758,$A183,СВЦЭМ!$B$39:$B$758,C$155)+'СЕТ СН'!$F$15</f>
        <v>213.17111370000001</v>
      </c>
      <c r="D183" s="36">
        <f>SUMIFS(СВЦЭМ!$E$39:$E$758,СВЦЭМ!$A$39:$A$758,$A183,СВЦЭМ!$B$39:$B$758,D$155)+'СЕТ СН'!$F$15</f>
        <v>216.94633110999999</v>
      </c>
      <c r="E183" s="36">
        <f>SUMIFS(СВЦЭМ!$E$39:$E$758,СВЦЭМ!$A$39:$A$758,$A183,СВЦЭМ!$B$39:$B$758,E$155)+'СЕТ СН'!$F$15</f>
        <v>218.59834044999999</v>
      </c>
      <c r="F183" s="36">
        <f>SUMIFS(СВЦЭМ!$E$39:$E$758,СВЦЭМ!$A$39:$A$758,$A183,СВЦЭМ!$B$39:$B$758,F$155)+'СЕТ СН'!$F$15</f>
        <v>221.17914837999999</v>
      </c>
      <c r="G183" s="36">
        <f>SUMIFS(СВЦЭМ!$E$39:$E$758,СВЦЭМ!$A$39:$A$758,$A183,СВЦЭМ!$B$39:$B$758,G$155)+'СЕТ СН'!$F$15</f>
        <v>219.60917294999999</v>
      </c>
      <c r="H183" s="36">
        <f>SUMIFS(СВЦЭМ!$E$39:$E$758,СВЦЭМ!$A$39:$A$758,$A183,СВЦЭМ!$B$39:$B$758,H$155)+'СЕТ СН'!$F$15</f>
        <v>231.87198254</v>
      </c>
      <c r="I183" s="36">
        <f>SUMIFS(СВЦЭМ!$E$39:$E$758,СВЦЭМ!$A$39:$A$758,$A183,СВЦЭМ!$B$39:$B$758,I$155)+'СЕТ СН'!$F$15</f>
        <v>224.21941201999999</v>
      </c>
      <c r="J183" s="36">
        <f>SUMIFS(СВЦЭМ!$E$39:$E$758,СВЦЭМ!$A$39:$A$758,$A183,СВЦЭМ!$B$39:$B$758,J$155)+'СЕТ СН'!$F$15</f>
        <v>208.7830917</v>
      </c>
      <c r="K183" s="36">
        <f>SUMIFS(СВЦЭМ!$E$39:$E$758,СВЦЭМ!$A$39:$A$758,$A183,СВЦЭМ!$B$39:$B$758,K$155)+'СЕТ СН'!$F$15</f>
        <v>202.42699415000001</v>
      </c>
      <c r="L183" s="36">
        <f>SUMIFS(СВЦЭМ!$E$39:$E$758,СВЦЭМ!$A$39:$A$758,$A183,СВЦЭМ!$B$39:$B$758,L$155)+'СЕТ СН'!$F$15</f>
        <v>200.91085525</v>
      </c>
      <c r="M183" s="36">
        <f>SUMIFS(СВЦЭМ!$E$39:$E$758,СВЦЭМ!$A$39:$A$758,$A183,СВЦЭМ!$B$39:$B$758,M$155)+'СЕТ СН'!$F$15</f>
        <v>205.37011828999999</v>
      </c>
      <c r="N183" s="36">
        <f>SUMIFS(СВЦЭМ!$E$39:$E$758,СВЦЭМ!$A$39:$A$758,$A183,СВЦЭМ!$B$39:$B$758,N$155)+'СЕТ СН'!$F$15</f>
        <v>205.85445536</v>
      </c>
      <c r="O183" s="36">
        <f>SUMIFS(СВЦЭМ!$E$39:$E$758,СВЦЭМ!$A$39:$A$758,$A183,СВЦЭМ!$B$39:$B$758,O$155)+'СЕТ СН'!$F$15</f>
        <v>208.91914557000001</v>
      </c>
      <c r="P183" s="36">
        <f>SUMIFS(СВЦЭМ!$E$39:$E$758,СВЦЭМ!$A$39:$A$758,$A183,СВЦЭМ!$B$39:$B$758,P$155)+'СЕТ СН'!$F$15</f>
        <v>210.69026513</v>
      </c>
      <c r="Q183" s="36">
        <f>SUMIFS(СВЦЭМ!$E$39:$E$758,СВЦЭМ!$A$39:$A$758,$A183,СВЦЭМ!$B$39:$B$758,Q$155)+'СЕТ СН'!$F$15</f>
        <v>212.33409892</v>
      </c>
      <c r="R183" s="36">
        <f>SUMIFS(СВЦЭМ!$E$39:$E$758,СВЦЭМ!$A$39:$A$758,$A183,СВЦЭМ!$B$39:$B$758,R$155)+'СЕТ СН'!$F$15</f>
        <v>216.25213445</v>
      </c>
      <c r="S183" s="36">
        <f>SUMIFS(СВЦЭМ!$E$39:$E$758,СВЦЭМ!$A$39:$A$758,$A183,СВЦЭМ!$B$39:$B$758,S$155)+'СЕТ СН'!$F$15</f>
        <v>214.23341024000001</v>
      </c>
      <c r="T183" s="36">
        <f>SUMIFS(СВЦЭМ!$E$39:$E$758,СВЦЭМ!$A$39:$A$758,$A183,СВЦЭМ!$B$39:$B$758,T$155)+'СЕТ СН'!$F$15</f>
        <v>210.43786610000001</v>
      </c>
      <c r="U183" s="36">
        <f>SUMIFS(СВЦЭМ!$E$39:$E$758,СВЦЭМ!$A$39:$A$758,$A183,СВЦЭМ!$B$39:$B$758,U$155)+'СЕТ СН'!$F$15</f>
        <v>209.76569046</v>
      </c>
      <c r="V183" s="36">
        <f>SUMIFS(СВЦЭМ!$E$39:$E$758,СВЦЭМ!$A$39:$A$758,$A183,СВЦЭМ!$B$39:$B$758,V$155)+'СЕТ СН'!$F$15</f>
        <v>204.4849255</v>
      </c>
      <c r="W183" s="36">
        <f>SUMIFS(СВЦЭМ!$E$39:$E$758,СВЦЭМ!$A$39:$A$758,$A183,СВЦЭМ!$B$39:$B$758,W$155)+'СЕТ СН'!$F$15</f>
        <v>201.99356331999999</v>
      </c>
      <c r="X183" s="36">
        <f>SUMIFS(СВЦЭМ!$E$39:$E$758,СВЦЭМ!$A$39:$A$758,$A183,СВЦЭМ!$B$39:$B$758,X$155)+'СЕТ СН'!$F$15</f>
        <v>205.42669749999999</v>
      </c>
      <c r="Y183" s="36">
        <f>SUMIFS(СВЦЭМ!$E$39:$E$758,СВЦЭМ!$A$39:$A$758,$A183,СВЦЭМ!$B$39:$B$758,Y$155)+'СЕТ СН'!$F$15</f>
        <v>214.09804912000001</v>
      </c>
    </row>
    <row r="184" spans="1:27" ht="15.75" x14ac:dyDescent="0.2">
      <c r="A184" s="35">
        <f t="shared" si="4"/>
        <v>45411</v>
      </c>
      <c r="B184" s="36">
        <f>SUMIFS(СВЦЭМ!$E$39:$E$758,СВЦЭМ!$A$39:$A$758,$A184,СВЦЭМ!$B$39:$B$758,B$155)+'СЕТ СН'!$F$15</f>
        <v>199.52340709000001</v>
      </c>
      <c r="C184" s="36">
        <f>SUMIFS(СВЦЭМ!$E$39:$E$758,СВЦЭМ!$A$39:$A$758,$A184,СВЦЭМ!$B$39:$B$758,C$155)+'СЕТ СН'!$F$15</f>
        <v>209.61251068000001</v>
      </c>
      <c r="D184" s="36">
        <f>SUMIFS(СВЦЭМ!$E$39:$E$758,СВЦЭМ!$A$39:$A$758,$A184,СВЦЭМ!$B$39:$B$758,D$155)+'СЕТ СН'!$F$15</f>
        <v>217.29298442000001</v>
      </c>
      <c r="E184" s="36">
        <f>SUMIFS(СВЦЭМ!$E$39:$E$758,СВЦЭМ!$A$39:$A$758,$A184,СВЦЭМ!$B$39:$B$758,E$155)+'СЕТ СН'!$F$15</f>
        <v>218.92671623000001</v>
      </c>
      <c r="F184" s="36">
        <f>SUMIFS(СВЦЭМ!$E$39:$E$758,СВЦЭМ!$A$39:$A$758,$A184,СВЦЭМ!$B$39:$B$758,F$155)+'СЕТ СН'!$F$15</f>
        <v>219.58763221000001</v>
      </c>
      <c r="G184" s="36">
        <f>SUMIFS(СВЦЭМ!$E$39:$E$758,СВЦЭМ!$A$39:$A$758,$A184,СВЦЭМ!$B$39:$B$758,G$155)+'СЕТ СН'!$F$15</f>
        <v>217.25078235000001</v>
      </c>
      <c r="H184" s="36">
        <f>SUMIFS(СВЦЭМ!$E$39:$E$758,СВЦЭМ!$A$39:$A$758,$A184,СВЦЭМ!$B$39:$B$758,H$155)+'СЕТ СН'!$F$15</f>
        <v>215.90140732</v>
      </c>
      <c r="I184" s="36">
        <f>SUMIFS(СВЦЭМ!$E$39:$E$758,СВЦЭМ!$A$39:$A$758,$A184,СВЦЭМ!$B$39:$B$758,I$155)+'СЕТ СН'!$F$15</f>
        <v>210.75452537000001</v>
      </c>
      <c r="J184" s="36">
        <f>SUMIFS(СВЦЭМ!$E$39:$E$758,СВЦЭМ!$A$39:$A$758,$A184,СВЦЭМ!$B$39:$B$758,J$155)+'СЕТ СН'!$F$15</f>
        <v>199.59249227000001</v>
      </c>
      <c r="K184" s="36">
        <f>SUMIFS(СВЦЭМ!$E$39:$E$758,СВЦЭМ!$A$39:$A$758,$A184,СВЦЭМ!$B$39:$B$758,K$155)+'СЕТ СН'!$F$15</f>
        <v>192.47953296</v>
      </c>
      <c r="L184" s="36">
        <f>SUMIFS(СВЦЭМ!$E$39:$E$758,СВЦЭМ!$A$39:$A$758,$A184,СВЦЭМ!$B$39:$B$758,L$155)+'СЕТ СН'!$F$15</f>
        <v>187.12004734999999</v>
      </c>
      <c r="M184" s="36">
        <f>SUMIFS(СВЦЭМ!$E$39:$E$758,СВЦЭМ!$A$39:$A$758,$A184,СВЦЭМ!$B$39:$B$758,M$155)+'СЕТ СН'!$F$15</f>
        <v>186.68683877000001</v>
      </c>
      <c r="N184" s="36">
        <f>SUMIFS(СВЦЭМ!$E$39:$E$758,СВЦЭМ!$A$39:$A$758,$A184,СВЦЭМ!$B$39:$B$758,N$155)+'СЕТ СН'!$F$15</f>
        <v>190.37289673000001</v>
      </c>
      <c r="O184" s="36">
        <f>SUMIFS(СВЦЭМ!$E$39:$E$758,СВЦЭМ!$A$39:$A$758,$A184,СВЦЭМ!$B$39:$B$758,O$155)+'СЕТ СН'!$F$15</f>
        <v>191.24119572000001</v>
      </c>
      <c r="P184" s="36">
        <f>SUMIFS(СВЦЭМ!$E$39:$E$758,СВЦЭМ!$A$39:$A$758,$A184,СВЦЭМ!$B$39:$B$758,P$155)+'СЕТ СН'!$F$15</f>
        <v>192.30499642999999</v>
      </c>
      <c r="Q184" s="36">
        <f>SUMIFS(СВЦЭМ!$E$39:$E$758,СВЦЭМ!$A$39:$A$758,$A184,СВЦЭМ!$B$39:$B$758,Q$155)+'СЕТ СН'!$F$15</f>
        <v>195.44717782000001</v>
      </c>
      <c r="R184" s="36">
        <f>SUMIFS(СВЦЭМ!$E$39:$E$758,СВЦЭМ!$A$39:$A$758,$A184,СВЦЭМ!$B$39:$B$758,R$155)+'СЕТ СН'!$F$15</f>
        <v>198.32739114</v>
      </c>
      <c r="S184" s="36">
        <f>SUMIFS(СВЦЭМ!$E$39:$E$758,СВЦЭМ!$A$39:$A$758,$A184,СВЦЭМ!$B$39:$B$758,S$155)+'СЕТ СН'!$F$15</f>
        <v>197.18248252999999</v>
      </c>
      <c r="T184" s="36">
        <f>SUMIFS(СВЦЭМ!$E$39:$E$758,СВЦЭМ!$A$39:$A$758,$A184,СВЦЭМ!$B$39:$B$758,T$155)+'СЕТ СН'!$F$15</f>
        <v>194.99111914</v>
      </c>
      <c r="U184" s="36">
        <f>SUMIFS(СВЦЭМ!$E$39:$E$758,СВЦЭМ!$A$39:$A$758,$A184,СВЦЭМ!$B$39:$B$758,U$155)+'СЕТ СН'!$F$15</f>
        <v>196.86218411999999</v>
      </c>
      <c r="V184" s="36">
        <f>SUMIFS(СВЦЭМ!$E$39:$E$758,СВЦЭМ!$A$39:$A$758,$A184,СВЦЭМ!$B$39:$B$758,V$155)+'СЕТ СН'!$F$15</f>
        <v>190.68614611999999</v>
      </c>
      <c r="W184" s="36">
        <f>SUMIFS(СВЦЭМ!$E$39:$E$758,СВЦЭМ!$A$39:$A$758,$A184,СВЦЭМ!$B$39:$B$758,W$155)+'СЕТ СН'!$F$15</f>
        <v>189.05323618</v>
      </c>
      <c r="X184" s="36">
        <f>SUMIFS(СВЦЭМ!$E$39:$E$758,СВЦЭМ!$A$39:$A$758,$A184,СВЦЭМ!$B$39:$B$758,X$155)+'СЕТ СН'!$F$15</f>
        <v>192.59763043999999</v>
      </c>
      <c r="Y184" s="36">
        <f>SUMIFS(СВЦЭМ!$E$39:$E$758,СВЦЭМ!$A$39:$A$758,$A184,СВЦЭМ!$B$39:$B$758,Y$155)+'СЕТ СН'!$F$15</f>
        <v>201.83844422999999</v>
      </c>
    </row>
    <row r="185" spans="1:27" ht="15.75" x14ac:dyDescent="0.2">
      <c r="A185" s="35">
        <f t="shared" si="4"/>
        <v>45412</v>
      </c>
      <c r="B185" s="36">
        <f>SUMIFS(СВЦЭМ!$E$39:$E$758,СВЦЭМ!$A$39:$A$758,$A185,СВЦЭМ!$B$39:$B$758,B$155)+'СЕТ СН'!$F$15</f>
        <v>209.62587141</v>
      </c>
      <c r="C185" s="36">
        <f>SUMIFS(СВЦЭМ!$E$39:$E$758,СВЦЭМ!$A$39:$A$758,$A185,СВЦЭМ!$B$39:$B$758,C$155)+'СЕТ СН'!$F$15</f>
        <v>220.36545378</v>
      </c>
      <c r="D185" s="36">
        <f>SUMIFS(СВЦЭМ!$E$39:$E$758,СВЦЭМ!$A$39:$A$758,$A185,СВЦЭМ!$B$39:$B$758,D$155)+'СЕТ СН'!$F$15</f>
        <v>225.81185253000001</v>
      </c>
      <c r="E185" s="36">
        <f>SUMIFS(СВЦЭМ!$E$39:$E$758,СВЦЭМ!$A$39:$A$758,$A185,СВЦЭМ!$B$39:$B$758,E$155)+'СЕТ СН'!$F$15</f>
        <v>228.66620897999999</v>
      </c>
      <c r="F185" s="36">
        <f>SUMIFS(СВЦЭМ!$E$39:$E$758,СВЦЭМ!$A$39:$A$758,$A185,СВЦЭМ!$B$39:$B$758,F$155)+'СЕТ СН'!$F$15</f>
        <v>229.53427282999999</v>
      </c>
      <c r="G185" s="36">
        <f>SUMIFS(СВЦЭМ!$E$39:$E$758,СВЦЭМ!$A$39:$A$758,$A185,СВЦЭМ!$B$39:$B$758,G$155)+'СЕТ СН'!$F$15</f>
        <v>228.45549511999999</v>
      </c>
      <c r="H185" s="36">
        <f>SUMIFS(СВЦЭМ!$E$39:$E$758,СВЦЭМ!$A$39:$A$758,$A185,СВЦЭМ!$B$39:$B$758,H$155)+'СЕТ СН'!$F$15</f>
        <v>226.15854114999999</v>
      </c>
      <c r="I185" s="36">
        <f>SUMIFS(СВЦЭМ!$E$39:$E$758,СВЦЭМ!$A$39:$A$758,$A185,СВЦЭМ!$B$39:$B$758,I$155)+'СЕТ СН'!$F$15</f>
        <v>215.51152056000001</v>
      </c>
      <c r="J185" s="36">
        <f>SUMIFS(СВЦЭМ!$E$39:$E$758,СВЦЭМ!$A$39:$A$758,$A185,СВЦЭМ!$B$39:$B$758,J$155)+'СЕТ СН'!$F$15</f>
        <v>207.72977702</v>
      </c>
      <c r="K185" s="36">
        <f>SUMIFS(СВЦЭМ!$E$39:$E$758,СВЦЭМ!$A$39:$A$758,$A185,СВЦЭМ!$B$39:$B$758,K$155)+'СЕТ СН'!$F$15</f>
        <v>201.45111578999999</v>
      </c>
      <c r="L185" s="36">
        <f>SUMIFS(СВЦЭМ!$E$39:$E$758,СВЦЭМ!$A$39:$A$758,$A185,СВЦЭМ!$B$39:$B$758,L$155)+'СЕТ СН'!$F$15</f>
        <v>195.16047639999999</v>
      </c>
      <c r="M185" s="36">
        <f>SUMIFS(СВЦЭМ!$E$39:$E$758,СВЦЭМ!$A$39:$A$758,$A185,СВЦЭМ!$B$39:$B$758,M$155)+'СЕТ СН'!$F$15</f>
        <v>194.69349607000001</v>
      </c>
      <c r="N185" s="36">
        <f>SUMIFS(СВЦЭМ!$E$39:$E$758,СВЦЭМ!$A$39:$A$758,$A185,СВЦЭМ!$B$39:$B$758,N$155)+'СЕТ СН'!$F$15</f>
        <v>199.76560108999999</v>
      </c>
      <c r="O185" s="36">
        <f>SUMIFS(СВЦЭМ!$E$39:$E$758,СВЦЭМ!$A$39:$A$758,$A185,СВЦЭМ!$B$39:$B$758,O$155)+'СЕТ СН'!$F$15</f>
        <v>200.15992105999999</v>
      </c>
      <c r="P185" s="36">
        <f>SUMIFS(СВЦЭМ!$E$39:$E$758,СВЦЭМ!$A$39:$A$758,$A185,СВЦЭМ!$B$39:$B$758,P$155)+'СЕТ СН'!$F$15</f>
        <v>201.86210836999999</v>
      </c>
      <c r="Q185" s="36">
        <f>SUMIFS(СВЦЭМ!$E$39:$E$758,СВЦЭМ!$A$39:$A$758,$A185,СВЦЭМ!$B$39:$B$758,Q$155)+'СЕТ СН'!$F$15</f>
        <v>204.06928672999999</v>
      </c>
      <c r="R185" s="36">
        <f>SUMIFS(СВЦЭМ!$E$39:$E$758,СВЦЭМ!$A$39:$A$758,$A185,СВЦЭМ!$B$39:$B$758,R$155)+'СЕТ СН'!$F$15</f>
        <v>206.73530155</v>
      </c>
      <c r="S185" s="36">
        <f>SUMIFS(СВЦЭМ!$E$39:$E$758,СВЦЭМ!$A$39:$A$758,$A185,СВЦЭМ!$B$39:$B$758,S$155)+'СЕТ СН'!$F$15</f>
        <v>205.32172156999999</v>
      </c>
      <c r="T185" s="36">
        <f>SUMIFS(СВЦЭМ!$E$39:$E$758,СВЦЭМ!$A$39:$A$758,$A185,СВЦЭМ!$B$39:$B$758,T$155)+'СЕТ СН'!$F$15</f>
        <v>201.75998489</v>
      </c>
      <c r="U185" s="36">
        <f>SUMIFS(СВЦЭМ!$E$39:$E$758,СВЦЭМ!$A$39:$A$758,$A185,СВЦЭМ!$B$39:$B$758,U$155)+'СЕТ СН'!$F$15</f>
        <v>201.75288760999999</v>
      </c>
      <c r="V185" s="36">
        <f>SUMIFS(СВЦЭМ!$E$39:$E$758,СВЦЭМ!$A$39:$A$758,$A185,СВЦЭМ!$B$39:$B$758,V$155)+'СЕТ СН'!$F$15</f>
        <v>195.66656193</v>
      </c>
      <c r="W185" s="36">
        <f>SUMIFS(СВЦЭМ!$E$39:$E$758,СВЦЭМ!$A$39:$A$758,$A185,СВЦЭМ!$B$39:$B$758,W$155)+'СЕТ СН'!$F$15</f>
        <v>193.48222942999999</v>
      </c>
      <c r="X185" s="36">
        <f>SUMIFS(СВЦЭМ!$E$39:$E$758,СВЦЭМ!$A$39:$A$758,$A185,СВЦЭМ!$B$39:$B$758,X$155)+'СЕТ СН'!$F$15</f>
        <v>199.41676371</v>
      </c>
      <c r="Y185" s="36">
        <f>SUMIFS(СВЦЭМ!$E$39:$E$758,СВЦЭМ!$A$39:$A$758,$A185,СВЦЭМ!$B$39:$B$758,Y$155)+'СЕТ СН'!$F$15</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СН'!$F$15</f>
        <v>253.56906985000001</v>
      </c>
      <c r="C191" s="36">
        <f>SUMIFS(СВЦЭМ!$F$39:$F$758,СВЦЭМ!$A$39:$A$758,$A191,СВЦЭМ!$B$39:$B$758,C$190)+'СЕТ СН'!$F$15</f>
        <v>255.30519416999999</v>
      </c>
      <c r="D191" s="36">
        <f>SUMIFS(СВЦЭМ!$F$39:$F$758,СВЦЭМ!$A$39:$A$758,$A191,СВЦЭМ!$B$39:$B$758,D$190)+'СЕТ СН'!$F$15</f>
        <v>257.05217345</v>
      </c>
      <c r="E191" s="36">
        <f>SUMIFS(СВЦЭМ!$F$39:$F$758,СВЦЭМ!$A$39:$A$758,$A191,СВЦЭМ!$B$39:$B$758,E$190)+'СЕТ СН'!$F$15</f>
        <v>258.86299186999997</v>
      </c>
      <c r="F191" s="36">
        <f>SUMIFS(СВЦЭМ!$F$39:$F$758,СВЦЭМ!$A$39:$A$758,$A191,СВЦЭМ!$B$39:$B$758,F$190)+'СЕТ СН'!$F$15</f>
        <v>256.24484269999999</v>
      </c>
      <c r="G191" s="36">
        <f>SUMIFS(СВЦЭМ!$F$39:$F$758,СВЦЭМ!$A$39:$A$758,$A191,СВЦЭМ!$B$39:$B$758,G$190)+'СЕТ СН'!$F$15</f>
        <v>260.81739475000001</v>
      </c>
      <c r="H191" s="36">
        <f>SUMIFS(СВЦЭМ!$F$39:$F$758,СВЦЭМ!$A$39:$A$758,$A191,СВЦЭМ!$B$39:$B$758,H$190)+'СЕТ СН'!$F$15</f>
        <v>248.28557746999999</v>
      </c>
      <c r="I191" s="36">
        <f>SUMIFS(СВЦЭМ!$F$39:$F$758,СВЦЭМ!$A$39:$A$758,$A191,СВЦЭМ!$B$39:$B$758,I$190)+'СЕТ СН'!$F$15</f>
        <v>240.25552384</v>
      </c>
      <c r="J191" s="36">
        <f>SUMIFS(СВЦЭМ!$F$39:$F$758,СВЦЭМ!$A$39:$A$758,$A191,СВЦЭМ!$B$39:$B$758,J$190)+'СЕТ СН'!$F$15</f>
        <v>235.25373127</v>
      </c>
      <c r="K191" s="36">
        <f>SUMIFS(СВЦЭМ!$F$39:$F$758,СВЦЭМ!$A$39:$A$758,$A191,СВЦЭМ!$B$39:$B$758,K$190)+'СЕТ СН'!$F$15</f>
        <v>230.68198097000001</v>
      </c>
      <c r="L191" s="36">
        <f>SUMIFS(СВЦЭМ!$F$39:$F$758,СВЦЭМ!$A$39:$A$758,$A191,СВЦЭМ!$B$39:$B$758,L$190)+'СЕТ СН'!$F$15</f>
        <v>232.19578638999999</v>
      </c>
      <c r="M191" s="36">
        <f>SUMIFS(СВЦЭМ!$F$39:$F$758,СВЦЭМ!$A$39:$A$758,$A191,СВЦЭМ!$B$39:$B$758,M$190)+'СЕТ СН'!$F$15</f>
        <v>234.88083370000001</v>
      </c>
      <c r="N191" s="36">
        <f>SUMIFS(СВЦЭМ!$F$39:$F$758,СВЦЭМ!$A$39:$A$758,$A191,СВЦЭМ!$B$39:$B$758,N$190)+'СЕТ СН'!$F$15</f>
        <v>236.7046373</v>
      </c>
      <c r="O191" s="36">
        <f>SUMIFS(СВЦЭМ!$F$39:$F$758,СВЦЭМ!$A$39:$A$758,$A191,СВЦЭМ!$B$39:$B$758,O$190)+'СЕТ СН'!$F$15</f>
        <v>239.74330312000001</v>
      </c>
      <c r="P191" s="36">
        <f>SUMIFS(СВЦЭМ!$F$39:$F$758,СВЦЭМ!$A$39:$A$758,$A191,СВЦЭМ!$B$39:$B$758,P$190)+'СЕТ СН'!$F$15</f>
        <v>242.91157314</v>
      </c>
      <c r="Q191" s="36">
        <f>SUMIFS(СВЦЭМ!$F$39:$F$758,СВЦЭМ!$A$39:$A$758,$A191,СВЦЭМ!$B$39:$B$758,Q$190)+'СЕТ СН'!$F$15</f>
        <v>243.78991194</v>
      </c>
      <c r="R191" s="36">
        <f>SUMIFS(СВЦЭМ!$F$39:$F$758,СВЦЭМ!$A$39:$A$758,$A191,СВЦЭМ!$B$39:$B$758,R$190)+'СЕТ СН'!$F$15</f>
        <v>244.21407539</v>
      </c>
      <c r="S191" s="36">
        <f>SUMIFS(СВЦЭМ!$F$39:$F$758,СВЦЭМ!$A$39:$A$758,$A191,СВЦЭМ!$B$39:$B$758,S$190)+'СЕТ СН'!$F$15</f>
        <v>241.60422094</v>
      </c>
      <c r="T191" s="36">
        <f>SUMIFS(СВЦЭМ!$F$39:$F$758,СВЦЭМ!$A$39:$A$758,$A191,СВЦЭМ!$B$39:$B$758,T$190)+'СЕТ СН'!$F$15</f>
        <v>236.27800662999999</v>
      </c>
      <c r="U191" s="36">
        <f>SUMIFS(СВЦЭМ!$F$39:$F$758,СВЦЭМ!$A$39:$A$758,$A191,СВЦЭМ!$B$39:$B$758,U$190)+'СЕТ СН'!$F$15</f>
        <v>231.37326637000001</v>
      </c>
      <c r="V191" s="36">
        <f>SUMIFS(СВЦЭМ!$F$39:$F$758,СВЦЭМ!$A$39:$A$758,$A191,СВЦЭМ!$B$39:$B$758,V$190)+'СЕТ СН'!$F$15</f>
        <v>230.48468045999999</v>
      </c>
      <c r="W191" s="36">
        <f>SUMIFS(СВЦЭМ!$F$39:$F$758,СВЦЭМ!$A$39:$A$758,$A191,СВЦЭМ!$B$39:$B$758,W$190)+'СЕТ СН'!$F$15</f>
        <v>229.12691343</v>
      </c>
      <c r="X191" s="36">
        <f>SUMIFS(СВЦЭМ!$F$39:$F$758,СВЦЭМ!$A$39:$A$758,$A191,СВЦЭМ!$B$39:$B$758,X$190)+'СЕТ СН'!$F$15</f>
        <v>233.52476901</v>
      </c>
      <c r="Y191" s="36">
        <f>SUMIFS(СВЦЭМ!$F$39:$F$758,СВЦЭМ!$A$39:$A$758,$A191,СВЦЭМ!$B$39:$B$758,Y$190)+'СЕТ СН'!$F$15</f>
        <v>238.50921205</v>
      </c>
      <c r="AA191" s="45"/>
    </row>
    <row r="192" spans="1:27" ht="15.75" x14ac:dyDescent="0.2">
      <c r="A192" s="35">
        <f>A191+1</f>
        <v>45384</v>
      </c>
      <c r="B192" s="36">
        <f>SUMIFS(СВЦЭМ!$F$39:$F$758,СВЦЭМ!$A$39:$A$758,$A192,СВЦЭМ!$B$39:$B$758,B$190)+'СЕТ СН'!$F$15</f>
        <v>229.06167314999999</v>
      </c>
      <c r="C192" s="36">
        <f>SUMIFS(СВЦЭМ!$F$39:$F$758,СВЦЭМ!$A$39:$A$758,$A192,СВЦЭМ!$B$39:$B$758,C$190)+'СЕТ СН'!$F$15</f>
        <v>236.49919761999999</v>
      </c>
      <c r="D192" s="36">
        <f>SUMIFS(СВЦЭМ!$F$39:$F$758,СВЦЭМ!$A$39:$A$758,$A192,СВЦЭМ!$B$39:$B$758,D$190)+'СЕТ СН'!$F$15</f>
        <v>243.49037465000001</v>
      </c>
      <c r="E192" s="36">
        <f>SUMIFS(СВЦЭМ!$F$39:$F$758,СВЦЭМ!$A$39:$A$758,$A192,СВЦЭМ!$B$39:$B$758,E$190)+'СЕТ СН'!$F$15</f>
        <v>245.56028233999999</v>
      </c>
      <c r="F192" s="36">
        <f>SUMIFS(СВЦЭМ!$F$39:$F$758,СВЦЭМ!$A$39:$A$758,$A192,СВЦЭМ!$B$39:$B$758,F$190)+'СЕТ СН'!$F$15</f>
        <v>245.03068404999999</v>
      </c>
      <c r="G192" s="36">
        <f>SUMIFS(СВЦЭМ!$F$39:$F$758,СВЦЭМ!$A$39:$A$758,$A192,СВЦЭМ!$B$39:$B$758,G$190)+'СЕТ СН'!$F$15</f>
        <v>244.54786163</v>
      </c>
      <c r="H192" s="36">
        <f>SUMIFS(СВЦЭМ!$F$39:$F$758,СВЦЭМ!$A$39:$A$758,$A192,СВЦЭМ!$B$39:$B$758,H$190)+'СЕТ СН'!$F$15</f>
        <v>238.05156314999999</v>
      </c>
      <c r="I192" s="36">
        <f>SUMIFS(СВЦЭМ!$F$39:$F$758,СВЦЭМ!$A$39:$A$758,$A192,СВЦЭМ!$B$39:$B$758,I$190)+'СЕТ СН'!$F$15</f>
        <v>233.88454388</v>
      </c>
      <c r="J192" s="36">
        <f>SUMIFS(СВЦЭМ!$F$39:$F$758,СВЦЭМ!$A$39:$A$758,$A192,СВЦЭМ!$B$39:$B$758,J$190)+'СЕТ СН'!$F$15</f>
        <v>230.57122612000001</v>
      </c>
      <c r="K192" s="36">
        <f>SUMIFS(СВЦЭМ!$F$39:$F$758,СВЦЭМ!$A$39:$A$758,$A192,СВЦЭМ!$B$39:$B$758,K$190)+'СЕТ СН'!$F$15</f>
        <v>226.14880848000001</v>
      </c>
      <c r="L192" s="36">
        <f>SUMIFS(СВЦЭМ!$F$39:$F$758,СВЦЭМ!$A$39:$A$758,$A192,СВЦЭМ!$B$39:$B$758,L$190)+'СЕТ СН'!$F$15</f>
        <v>228.27205518</v>
      </c>
      <c r="M192" s="36">
        <f>SUMIFS(СВЦЭМ!$F$39:$F$758,СВЦЭМ!$A$39:$A$758,$A192,СВЦЭМ!$B$39:$B$758,M$190)+'СЕТ СН'!$F$15</f>
        <v>230.94375244</v>
      </c>
      <c r="N192" s="36">
        <f>SUMIFS(СВЦЭМ!$F$39:$F$758,СВЦЭМ!$A$39:$A$758,$A192,СВЦЭМ!$B$39:$B$758,N$190)+'СЕТ СН'!$F$15</f>
        <v>233.27567665999999</v>
      </c>
      <c r="O192" s="36">
        <f>SUMIFS(СВЦЭМ!$F$39:$F$758,СВЦЭМ!$A$39:$A$758,$A192,СВЦЭМ!$B$39:$B$758,O$190)+'СЕТ СН'!$F$15</f>
        <v>235.49391145000001</v>
      </c>
      <c r="P192" s="36">
        <f>SUMIFS(СВЦЭМ!$F$39:$F$758,СВЦЭМ!$A$39:$A$758,$A192,СВЦЭМ!$B$39:$B$758,P$190)+'СЕТ СН'!$F$15</f>
        <v>236.61668146</v>
      </c>
      <c r="Q192" s="36">
        <f>SUMIFS(СВЦЭМ!$F$39:$F$758,СВЦЭМ!$A$39:$A$758,$A192,СВЦЭМ!$B$39:$B$758,Q$190)+'СЕТ СН'!$F$15</f>
        <v>238.01914074999999</v>
      </c>
      <c r="R192" s="36">
        <f>SUMIFS(СВЦЭМ!$F$39:$F$758,СВЦЭМ!$A$39:$A$758,$A192,СВЦЭМ!$B$39:$B$758,R$190)+'СЕТ СН'!$F$15</f>
        <v>238.39832838000001</v>
      </c>
      <c r="S192" s="36">
        <f>SUMIFS(СВЦЭМ!$F$39:$F$758,СВЦЭМ!$A$39:$A$758,$A192,СВЦЭМ!$B$39:$B$758,S$190)+'СЕТ СН'!$F$15</f>
        <v>236.95300992</v>
      </c>
      <c r="T192" s="36">
        <f>SUMIFS(СВЦЭМ!$F$39:$F$758,СВЦЭМ!$A$39:$A$758,$A192,СВЦЭМ!$B$39:$B$758,T$190)+'СЕТ СН'!$F$15</f>
        <v>232.32743101</v>
      </c>
      <c r="U192" s="36">
        <f>SUMIFS(СВЦЭМ!$F$39:$F$758,СВЦЭМ!$A$39:$A$758,$A192,СВЦЭМ!$B$39:$B$758,U$190)+'СЕТ СН'!$F$15</f>
        <v>229.45532175</v>
      </c>
      <c r="V192" s="36">
        <f>SUMIFS(СВЦЭМ!$F$39:$F$758,СВЦЭМ!$A$39:$A$758,$A192,СВЦЭМ!$B$39:$B$758,V$190)+'СЕТ СН'!$F$15</f>
        <v>226.70402419000001</v>
      </c>
      <c r="W192" s="36">
        <f>SUMIFS(СВЦЭМ!$F$39:$F$758,СВЦЭМ!$A$39:$A$758,$A192,СВЦЭМ!$B$39:$B$758,W$190)+'СЕТ СН'!$F$15</f>
        <v>224.08509767999999</v>
      </c>
      <c r="X192" s="36">
        <f>SUMIFS(СВЦЭМ!$F$39:$F$758,СВЦЭМ!$A$39:$A$758,$A192,СВЦЭМ!$B$39:$B$758,X$190)+'СЕТ СН'!$F$15</f>
        <v>229.59350003</v>
      </c>
      <c r="Y192" s="36">
        <f>SUMIFS(СВЦЭМ!$F$39:$F$758,СВЦЭМ!$A$39:$A$758,$A192,СВЦЭМ!$B$39:$B$758,Y$190)+'СЕТ СН'!$F$15</f>
        <v>235.78137967999999</v>
      </c>
    </row>
    <row r="193" spans="1:25" ht="15.75" x14ac:dyDescent="0.2">
      <c r="A193" s="35">
        <f t="shared" ref="A193:A220" si="5">A192+1</f>
        <v>45385</v>
      </c>
      <c r="B193" s="36">
        <f>SUMIFS(СВЦЭМ!$F$39:$F$758,СВЦЭМ!$A$39:$A$758,$A193,СВЦЭМ!$B$39:$B$758,B$190)+'СЕТ СН'!$F$15</f>
        <v>230.97405757999999</v>
      </c>
      <c r="C193" s="36">
        <f>SUMIFS(СВЦЭМ!$F$39:$F$758,СВЦЭМ!$A$39:$A$758,$A193,СВЦЭМ!$B$39:$B$758,C$190)+'СЕТ СН'!$F$15</f>
        <v>236.78989168999999</v>
      </c>
      <c r="D193" s="36">
        <f>SUMIFS(СВЦЭМ!$F$39:$F$758,СВЦЭМ!$A$39:$A$758,$A193,СВЦЭМ!$B$39:$B$758,D$190)+'СЕТ СН'!$F$15</f>
        <v>242.22684777000001</v>
      </c>
      <c r="E193" s="36">
        <f>SUMIFS(СВЦЭМ!$F$39:$F$758,СВЦЭМ!$A$39:$A$758,$A193,СВЦЭМ!$B$39:$B$758,E$190)+'СЕТ СН'!$F$15</f>
        <v>242.49098551</v>
      </c>
      <c r="F193" s="36">
        <f>SUMIFS(СВЦЭМ!$F$39:$F$758,СВЦЭМ!$A$39:$A$758,$A193,СВЦЭМ!$B$39:$B$758,F$190)+'СЕТ СН'!$F$15</f>
        <v>238.94863387999999</v>
      </c>
      <c r="G193" s="36">
        <f>SUMIFS(СВЦЭМ!$F$39:$F$758,СВЦЭМ!$A$39:$A$758,$A193,СВЦЭМ!$B$39:$B$758,G$190)+'СЕТ СН'!$F$15</f>
        <v>237.70394762000001</v>
      </c>
      <c r="H193" s="36">
        <f>SUMIFS(СВЦЭМ!$F$39:$F$758,СВЦЭМ!$A$39:$A$758,$A193,СВЦЭМ!$B$39:$B$758,H$190)+'СЕТ СН'!$F$15</f>
        <v>235.05917135000001</v>
      </c>
      <c r="I193" s="36">
        <f>SUMIFS(СВЦЭМ!$F$39:$F$758,СВЦЭМ!$A$39:$A$758,$A193,СВЦЭМ!$B$39:$B$758,I$190)+'СЕТ СН'!$F$15</f>
        <v>229.65039666000001</v>
      </c>
      <c r="J193" s="36">
        <f>SUMIFS(СВЦЭМ!$F$39:$F$758,СВЦЭМ!$A$39:$A$758,$A193,СВЦЭМ!$B$39:$B$758,J$190)+'СЕТ СН'!$F$15</f>
        <v>222.41930074000001</v>
      </c>
      <c r="K193" s="36">
        <f>SUMIFS(СВЦЭМ!$F$39:$F$758,СВЦЭМ!$A$39:$A$758,$A193,СВЦЭМ!$B$39:$B$758,K$190)+'СЕТ СН'!$F$15</f>
        <v>219.29056989</v>
      </c>
      <c r="L193" s="36">
        <f>SUMIFS(СВЦЭМ!$F$39:$F$758,СВЦЭМ!$A$39:$A$758,$A193,СВЦЭМ!$B$39:$B$758,L$190)+'СЕТ СН'!$F$15</f>
        <v>218.05625208999999</v>
      </c>
      <c r="M193" s="36">
        <f>SUMIFS(СВЦЭМ!$F$39:$F$758,СВЦЭМ!$A$39:$A$758,$A193,СВЦЭМ!$B$39:$B$758,M$190)+'СЕТ СН'!$F$15</f>
        <v>219.49942353</v>
      </c>
      <c r="N193" s="36">
        <f>SUMIFS(СВЦЭМ!$F$39:$F$758,СВЦЭМ!$A$39:$A$758,$A193,СВЦЭМ!$B$39:$B$758,N$190)+'СЕТ СН'!$F$15</f>
        <v>220.85252531</v>
      </c>
      <c r="O193" s="36">
        <f>SUMIFS(СВЦЭМ!$F$39:$F$758,СВЦЭМ!$A$39:$A$758,$A193,СВЦЭМ!$B$39:$B$758,O$190)+'СЕТ СН'!$F$15</f>
        <v>221.85343653999999</v>
      </c>
      <c r="P193" s="36">
        <f>SUMIFS(СВЦЭМ!$F$39:$F$758,СВЦЭМ!$A$39:$A$758,$A193,СВЦЭМ!$B$39:$B$758,P$190)+'СЕТ СН'!$F$15</f>
        <v>226.34555792</v>
      </c>
      <c r="Q193" s="36">
        <f>SUMIFS(СВЦЭМ!$F$39:$F$758,СВЦЭМ!$A$39:$A$758,$A193,СВЦЭМ!$B$39:$B$758,Q$190)+'СЕТ СН'!$F$15</f>
        <v>228.87843918999999</v>
      </c>
      <c r="R193" s="36">
        <f>SUMIFS(СВЦЭМ!$F$39:$F$758,СВЦЭМ!$A$39:$A$758,$A193,СВЦЭМ!$B$39:$B$758,R$190)+'СЕТ СН'!$F$15</f>
        <v>230.55032462</v>
      </c>
      <c r="S193" s="36">
        <f>SUMIFS(СВЦЭМ!$F$39:$F$758,СВЦЭМ!$A$39:$A$758,$A193,СВЦЭМ!$B$39:$B$758,S$190)+'СЕТ СН'!$F$15</f>
        <v>228.33187480999999</v>
      </c>
      <c r="T193" s="36">
        <f>SUMIFS(СВЦЭМ!$F$39:$F$758,СВЦЭМ!$A$39:$A$758,$A193,СВЦЭМ!$B$39:$B$758,T$190)+'СЕТ СН'!$F$15</f>
        <v>225.34527213999999</v>
      </c>
      <c r="U193" s="36">
        <f>SUMIFS(СВЦЭМ!$F$39:$F$758,СВЦЭМ!$A$39:$A$758,$A193,СВЦЭМ!$B$39:$B$758,U$190)+'СЕТ СН'!$F$15</f>
        <v>221.88071957</v>
      </c>
      <c r="V193" s="36">
        <f>SUMIFS(СВЦЭМ!$F$39:$F$758,СВЦЭМ!$A$39:$A$758,$A193,СВЦЭМ!$B$39:$B$758,V$190)+'СЕТ СН'!$F$15</f>
        <v>218.84469193000001</v>
      </c>
      <c r="W193" s="36">
        <f>SUMIFS(СВЦЭМ!$F$39:$F$758,СВЦЭМ!$A$39:$A$758,$A193,СВЦЭМ!$B$39:$B$758,W$190)+'СЕТ СН'!$F$15</f>
        <v>217.51215027000001</v>
      </c>
      <c r="X193" s="36">
        <f>SUMIFS(СВЦЭМ!$F$39:$F$758,СВЦЭМ!$A$39:$A$758,$A193,СВЦЭМ!$B$39:$B$758,X$190)+'СЕТ СН'!$F$15</f>
        <v>222.17548664</v>
      </c>
      <c r="Y193" s="36">
        <f>SUMIFS(СВЦЭМ!$F$39:$F$758,СВЦЭМ!$A$39:$A$758,$A193,СВЦЭМ!$B$39:$B$758,Y$190)+'СЕТ СН'!$F$15</f>
        <v>229.41185297000001</v>
      </c>
    </row>
    <row r="194" spans="1:25" ht="15.75" x14ac:dyDescent="0.2">
      <c r="A194" s="35">
        <f t="shared" si="5"/>
        <v>45386</v>
      </c>
      <c r="B194" s="36">
        <f>SUMIFS(СВЦЭМ!$F$39:$F$758,СВЦЭМ!$A$39:$A$758,$A194,СВЦЭМ!$B$39:$B$758,B$190)+'СЕТ СН'!$F$15</f>
        <v>249.65607538</v>
      </c>
      <c r="C194" s="36">
        <f>SUMIFS(СВЦЭМ!$F$39:$F$758,СВЦЭМ!$A$39:$A$758,$A194,СВЦЭМ!$B$39:$B$758,C$190)+'СЕТ СН'!$F$15</f>
        <v>244.95765782999999</v>
      </c>
      <c r="D194" s="36">
        <f>SUMIFS(СВЦЭМ!$F$39:$F$758,СВЦЭМ!$A$39:$A$758,$A194,СВЦЭМ!$B$39:$B$758,D$190)+'СЕТ СН'!$F$15</f>
        <v>248.15981518000001</v>
      </c>
      <c r="E194" s="36">
        <f>SUMIFS(СВЦЭМ!$F$39:$F$758,СВЦЭМ!$A$39:$A$758,$A194,СВЦЭМ!$B$39:$B$758,E$190)+'СЕТ СН'!$F$15</f>
        <v>249.79208398</v>
      </c>
      <c r="F194" s="36">
        <f>SUMIFS(СВЦЭМ!$F$39:$F$758,СВЦЭМ!$A$39:$A$758,$A194,СВЦЭМ!$B$39:$B$758,F$190)+'СЕТ СН'!$F$15</f>
        <v>248.75231109999999</v>
      </c>
      <c r="G194" s="36">
        <f>SUMIFS(СВЦЭМ!$F$39:$F$758,СВЦЭМ!$A$39:$A$758,$A194,СВЦЭМ!$B$39:$B$758,G$190)+'СЕТ СН'!$F$15</f>
        <v>244.01639792</v>
      </c>
      <c r="H194" s="36">
        <f>SUMIFS(СВЦЭМ!$F$39:$F$758,СВЦЭМ!$A$39:$A$758,$A194,СВЦЭМ!$B$39:$B$758,H$190)+'СЕТ СН'!$F$15</f>
        <v>237.35663124999999</v>
      </c>
      <c r="I194" s="36">
        <f>SUMIFS(СВЦЭМ!$F$39:$F$758,СВЦЭМ!$A$39:$A$758,$A194,СВЦЭМ!$B$39:$B$758,I$190)+'СЕТ СН'!$F$15</f>
        <v>230.15604422999999</v>
      </c>
      <c r="J194" s="36">
        <f>SUMIFS(СВЦЭМ!$F$39:$F$758,СВЦЭМ!$A$39:$A$758,$A194,СВЦЭМ!$B$39:$B$758,J$190)+'СЕТ СН'!$F$15</f>
        <v>227.44757705000001</v>
      </c>
      <c r="K194" s="36">
        <f>SUMIFS(СВЦЭМ!$F$39:$F$758,СВЦЭМ!$A$39:$A$758,$A194,СВЦЭМ!$B$39:$B$758,K$190)+'СЕТ СН'!$F$15</f>
        <v>226.43660104</v>
      </c>
      <c r="L194" s="36">
        <f>SUMIFS(СВЦЭМ!$F$39:$F$758,СВЦЭМ!$A$39:$A$758,$A194,СВЦЭМ!$B$39:$B$758,L$190)+'СЕТ СН'!$F$15</f>
        <v>228.72337924999999</v>
      </c>
      <c r="M194" s="36">
        <f>SUMIFS(СВЦЭМ!$F$39:$F$758,СВЦЭМ!$A$39:$A$758,$A194,СВЦЭМ!$B$39:$B$758,M$190)+'СЕТ СН'!$F$15</f>
        <v>233.84417747000001</v>
      </c>
      <c r="N194" s="36">
        <f>SUMIFS(СВЦЭМ!$F$39:$F$758,СВЦЭМ!$A$39:$A$758,$A194,СВЦЭМ!$B$39:$B$758,N$190)+'СЕТ СН'!$F$15</f>
        <v>234.48521185999999</v>
      </c>
      <c r="O194" s="36">
        <f>SUMIFS(СВЦЭМ!$F$39:$F$758,СВЦЭМ!$A$39:$A$758,$A194,СВЦЭМ!$B$39:$B$758,O$190)+'СЕТ СН'!$F$15</f>
        <v>235.80260695000001</v>
      </c>
      <c r="P194" s="36">
        <f>SUMIFS(СВЦЭМ!$F$39:$F$758,СВЦЭМ!$A$39:$A$758,$A194,СВЦЭМ!$B$39:$B$758,P$190)+'СЕТ СН'!$F$15</f>
        <v>235.95926979000001</v>
      </c>
      <c r="Q194" s="36">
        <f>SUMIFS(СВЦЭМ!$F$39:$F$758,СВЦЭМ!$A$39:$A$758,$A194,СВЦЭМ!$B$39:$B$758,Q$190)+'СЕТ СН'!$F$15</f>
        <v>242.70495506</v>
      </c>
      <c r="R194" s="36">
        <f>SUMIFS(СВЦЭМ!$F$39:$F$758,СВЦЭМ!$A$39:$A$758,$A194,СВЦЭМ!$B$39:$B$758,R$190)+'СЕТ СН'!$F$15</f>
        <v>242.74732112999999</v>
      </c>
      <c r="S194" s="36">
        <f>SUMIFS(СВЦЭМ!$F$39:$F$758,СВЦЭМ!$A$39:$A$758,$A194,СВЦЭМ!$B$39:$B$758,S$190)+'СЕТ СН'!$F$15</f>
        <v>238.22674021</v>
      </c>
      <c r="T194" s="36">
        <f>SUMIFS(СВЦЭМ!$F$39:$F$758,СВЦЭМ!$A$39:$A$758,$A194,СВЦЭМ!$B$39:$B$758,T$190)+'СЕТ СН'!$F$15</f>
        <v>230.55433349</v>
      </c>
      <c r="U194" s="36">
        <f>SUMIFS(СВЦЭМ!$F$39:$F$758,СВЦЭМ!$A$39:$A$758,$A194,СВЦЭМ!$B$39:$B$758,U$190)+'СЕТ СН'!$F$15</f>
        <v>228.51558016999999</v>
      </c>
      <c r="V194" s="36">
        <f>SUMIFS(СВЦЭМ!$F$39:$F$758,СВЦЭМ!$A$39:$A$758,$A194,СВЦЭМ!$B$39:$B$758,V$190)+'СЕТ СН'!$F$15</f>
        <v>226.12327497000001</v>
      </c>
      <c r="W194" s="36">
        <f>SUMIFS(СВЦЭМ!$F$39:$F$758,СВЦЭМ!$A$39:$A$758,$A194,СВЦЭМ!$B$39:$B$758,W$190)+'СЕТ СН'!$F$15</f>
        <v>224.52575504000001</v>
      </c>
      <c r="X194" s="36">
        <f>SUMIFS(СВЦЭМ!$F$39:$F$758,СВЦЭМ!$A$39:$A$758,$A194,СВЦЭМ!$B$39:$B$758,X$190)+'СЕТ СН'!$F$15</f>
        <v>228.78707996</v>
      </c>
      <c r="Y194" s="36">
        <f>SUMIFS(СВЦЭМ!$F$39:$F$758,СВЦЭМ!$A$39:$A$758,$A194,СВЦЭМ!$B$39:$B$758,Y$190)+'СЕТ СН'!$F$15</f>
        <v>235.33557076</v>
      </c>
    </row>
    <row r="195" spans="1:25" ht="15.75" x14ac:dyDescent="0.2">
      <c r="A195" s="35">
        <f t="shared" si="5"/>
        <v>45387</v>
      </c>
      <c r="B195" s="36">
        <f>SUMIFS(СВЦЭМ!$F$39:$F$758,СВЦЭМ!$A$39:$A$758,$A195,СВЦЭМ!$B$39:$B$758,B$190)+'СЕТ СН'!$F$15</f>
        <v>233.90640325000001</v>
      </c>
      <c r="C195" s="36">
        <f>SUMIFS(СВЦЭМ!$F$39:$F$758,СВЦЭМ!$A$39:$A$758,$A195,СВЦЭМ!$B$39:$B$758,C$190)+'СЕТ СН'!$F$15</f>
        <v>237.85021187000001</v>
      </c>
      <c r="D195" s="36">
        <f>SUMIFS(СВЦЭМ!$F$39:$F$758,СВЦЭМ!$A$39:$A$758,$A195,СВЦЭМ!$B$39:$B$758,D$190)+'СЕТ СН'!$F$15</f>
        <v>241.23164555</v>
      </c>
      <c r="E195" s="36">
        <f>SUMIFS(СВЦЭМ!$F$39:$F$758,СВЦЭМ!$A$39:$A$758,$A195,СВЦЭМ!$B$39:$B$758,E$190)+'СЕТ СН'!$F$15</f>
        <v>242.91434376000001</v>
      </c>
      <c r="F195" s="36">
        <f>SUMIFS(СВЦЭМ!$F$39:$F$758,СВЦЭМ!$A$39:$A$758,$A195,СВЦЭМ!$B$39:$B$758,F$190)+'СЕТ СН'!$F$15</f>
        <v>242.14146158</v>
      </c>
      <c r="G195" s="36">
        <f>SUMIFS(СВЦЭМ!$F$39:$F$758,СВЦЭМ!$A$39:$A$758,$A195,СВЦЭМ!$B$39:$B$758,G$190)+'СЕТ СН'!$F$15</f>
        <v>238.09201931000001</v>
      </c>
      <c r="H195" s="36">
        <f>SUMIFS(СВЦЭМ!$F$39:$F$758,СВЦЭМ!$A$39:$A$758,$A195,СВЦЭМ!$B$39:$B$758,H$190)+'СЕТ СН'!$F$15</f>
        <v>231.35863975999999</v>
      </c>
      <c r="I195" s="36">
        <f>SUMIFS(СВЦЭМ!$F$39:$F$758,СВЦЭМ!$A$39:$A$758,$A195,СВЦЭМ!$B$39:$B$758,I$190)+'СЕТ СН'!$F$15</f>
        <v>229.26194425</v>
      </c>
      <c r="J195" s="36">
        <f>SUMIFS(СВЦЭМ!$F$39:$F$758,СВЦЭМ!$A$39:$A$758,$A195,СВЦЭМ!$B$39:$B$758,J$190)+'СЕТ СН'!$F$15</f>
        <v>224.14238763</v>
      </c>
      <c r="K195" s="36">
        <f>SUMIFS(СВЦЭМ!$F$39:$F$758,СВЦЭМ!$A$39:$A$758,$A195,СВЦЭМ!$B$39:$B$758,K$190)+'СЕТ СН'!$F$15</f>
        <v>222.79351076</v>
      </c>
      <c r="L195" s="36">
        <f>SUMIFS(СВЦЭМ!$F$39:$F$758,СВЦЭМ!$A$39:$A$758,$A195,СВЦЭМ!$B$39:$B$758,L$190)+'СЕТ СН'!$F$15</f>
        <v>223.97291010999999</v>
      </c>
      <c r="M195" s="36">
        <f>SUMIFS(СВЦЭМ!$F$39:$F$758,СВЦЭМ!$A$39:$A$758,$A195,СВЦЭМ!$B$39:$B$758,M$190)+'СЕТ СН'!$F$15</f>
        <v>226.37283796</v>
      </c>
      <c r="N195" s="36">
        <f>SUMIFS(СВЦЭМ!$F$39:$F$758,СВЦЭМ!$A$39:$A$758,$A195,СВЦЭМ!$B$39:$B$758,N$190)+'СЕТ СН'!$F$15</f>
        <v>227.93101483999999</v>
      </c>
      <c r="O195" s="36">
        <f>SUMIFS(СВЦЭМ!$F$39:$F$758,СВЦЭМ!$A$39:$A$758,$A195,СВЦЭМ!$B$39:$B$758,O$190)+'СЕТ СН'!$F$15</f>
        <v>228.32756408</v>
      </c>
      <c r="P195" s="36">
        <f>SUMIFS(СВЦЭМ!$F$39:$F$758,СВЦЭМ!$A$39:$A$758,$A195,СВЦЭМ!$B$39:$B$758,P$190)+'СЕТ СН'!$F$15</f>
        <v>233.91704915</v>
      </c>
      <c r="Q195" s="36">
        <f>SUMIFS(СВЦЭМ!$F$39:$F$758,СВЦЭМ!$A$39:$A$758,$A195,СВЦЭМ!$B$39:$B$758,Q$190)+'СЕТ СН'!$F$15</f>
        <v>237.01761626999999</v>
      </c>
      <c r="R195" s="36">
        <f>SUMIFS(СВЦЭМ!$F$39:$F$758,СВЦЭМ!$A$39:$A$758,$A195,СВЦЭМ!$B$39:$B$758,R$190)+'СЕТ СН'!$F$15</f>
        <v>232.70114803999999</v>
      </c>
      <c r="S195" s="36">
        <f>SUMIFS(СВЦЭМ!$F$39:$F$758,СВЦЭМ!$A$39:$A$758,$A195,СВЦЭМ!$B$39:$B$758,S$190)+'СЕТ СН'!$F$15</f>
        <v>230.56454360999999</v>
      </c>
      <c r="T195" s="36">
        <f>SUMIFS(СВЦЭМ!$F$39:$F$758,СВЦЭМ!$A$39:$A$758,$A195,СВЦЭМ!$B$39:$B$758,T$190)+'СЕТ СН'!$F$15</f>
        <v>226.89960199999999</v>
      </c>
      <c r="U195" s="36">
        <f>SUMIFS(СВЦЭМ!$F$39:$F$758,СВЦЭМ!$A$39:$A$758,$A195,СВЦЭМ!$B$39:$B$758,U$190)+'СЕТ СН'!$F$15</f>
        <v>224.94553980000001</v>
      </c>
      <c r="V195" s="36">
        <f>SUMIFS(СВЦЭМ!$F$39:$F$758,СВЦЭМ!$A$39:$A$758,$A195,СВЦЭМ!$B$39:$B$758,V$190)+'СЕТ СН'!$F$15</f>
        <v>224.64707189000001</v>
      </c>
      <c r="W195" s="36">
        <f>SUMIFS(СВЦЭМ!$F$39:$F$758,СВЦЭМ!$A$39:$A$758,$A195,СВЦЭМ!$B$39:$B$758,W$190)+'СЕТ СН'!$F$15</f>
        <v>225.05247116000001</v>
      </c>
      <c r="X195" s="36">
        <f>SUMIFS(СВЦЭМ!$F$39:$F$758,СВЦЭМ!$A$39:$A$758,$A195,СВЦЭМ!$B$39:$B$758,X$190)+'СЕТ СН'!$F$15</f>
        <v>227.76060021999999</v>
      </c>
      <c r="Y195" s="36">
        <f>SUMIFS(СВЦЭМ!$F$39:$F$758,СВЦЭМ!$A$39:$A$758,$A195,СВЦЭМ!$B$39:$B$758,Y$190)+'СЕТ СН'!$F$15</f>
        <v>232.55258047000001</v>
      </c>
    </row>
    <row r="196" spans="1:25" ht="15.75" x14ac:dyDescent="0.2">
      <c r="A196" s="35">
        <f t="shared" si="5"/>
        <v>45388</v>
      </c>
      <c r="B196" s="36">
        <f>SUMIFS(СВЦЭМ!$F$39:$F$758,СВЦЭМ!$A$39:$A$758,$A196,СВЦЭМ!$B$39:$B$758,B$190)+'СЕТ СН'!$F$15</f>
        <v>238.58209923000001</v>
      </c>
      <c r="C196" s="36">
        <f>SUMIFS(СВЦЭМ!$F$39:$F$758,СВЦЭМ!$A$39:$A$758,$A196,СВЦЭМ!$B$39:$B$758,C$190)+'СЕТ СН'!$F$15</f>
        <v>240.41782144999999</v>
      </c>
      <c r="D196" s="36">
        <f>SUMIFS(СВЦЭМ!$F$39:$F$758,СВЦЭМ!$A$39:$A$758,$A196,СВЦЭМ!$B$39:$B$758,D$190)+'СЕТ СН'!$F$15</f>
        <v>240.52396671</v>
      </c>
      <c r="E196" s="36">
        <f>SUMIFS(СВЦЭМ!$F$39:$F$758,СВЦЭМ!$A$39:$A$758,$A196,СВЦЭМ!$B$39:$B$758,E$190)+'СЕТ СН'!$F$15</f>
        <v>243.84278058999999</v>
      </c>
      <c r="F196" s="36">
        <f>SUMIFS(СВЦЭМ!$F$39:$F$758,СВЦЭМ!$A$39:$A$758,$A196,СВЦЭМ!$B$39:$B$758,F$190)+'СЕТ СН'!$F$15</f>
        <v>244.28465234999999</v>
      </c>
      <c r="G196" s="36">
        <f>SUMIFS(СВЦЭМ!$F$39:$F$758,СВЦЭМ!$A$39:$A$758,$A196,СВЦЭМ!$B$39:$B$758,G$190)+'СЕТ СН'!$F$15</f>
        <v>242.82115020000001</v>
      </c>
      <c r="H196" s="36">
        <f>SUMIFS(СВЦЭМ!$F$39:$F$758,СВЦЭМ!$A$39:$A$758,$A196,СВЦЭМ!$B$39:$B$758,H$190)+'СЕТ СН'!$F$15</f>
        <v>239.95727439000001</v>
      </c>
      <c r="I196" s="36">
        <f>SUMIFS(СВЦЭМ!$F$39:$F$758,СВЦЭМ!$A$39:$A$758,$A196,СВЦЭМ!$B$39:$B$758,I$190)+'СЕТ СН'!$F$15</f>
        <v>232.40764661</v>
      </c>
      <c r="J196" s="36">
        <f>SUMIFS(СВЦЭМ!$F$39:$F$758,СВЦЭМ!$A$39:$A$758,$A196,СВЦЭМ!$B$39:$B$758,J$190)+'СЕТ СН'!$F$15</f>
        <v>229.22823699</v>
      </c>
      <c r="K196" s="36">
        <f>SUMIFS(СВЦЭМ!$F$39:$F$758,СВЦЭМ!$A$39:$A$758,$A196,СВЦЭМ!$B$39:$B$758,K$190)+'СЕТ СН'!$F$15</f>
        <v>224.94212906000001</v>
      </c>
      <c r="L196" s="36">
        <f>SUMIFS(СВЦЭМ!$F$39:$F$758,СВЦЭМ!$A$39:$A$758,$A196,СВЦЭМ!$B$39:$B$758,L$190)+'СЕТ СН'!$F$15</f>
        <v>223.42250985999999</v>
      </c>
      <c r="M196" s="36">
        <f>SUMIFS(СВЦЭМ!$F$39:$F$758,СВЦЭМ!$A$39:$A$758,$A196,СВЦЭМ!$B$39:$B$758,M$190)+'СЕТ СН'!$F$15</f>
        <v>223.82511683999999</v>
      </c>
      <c r="N196" s="36">
        <f>SUMIFS(СВЦЭМ!$F$39:$F$758,СВЦЭМ!$A$39:$A$758,$A196,СВЦЭМ!$B$39:$B$758,N$190)+'СЕТ СН'!$F$15</f>
        <v>223.75258621</v>
      </c>
      <c r="O196" s="36">
        <f>SUMIFS(СВЦЭМ!$F$39:$F$758,СВЦЭМ!$A$39:$A$758,$A196,СВЦЭМ!$B$39:$B$758,O$190)+'СЕТ СН'!$F$15</f>
        <v>225.29306678</v>
      </c>
      <c r="P196" s="36">
        <f>SUMIFS(СВЦЭМ!$F$39:$F$758,СВЦЭМ!$A$39:$A$758,$A196,СВЦЭМ!$B$39:$B$758,P$190)+'СЕТ СН'!$F$15</f>
        <v>227.72927007999999</v>
      </c>
      <c r="Q196" s="36">
        <f>SUMIFS(СВЦЭМ!$F$39:$F$758,СВЦЭМ!$A$39:$A$758,$A196,СВЦЭМ!$B$39:$B$758,Q$190)+'СЕТ СН'!$F$15</f>
        <v>229.05111453000001</v>
      </c>
      <c r="R196" s="36">
        <f>SUMIFS(СВЦЭМ!$F$39:$F$758,СВЦЭМ!$A$39:$A$758,$A196,СВЦЭМ!$B$39:$B$758,R$190)+'СЕТ СН'!$F$15</f>
        <v>230.49433779</v>
      </c>
      <c r="S196" s="36">
        <f>SUMIFS(СВЦЭМ!$F$39:$F$758,СВЦЭМ!$A$39:$A$758,$A196,СВЦЭМ!$B$39:$B$758,S$190)+'СЕТ СН'!$F$15</f>
        <v>226.77888612999999</v>
      </c>
      <c r="T196" s="36">
        <f>SUMIFS(СВЦЭМ!$F$39:$F$758,СВЦЭМ!$A$39:$A$758,$A196,СВЦЭМ!$B$39:$B$758,T$190)+'СЕТ СН'!$F$15</f>
        <v>223.17423617</v>
      </c>
      <c r="U196" s="36">
        <f>SUMIFS(СВЦЭМ!$F$39:$F$758,СВЦЭМ!$A$39:$A$758,$A196,СВЦЭМ!$B$39:$B$758,U$190)+'СЕТ СН'!$F$15</f>
        <v>220.57055387</v>
      </c>
      <c r="V196" s="36">
        <f>SUMIFS(СВЦЭМ!$F$39:$F$758,СВЦЭМ!$A$39:$A$758,$A196,СВЦЭМ!$B$39:$B$758,V$190)+'СЕТ СН'!$F$15</f>
        <v>217.97320683000001</v>
      </c>
      <c r="W196" s="36">
        <f>SUMIFS(СВЦЭМ!$F$39:$F$758,СВЦЭМ!$A$39:$A$758,$A196,СВЦЭМ!$B$39:$B$758,W$190)+'СЕТ СН'!$F$15</f>
        <v>216.12011312999999</v>
      </c>
      <c r="X196" s="36">
        <f>SUMIFS(СВЦЭМ!$F$39:$F$758,СВЦЭМ!$A$39:$A$758,$A196,СВЦЭМ!$B$39:$B$758,X$190)+'СЕТ СН'!$F$15</f>
        <v>221.73376765</v>
      </c>
      <c r="Y196" s="36">
        <f>SUMIFS(СВЦЭМ!$F$39:$F$758,СВЦЭМ!$A$39:$A$758,$A196,СВЦЭМ!$B$39:$B$758,Y$190)+'СЕТ СН'!$F$15</f>
        <v>226.69643371000001</v>
      </c>
    </row>
    <row r="197" spans="1:25" ht="15.75" x14ac:dyDescent="0.2">
      <c r="A197" s="35">
        <f t="shared" si="5"/>
        <v>45389</v>
      </c>
      <c r="B197" s="36">
        <f>SUMIFS(СВЦЭМ!$F$39:$F$758,СВЦЭМ!$A$39:$A$758,$A197,СВЦЭМ!$B$39:$B$758,B$190)+'СЕТ СН'!$F$15</f>
        <v>238.07509059</v>
      </c>
      <c r="C197" s="36">
        <f>SUMIFS(СВЦЭМ!$F$39:$F$758,СВЦЭМ!$A$39:$A$758,$A197,СВЦЭМ!$B$39:$B$758,C$190)+'СЕТ СН'!$F$15</f>
        <v>243.21333815</v>
      </c>
      <c r="D197" s="36">
        <f>SUMIFS(СВЦЭМ!$F$39:$F$758,СВЦЭМ!$A$39:$A$758,$A197,СВЦЭМ!$B$39:$B$758,D$190)+'СЕТ СН'!$F$15</f>
        <v>247.40984599999999</v>
      </c>
      <c r="E197" s="36">
        <f>SUMIFS(СВЦЭМ!$F$39:$F$758,СВЦЭМ!$A$39:$A$758,$A197,СВЦЭМ!$B$39:$B$758,E$190)+'СЕТ СН'!$F$15</f>
        <v>245.68921932999999</v>
      </c>
      <c r="F197" s="36">
        <f>SUMIFS(СВЦЭМ!$F$39:$F$758,СВЦЭМ!$A$39:$A$758,$A197,СВЦЭМ!$B$39:$B$758,F$190)+'СЕТ СН'!$F$15</f>
        <v>246.95082403999999</v>
      </c>
      <c r="G197" s="36">
        <f>SUMIFS(СВЦЭМ!$F$39:$F$758,СВЦЭМ!$A$39:$A$758,$A197,СВЦЭМ!$B$39:$B$758,G$190)+'СЕТ СН'!$F$15</f>
        <v>246.99411988</v>
      </c>
      <c r="H197" s="36">
        <f>SUMIFS(СВЦЭМ!$F$39:$F$758,СВЦЭМ!$A$39:$A$758,$A197,СВЦЭМ!$B$39:$B$758,H$190)+'СЕТ СН'!$F$15</f>
        <v>245.71304380999999</v>
      </c>
      <c r="I197" s="36">
        <f>SUMIFS(СВЦЭМ!$F$39:$F$758,СВЦЭМ!$A$39:$A$758,$A197,СВЦЭМ!$B$39:$B$758,I$190)+'СЕТ СН'!$F$15</f>
        <v>238.24757912000001</v>
      </c>
      <c r="J197" s="36">
        <f>SUMIFS(СВЦЭМ!$F$39:$F$758,СВЦЭМ!$A$39:$A$758,$A197,СВЦЭМ!$B$39:$B$758,J$190)+'СЕТ СН'!$F$15</f>
        <v>232.03937542</v>
      </c>
      <c r="K197" s="36">
        <f>SUMIFS(СВЦЭМ!$F$39:$F$758,СВЦЭМ!$A$39:$A$758,$A197,СВЦЭМ!$B$39:$B$758,K$190)+'СЕТ СН'!$F$15</f>
        <v>225.3105644</v>
      </c>
      <c r="L197" s="36">
        <f>SUMIFS(СВЦЭМ!$F$39:$F$758,СВЦЭМ!$A$39:$A$758,$A197,СВЦЭМ!$B$39:$B$758,L$190)+'СЕТ СН'!$F$15</f>
        <v>222.10216503000001</v>
      </c>
      <c r="M197" s="36">
        <f>SUMIFS(СВЦЭМ!$F$39:$F$758,СВЦЭМ!$A$39:$A$758,$A197,СВЦЭМ!$B$39:$B$758,M$190)+'СЕТ СН'!$F$15</f>
        <v>222.73630703000001</v>
      </c>
      <c r="N197" s="36">
        <f>SUMIFS(СВЦЭМ!$F$39:$F$758,СВЦЭМ!$A$39:$A$758,$A197,СВЦЭМ!$B$39:$B$758,N$190)+'СЕТ СН'!$F$15</f>
        <v>223.81621143000001</v>
      </c>
      <c r="O197" s="36">
        <f>SUMIFS(СВЦЭМ!$F$39:$F$758,СВЦЭМ!$A$39:$A$758,$A197,СВЦЭМ!$B$39:$B$758,O$190)+'СЕТ СН'!$F$15</f>
        <v>226.83234503</v>
      </c>
      <c r="P197" s="36">
        <f>SUMIFS(СВЦЭМ!$F$39:$F$758,СВЦЭМ!$A$39:$A$758,$A197,СВЦЭМ!$B$39:$B$758,P$190)+'СЕТ СН'!$F$15</f>
        <v>229.50458993999999</v>
      </c>
      <c r="Q197" s="36">
        <f>SUMIFS(СВЦЭМ!$F$39:$F$758,СВЦЭМ!$A$39:$A$758,$A197,СВЦЭМ!$B$39:$B$758,Q$190)+'СЕТ СН'!$F$15</f>
        <v>230.99292492000001</v>
      </c>
      <c r="R197" s="36">
        <f>SUMIFS(СВЦЭМ!$F$39:$F$758,СВЦЭМ!$A$39:$A$758,$A197,СВЦЭМ!$B$39:$B$758,R$190)+'СЕТ СН'!$F$15</f>
        <v>231.71202904</v>
      </c>
      <c r="S197" s="36">
        <f>SUMIFS(СВЦЭМ!$F$39:$F$758,СВЦЭМ!$A$39:$A$758,$A197,СВЦЭМ!$B$39:$B$758,S$190)+'СЕТ СН'!$F$15</f>
        <v>228.47206145000001</v>
      </c>
      <c r="T197" s="36">
        <f>SUMIFS(СВЦЭМ!$F$39:$F$758,СВЦЭМ!$A$39:$A$758,$A197,СВЦЭМ!$B$39:$B$758,T$190)+'СЕТ СН'!$F$15</f>
        <v>224.44187062</v>
      </c>
      <c r="U197" s="36">
        <f>SUMIFS(СВЦЭМ!$F$39:$F$758,СВЦЭМ!$A$39:$A$758,$A197,СВЦЭМ!$B$39:$B$758,U$190)+'СЕТ СН'!$F$15</f>
        <v>224.69341351</v>
      </c>
      <c r="V197" s="36">
        <f>SUMIFS(СВЦЭМ!$F$39:$F$758,СВЦЭМ!$A$39:$A$758,$A197,СВЦЭМ!$B$39:$B$758,V$190)+'СЕТ СН'!$F$15</f>
        <v>220.43421759</v>
      </c>
      <c r="W197" s="36">
        <f>SUMIFS(СВЦЭМ!$F$39:$F$758,СВЦЭМ!$A$39:$A$758,$A197,СВЦЭМ!$B$39:$B$758,W$190)+'СЕТ СН'!$F$15</f>
        <v>218.25556700999999</v>
      </c>
      <c r="X197" s="36">
        <f>SUMIFS(СВЦЭМ!$F$39:$F$758,СВЦЭМ!$A$39:$A$758,$A197,СВЦЭМ!$B$39:$B$758,X$190)+'СЕТ СН'!$F$15</f>
        <v>224.64479483</v>
      </c>
      <c r="Y197" s="36">
        <f>SUMIFS(СВЦЭМ!$F$39:$F$758,СВЦЭМ!$A$39:$A$758,$A197,СВЦЭМ!$B$39:$B$758,Y$190)+'СЕТ СН'!$F$15</f>
        <v>228.34957091000001</v>
      </c>
    </row>
    <row r="198" spans="1:25" ht="15.75" x14ac:dyDescent="0.2">
      <c r="A198" s="35">
        <f t="shared" si="5"/>
        <v>45390</v>
      </c>
      <c r="B198" s="36">
        <f>SUMIFS(СВЦЭМ!$F$39:$F$758,СВЦЭМ!$A$39:$A$758,$A198,СВЦЭМ!$B$39:$B$758,B$190)+'СЕТ СН'!$F$15</f>
        <v>225.08076697000001</v>
      </c>
      <c r="C198" s="36">
        <f>SUMIFS(СВЦЭМ!$F$39:$F$758,СВЦЭМ!$A$39:$A$758,$A198,СВЦЭМ!$B$39:$B$758,C$190)+'СЕТ СН'!$F$15</f>
        <v>228.85374677999999</v>
      </c>
      <c r="D198" s="36">
        <f>SUMIFS(СВЦЭМ!$F$39:$F$758,СВЦЭМ!$A$39:$A$758,$A198,СВЦЭМ!$B$39:$B$758,D$190)+'СЕТ СН'!$F$15</f>
        <v>231.37221657000001</v>
      </c>
      <c r="E198" s="36">
        <f>SUMIFS(СВЦЭМ!$F$39:$F$758,СВЦЭМ!$A$39:$A$758,$A198,СВЦЭМ!$B$39:$B$758,E$190)+'СЕТ СН'!$F$15</f>
        <v>233.65142247</v>
      </c>
      <c r="F198" s="36">
        <f>SUMIFS(СВЦЭМ!$F$39:$F$758,СВЦЭМ!$A$39:$A$758,$A198,СВЦЭМ!$B$39:$B$758,F$190)+'СЕТ СН'!$F$15</f>
        <v>230.86675647000001</v>
      </c>
      <c r="G198" s="36">
        <f>SUMIFS(СВЦЭМ!$F$39:$F$758,СВЦЭМ!$A$39:$A$758,$A198,СВЦЭМ!$B$39:$B$758,G$190)+'СЕТ СН'!$F$15</f>
        <v>231.56325480000001</v>
      </c>
      <c r="H198" s="36">
        <f>SUMIFS(СВЦЭМ!$F$39:$F$758,СВЦЭМ!$A$39:$A$758,$A198,СВЦЭМ!$B$39:$B$758,H$190)+'СЕТ СН'!$F$15</f>
        <v>226.89330670999999</v>
      </c>
      <c r="I198" s="36">
        <f>SUMIFS(СВЦЭМ!$F$39:$F$758,СВЦЭМ!$A$39:$A$758,$A198,СВЦЭМ!$B$39:$B$758,I$190)+'СЕТ СН'!$F$15</f>
        <v>230.88634114000001</v>
      </c>
      <c r="J198" s="36">
        <f>SUMIFS(СВЦЭМ!$F$39:$F$758,СВЦЭМ!$A$39:$A$758,$A198,СВЦЭМ!$B$39:$B$758,J$190)+'СЕТ СН'!$F$15</f>
        <v>224.62362353</v>
      </c>
      <c r="K198" s="36">
        <f>SUMIFS(СВЦЭМ!$F$39:$F$758,СВЦЭМ!$A$39:$A$758,$A198,СВЦЭМ!$B$39:$B$758,K$190)+'СЕТ СН'!$F$15</f>
        <v>222.67350483999999</v>
      </c>
      <c r="L198" s="36">
        <f>SUMIFS(СВЦЭМ!$F$39:$F$758,СВЦЭМ!$A$39:$A$758,$A198,СВЦЭМ!$B$39:$B$758,L$190)+'СЕТ СН'!$F$15</f>
        <v>222.81999207999999</v>
      </c>
      <c r="M198" s="36">
        <f>SUMIFS(СВЦЭМ!$F$39:$F$758,СВЦЭМ!$A$39:$A$758,$A198,СВЦЭМ!$B$39:$B$758,M$190)+'СЕТ СН'!$F$15</f>
        <v>226.0286217</v>
      </c>
      <c r="N198" s="36">
        <f>SUMIFS(СВЦЭМ!$F$39:$F$758,СВЦЭМ!$A$39:$A$758,$A198,СВЦЭМ!$B$39:$B$758,N$190)+'СЕТ СН'!$F$15</f>
        <v>227.99147221999999</v>
      </c>
      <c r="O198" s="36">
        <f>SUMIFS(СВЦЭМ!$F$39:$F$758,СВЦЭМ!$A$39:$A$758,$A198,СВЦЭМ!$B$39:$B$758,O$190)+'СЕТ СН'!$F$15</f>
        <v>230.01745126</v>
      </c>
      <c r="P198" s="36">
        <f>SUMIFS(СВЦЭМ!$F$39:$F$758,СВЦЭМ!$A$39:$A$758,$A198,СВЦЭМ!$B$39:$B$758,P$190)+'СЕТ СН'!$F$15</f>
        <v>231.74994604</v>
      </c>
      <c r="Q198" s="36">
        <f>SUMIFS(СВЦЭМ!$F$39:$F$758,СВЦЭМ!$A$39:$A$758,$A198,СВЦЭМ!$B$39:$B$758,Q$190)+'СЕТ СН'!$F$15</f>
        <v>233.79712767000001</v>
      </c>
      <c r="R198" s="36">
        <f>SUMIFS(СВЦЭМ!$F$39:$F$758,СВЦЭМ!$A$39:$A$758,$A198,СВЦЭМ!$B$39:$B$758,R$190)+'СЕТ СН'!$F$15</f>
        <v>234.48534273999999</v>
      </c>
      <c r="S198" s="36">
        <f>SUMIFS(СВЦЭМ!$F$39:$F$758,СВЦЭМ!$A$39:$A$758,$A198,СВЦЭМ!$B$39:$B$758,S$190)+'СЕТ СН'!$F$15</f>
        <v>232.43906138</v>
      </c>
      <c r="T198" s="36">
        <f>SUMIFS(СВЦЭМ!$F$39:$F$758,СВЦЭМ!$A$39:$A$758,$A198,СВЦЭМ!$B$39:$B$758,T$190)+'СЕТ СН'!$F$15</f>
        <v>229.99370138</v>
      </c>
      <c r="U198" s="36">
        <f>SUMIFS(СВЦЭМ!$F$39:$F$758,СВЦЭМ!$A$39:$A$758,$A198,СВЦЭМ!$B$39:$B$758,U$190)+'СЕТ СН'!$F$15</f>
        <v>227.21353274000001</v>
      </c>
      <c r="V198" s="36">
        <f>SUMIFS(СВЦЭМ!$F$39:$F$758,СВЦЭМ!$A$39:$A$758,$A198,СВЦЭМ!$B$39:$B$758,V$190)+'СЕТ СН'!$F$15</f>
        <v>226.6706111</v>
      </c>
      <c r="W198" s="36">
        <f>SUMIFS(СВЦЭМ!$F$39:$F$758,СВЦЭМ!$A$39:$A$758,$A198,СВЦЭМ!$B$39:$B$758,W$190)+'СЕТ СН'!$F$15</f>
        <v>226.07341783000001</v>
      </c>
      <c r="X198" s="36">
        <f>SUMIFS(СВЦЭМ!$F$39:$F$758,СВЦЭМ!$A$39:$A$758,$A198,СВЦЭМ!$B$39:$B$758,X$190)+'СЕТ СН'!$F$15</f>
        <v>230.41616234</v>
      </c>
      <c r="Y198" s="36">
        <f>SUMIFS(СВЦЭМ!$F$39:$F$758,СВЦЭМ!$A$39:$A$758,$A198,СВЦЭМ!$B$39:$B$758,Y$190)+'СЕТ СН'!$F$15</f>
        <v>234.48581537999999</v>
      </c>
    </row>
    <row r="199" spans="1:25" ht="15.75" x14ac:dyDescent="0.2">
      <c r="A199" s="35">
        <f t="shared" si="5"/>
        <v>45391</v>
      </c>
      <c r="B199" s="36">
        <f>SUMIFS(СВЦЭМ!$F$39:$F$758,СВЦЭМ!$A$39:$A$758,$A199,СВЦЭМ!$B$39:$B$758,B$190)+'СЕТ СН'!$F$15</f>
        <v>233.72259131999999</v>
      </c>
      <c r="C199" s="36">
        <f>SUMIFS(СВЦЭМ!$F$39:$F$758,СВЦЭМ!$A$39:$A$758,$A199,СВЦЭМ!$B$39:$B$758,C$190)+'СЕТ СН'!$F$15</f>
        <v>238.78520096</v>
      </c>
      <c r="D199" s="36">
        <f>SUMIFS(СВЦЭМ!$F$39:$F$758,СВЦЭМ!$A$39:$A$758,$A199,СВЦЭМ!$B$39:$B$758,D$190)+'СЕТ СН'!$F$15</f>
        <v>243.03420331999999</v>
      </c>
      <c r="E199" s="36">
        <f>SUMIFS(СВЦЭМ!$F$39:$F$758,СВЦЭМ!$A$39:$A$758,$A199,СВЦЭМ!$B$39:$B$758,E$190)+'СЕТ СН'!$F$15</f>
        <v>245.43409434</v>
      </c>
      <c r="F199" s="36">
        <f>SUMIFS(СВЦЭМ!$F$39:$F$758,СВЦЭМ!$A$39:$A$758,$A199,СВЦЭМ!$B$39:$B$758,F$190)+'СЕТ СН'!$F$15</f>
        <v>244.42874492999999</v>
      </c>
      <c r="G199" s="36">
        <f>SUMIFS(СВЦЭМ!$F$39:$F$758,СВЦЭМ!$A$39:$A$758,$A199,СВЦЭМ!$B$39:$B$758,G$190)+'СЕТ СН'!$F$15</f>
        <v>241.83547379000001</v>
      </c>
      <c r="H199" s="36">
        <f>SUMIFS(СВЦЭМ!$F$39:$F$758,СВЦЭМ!$A$39:$A$758,$A199,СВЦЭМ!$B$39:$B$758,H$190)+'СЕТ СН'!$F$15</f>
        <v>236.46159491</v>
      </c>
      <c r="I199" s="36">
        <f>SUMIFS(СВЦЭМ!$F$39:$F$758,СВЦЭМ!$A$39:$A$758,$A199,СВЦЭМ!$B$39:$B$758,I$190)+'СЕТ СН'!$F$15</f>
        <v>230.83630170999999</v>
      </c>
      <c r="J199" s="36">
        <f>SUMIFS(СВЦЭМ!$F$39:$F$758,СВЦЭМ!$A$39:$A$758,$A199,СВЦЭМ!$B$39:$B$758,J$190)+'СЕТ СН'!$F$15</f>
        <v>228.11722054000001</v>
      </c>
      <c r="K199" s="36">
        <f>SUMIFS(СВЦЭМ!$F$39:$F$758,СВЦЭМ!$A$39:$A$758,$A199,СВЦЭМ!$B$39:$B$758,K$190)+'СЕТ СН'!$F$15</f>
        <v>226.32413529999999</v>
      </c>
      <c r="L199" s="36">
        <f>SUMIFS(СВЦЭМ!$F$39:$F$758,СВЦЭМ!$A$39:$A$758,$A199,СВЦЭМ!$B$39:$B$758,L$190)+'СЕТ СН'!$F$15</f>
        <v>227.31458910000001</v>
      </c>
      <c r="M199" s="36">
        <f>SUMIFS(СВЦЭМ!$F$39:$F$758,СВЦЭМ!$A$39:$A$758,$A199,СВЦЭМ!$B$39:$B$758,M$190)+'СЕТ СН'!$F$15</f>
        <v>229.61072397000001</v>
      </c>
      <c r="N199" s="36">
        <f>SUMIFS(СВЦЭМ!$F$39:$F$758,СВЦЭМ!$A$39:$A$758,$A199,СВЦЭМ!$B$39:$B$758,N$190)+'СЕТ СН'!$F$15</f>
        <v>231.03163090999999</v>
      </c>
      <c r="O199" s="36">
        <f>SUMIFS(СВЦЭМ!$F$39:$F$758,СВЦЭМ!$A$39:$A$758,$A199,СВЦЭМ!$B$39:$B$758,O$190)+'СЕТ СН'!$F$15</f>
        <v>232.86108229999999</v>
      </c>
      <c r="P199" s="36">
        <f>SUMIFS(СВЦЭМ!$F$39:$F$758,СВЦЭМ!$A$39:$A$758,$A199,СВЦЭМ!$B$39:$B$758,P$190)+'СЕТ СН'!$F$15</f>
        <v>234.43496938000001</v>
      </c>
      <c r="Q199" s="36">
        <f>SUMIFS(СВЦЭМ!$F$39:$F$758,СВЦЭМ!$A$39:$A$758,$A199,СВЦЭМ!$B$39:$B$758,Q$190)+'СЕТ СН'!$F$15</f>
        <v>236.36758143</v>
      </c>
      <c r="R199" s="36">
        <f>SUMIFS(СВЦЭМ!$F$39:$F$758,СВЦЭМ!$A$39:$A$758,$A199,СВЦЭМ!$B$39:$B$758,R$190)+'СЕТ СН'!$F$15</f>
        <v>236.45053646</v>
      </c>
      <c r="S199" s="36">
        <f>SUMIFS(СВЦЭМ!$F$39:$F$758,СВЦЭМ!$A$39:$A$758,$A199,СВЦЭМ!$B$39:$B$758,S$190)+'СЕТ СН'!$F$15</f>
        <v>234.65409484</v>
      </c>
      <c r="T199" s="36">
        <f>SUMIFS(СВЦЭМ!$F$39:$F$758,СВЦЭМ!$A$39:$A$758,$A199,СВЦЭМ!$B$39:$B$758,T$190)+'СЕТ СН'!$F$15</f>
        <v>231.07485363999999</v>
      </c>
      <c r="U199" s="36">
        <f>SUMIFS(СВЦЭМ!$F$39:$F$758,СВЦЭМ!$A$39:$A$758,$A199,СВЦЭМ!$B$39:$B$758,U$190)+'СЕТ СН'!$F$15</f>
        <v>230.05538340999999</v>
      </c>
      <c r="V199" s="36">
        <f>SUMIFS(СВЦЭМ!$F$39:$F$758,СВЦЭМ!$A$39:$A$758,$A199,СВЦЭМ!$B$39:$B$758,V$190)+'СЕТ СН'!$F$15</f>
        <v>226.60259289000001</v>
      </c>
      <c r="W199" s="36">
        <f>SUMIFS(СВЦЭМ!$F$39:$F$758,СВЦЭМ!$A$39:$A$758,$A199,СВЦЭМ!$B$39:$B$758,W$190)+'СЕТ СН'!$F$15</f>
        <v>227.77201686000001</v>
      </c>
      <c r="X199" s="36">
        <f>SUMIFS(СВЦЭМ!$F$39:$F$758,СВЦЭМ!$A$39:$A$758,$A199,СВЦЭМ!$B$39:$B$758,X$190)+'СЕТ СН'!$F$15</f>
        <v>237.93637104999999</v>
      </c>
      <c r="Y199" s="36">
        <f>SUMIFS(СВЦЭМ!$F$39:$F$758,СВЦЭМ!$A$39:$A$758,$A199,СВЦЭМ!$B$39:$B$758,Y$190)+'СЕТ СН'!$F$15</f>
        <v>237.93082014000001</v>
      </c>
    </row>
    <row r="200" spans="1:25" ht="15.75" x14ac:dyDescent="0.2">
      <c r="A200" s="35">
        <f t="shared" si="5"/>
        <v>45392</v>
      </c>
      <c r="B200" s="36">
        <f>SUMIFS(СВЦЭМ!$F$39:$F$758,СВЦЭМ!$A$39:$A$758,$A200,СВЦЭМ!$B$39:$B$758,B$190)+'СЕТ СН'!$F$15</f>
        <v>248.07853233</v>
      </c>
      <c r="C200" s="36">
        <f>SUMIFS(СВЦЭМ!$F$39:$F$758,СВЦЭМ!$A$39:$A$758,$A200,СВЦЭМ!$B$39:$B$758,C$190)+'СЕТ СН'!$F$15</f>
        <v>257.91434099000003</v>
      </c>
      <c r="D200" s="36">
        <f>SUMIFS(СВЦЭМ!$F$39:$F$758,СВЦЭМ!$A$39:$A$758,$A200,СВЦЭМ!$B$39:$B$758,D$190)+'СЕТ СН'!$F$15</f>
        <v>257.93252508</v>
      </c>
      <c r="E200" s="36">
        <f>SUMIFS(СВЦЭМ!$F$39:$F$758,СВЦЭМ!$A$39:$A$758,$A200,СВЦЭМ!$B$39:$B$758,E$190)+'СЕТ СН'!$F$15</f>
        <v>256.83266179999998</v>
      </c>
      <c r="F200" s="36">
        <f>SUMIFS(СВЦЭМ!$F$39:$F$758,СВЦЭМ!$A$39:$A$758,$A200,СВЦЭМ!$B$39:$B$758,F$190)+'СЕТ СН'!$F$15</f>
        <v>256.72435200000001</v>
      </c>
      <c r="G200" s="36">
        <f>SUMIFS(СВЦЭМ!$F$39:$F$758,СВЦЭМ!$A$39:$A$758,$A200,СВЦЭМ!$B$39:$B$758,G$190)+'СЕТ СН'!$F$15</f>
        <v>251.49042329</v>
      </c>
      <c r="H200" s="36">
        <f>SUMIFS(СВЦЭМ!$F$39:$F$758,СВЦЭМ!$A$39:$A$758,$A200,СВЦЭМ!$B$39:$B$758,H$190)+'СЕТ СН'!$F$15</f>
        <v>242.10368614000001</v>
      </c>
      <c r="I200" s="36">
        <f>SUMIFS(СВЦЭМ!$F$39:$F$758,СВЦЭМ!$A$39:$A$758,$A200,СВЦЭМ!$B$39:$B$758,I$190)+'СЕТ СН'!$F$15</f>
        <v>234.59365227999999</v>
      </c>
      <c r="J200" s="36">
        <f>SUMIFS(СВЦЭМ!$F$39:$F$758,СВЦЭМ!$A$39:$A$758,$A200,СВЦЭМ!$B$39:$B$758,J$190)+'СЕТ СН'!$F$15</f>
        <v>222.91277948000001</v>
      </c>
      <c r="K200" s="36">
        <f>SUMIFS(СВЦЭМ!$F$39:$F$758,СВЦЭМ!$A$39:$A$758,$A200,СВЦЭМ!$B$39:$B$758,K$190)+'СЕТ СН'!$F$15</f>
        <v>222.39395773000001</v>
      </c>
      <c r="L200" s="36">
        <f>SUMIFS(СВЦЭМ!$F$39:$F$758,СВЦЭМ!$A$39:$A$758,$A200,СВЦЭМ!$B$39:$B$758,L$190)+'СЕТ СН'!$F$15</f>
        <v>223.10114995000001</v>
      </c>
      <c r="M200" s="36">
        <f>SUMIFS(СВЦЭМ!$F$39:$F$758,СВЦЭМ!$A$39:$A$758,$A200,СВЦЭМ!$B$39:$B$758,M$190)+'СЕТ СН'!$F$15</f>
        <v>224.56751087999999</v>
      </c>
      <c r="N200" s="36">
        <f>SUMIFS(СВЦЭМ!$F$39:$F$758,СВЦЭМ!$A$39:$A$758,$A200,СВЦЭМ!$B$39:$B$758,N$190)+'СЕТ СН'!$F$15</f>
        <v>223.96757607000001</v>
      </c>
      <c r="O200" s="36">
        <f>SUMIFS(СВЦЭМ!$F$39:$F$758,СВЦЭМ!$A$39:$A$758,$A200,СВЦЭМ!$B$39:$B$758,O$190)+'СЕТ СН'!$F$15</f>
        <v>224.81369287000001</v>
      </c>
      <c r="P200" s="36">
        <f>SUMIFS(СВЦЭМ!$F$39:$F$758,СВЦЭМ!$A$39:$A$758,$A200,СВЦЭМ!$B$39:$B$758,P$190)+'СЕТ СН'!$F$15</f>
        <v>226.33775446999999</v>
      </c>
      <c r="Q200" s="36">
        <f>SUMIFS(СВЦЭМ!$F$39:$F$758,СВЦЭМ!$A$39:$A$758,$A200,СВЦЭМ!$B$39:$B$758,Q$190)+'СЕТ СН'!$F$15</f>
        <v>228.20118798999999</v>
      </c>
      <c r="R200" s="36">
        <f>SUMIFS(СВЦЭМ!$F$39:$F$758,СВЦЭМ!$A$39:$A$758,$A200,СВЦЭМ!$B$39:$B$758,R$190)+'СЕТ СН'!$F$15</f>
        <v>229.31729297999999</v>
      </c>
      <c r="S200" s="36">
        <f>SUMIFS(СВЦЭМ!$F$39:$F$758,СВЦЭМ!$A$39:$A$758,$A200,СВЦЭМ!$B$39:$B$758,S$190)+'СЕТ СН'!$F$15</f>
        <v>226.72066573999999</v>
      </c>
      <c r="T200" s="36">
        <f>SUMIFS(СВЦЭМ!$F$39:$F$758,СВЦЭМ!$A$39:$A$758,$A200,СВЦЭМ!$B$39:$B$758,T$190)+'СЕТ СН'!$F$15</f>
        <v>224.06490735</v>
      </c>
      <c r="U200" s="36">
        <f>SUMIFS(СВЦЭМ!$F$39:$F$758,СВЦЭМ!$A$39:$A$758,$A200,СВЦЭМ!$B$39:$B$758,U$190)+'СЕТ СН'!$F$15</f>
        <v>221.25901347999999</v>
      </c>
      <c r="V200" s="36">
        <f>SUMIFS(СВЦЭМ!$F$39:$F$758,СВЦЭМ!$A$39:$A$758,$A200,СВЦЭМ!$B$39:$B$758,V$190)+'СЕТ СН'!$F$15</f>
        <v>219.25566230000001</v>
      </c>
      <c r="W200" s="36">
        <f>SUMIFS(СВЦЭМ!$F$39:$F$758,СВЦЭМ!$A$39:$A$758,$A200,СВЦЭМ!$B$39:$B$758,W$190)+'СЕТ СН'!$F$15</f>
        <v>217.96407747000001</v>
      </c>
      <c r="X200" s="36">
        <f>SUMIFS(СВЦЭМ!$F$39:$F$758,СВЦЭМ!$A$39:$A$758,$A200,СВЦЭМ!$B$39:$B$758,X$190)+'СЕТ СН'!$F$15</f>
        <v>223.97059542</v>
      </c>
      <c r="Y200" s="36">
        <f>SUMIFS(СВЦЭМ!$F$39:$F$758,СВЦЭМ!$A$39:$A$758,$A200,СВЦЭМ!$B$39:$B$758,Y$190)+'СЕТ СН'!$F$15</f>
        <v>227.88377034999999</v>
      </c>
    </row>
    <row r="201" spans="1:25" ht="15.75" x14ac:dyDescent="0.2">
      <c r="A201" s="35">
        <f t="shared" si="5"/>
        <v>45393</v>
      </c>
      <c r="B201" s="36">
        <f>SUMIFS(СВЦЭМ!$F$39:$F$758,СВЦЭМ!$A$39:$A$758,$A201,СВЦЭМ!$B$39:$B$758,B$190)+'СЕТ СН'!$F$15</f>
        <v>233.91137854999999</v>
      </c>
      <c r="C201" s="36">
        <f>SUMIFS(СВЦЭМ!$F$39:$F$758,СВЦЭМ!$A$39:$A$758,$A201,СВЦЭМ!$B$39:$B$758,C$190)+'СЕТ СН'!$F$15</f>
        <v>240.45174993000001</v>
      </c>
      <c r="D201" s="36">
        <f>SUMIFS(СВЦЭМ!$F$39:$F$758,СВЦЭМ!$A$39:$A$758,$A201,СВЦЭМ!$B$39:$B$758,D$190)+'СЕТ СН'!$F$15</f>
        <v>246.6101912</v>
      </c>
      <c r="E201" s="36">
        <f>SUMIFS(СВЦЭМ!$F$39:$F$758,СВЦЭМ!$A$39:$A$758,$A201,СВЦЭМ!$B$39:$B$758,E$190)+'СЕТ СН'!$F$15</f>
        <v>247.27347377000001</v>
      </c>
      <c r="F201" s="36">
        <f>SUMIFS(СВЦЭМ!$F$39:$F$758,СВЦЭМ!$A$39:$A$758,$A201,СВЦЭМ!$B$39:$B$758,F$190)+'СЕТ СН'!$F$15</f>
        <v>247.18684639</v>
      </c>
      <c r="G201" s="36">
        <f>SUMIFS(СВЦЭМ!$F$39:$F$758,СВЦЭМ!$A$39:$A$758,$A201,СВЦЭМ!$B$39:$B$758,G$190)+'СЕТ СН'!$F$15</f>
        <v>244.27168605</v>
      </c>
      <c r="H201" s="36">
        <f>SUMIFS(СВЦЭМ!$F$39:$F$758,СВЦЭМ!$A$39:$A$758,$A201,СВЦЭМ!$B$39:$B$758,H$190)+'СЕТ СН'!$F$15</f>
        <v>236.93847638</v>
      </c>
      <c r="I201" s="36">
        <f>SUMIFS(СВЦЭМ!$F$39:$F$758,СВЦЭМ!$A$39:$A$758,$A201,СВЦЭМ!$B$39:$B$758,I$190)+'СЕТ СН'!$F$15</f>
        <v>227.68334447000001</v>
      </c>
      <c r="J201" s="36">
        <f>SUMIFS(СВЦЭМ!$F$39:$F$758,СВЦЭМ!$A$39:$A$758,$A201,СВЦЭМ!$B$39:$B$758,J$190)+'СЕТ СН'!$F$15</f>
        <v>227.33995730999999</v>
      </c>
      <c r="K201" s="36">
        <f>SUMIFS(СВЦЭМ!$F$39:$F$758,СВЦЭМ!$A$39:$A$758,$A201,СВЦЭМ!$B$39:$B$758,K$190)+'СЕТ СН'!$F$15</f>
        <v>227.51875217</v>
      </c>
      <c r="L201" s="36">
        <f>SUMIFS(СВЦЭМ!$F$39:$F$758,СВЦЭМ!$A$39:$A$758,$A201,СВЦЭМ!$B$39:$B$758,L$190)+'СЕТ СН'!$F$15</f>
        <v>227.11352608000001</v>
      </c>
      <c r="M201" s="36">
        <f>SUMIFS(СВЦЭМ!$F$39:$F$758,СВЦЭМ!$A$39:$A$758,$A201,СВЦЭМ!$B$39:$B$758,M$190)+'СЕТ СН'!$F$15</f>
        <v>228.85671275000001</v>
      </c>
      <c r="N201" s="36">
        <f>SUMIFS(СВЦЭМ!$F$39:$F$758,СВЦЭМ!$A$39:$A$758,$A201,СВЦЭМ!$B$39:$B$758,N$190)+'СЕТ СН'!$F$15</f>
        <v>228.28943563999999</v>
      </c>
      <c r="O201" s="36">
        <f>SUMIFS(СВЦЭМ!$F$39:$F$758,СВЦЭМ!$A$39:$A$758,$A201,СВЦЭМ!$B$39:$B$758,O$190)+'СЕТ СН'!$F$15</f>
        <v>229.37637423000001</v>
      </c>
      <c r="P201" s="36">
        <f>SUMIFS(СВЦЭМ!$F$39:$F$758,СВЦЭМ!$A$39:$A$758,$A201,СВЦЭМ!$B$39:$B$758,P$190)+'СЕТ СН'!$F$15</f>
        <v>232.55921366000001</v>
      </c>
      <c r="Q201" s="36">
        <f>SUMIFS(СВЦЭМ!$F$39:$F$758,СВЦЭМ!$A$39:$A$758,$A201,СВЦЭМ!$B$39:$B$758,Q$190)+'СЕТ СН'!$F$15</f>
        <v>234.12021774999999</v>
      </c>
      <c r="R201" s="36">
        <f>SUMIFS(СВЦЭМ!$F$39:$F$758,СВЦЭМ!$A$39:$A$758,$A201,СВЦЭМ!$B$39:$B$758,R$190)+'СЕТ СН'!$F$15</f>
        <v>232.89721685000001</v>
      </c>
      <c r="S201" s="36">
        <f>SUMIFS(СВЦЭМ!$F$39:$F$758,СВЦЭМ!$A$39:$A$758,$A201,СВЦЭМ!$B$39:$B$758,S$190)+'СЕТ СН'!$F$15</f>
        <v>231.59008093</v>
      </c>
      <c r="T201" s="36">
        <f>SUMIFS(СВЦЭМ!$F$39:$F$758,СВЦЭМ!$A$39:$A$758,$A201,СВЦЭМ!$B$39:$B$758,T$190)+'СЕТ СН'!$F$15</f>
        <v>226.93751262000001</v>
      </c>
      <c r="U201" s="36">
        <f>SUMIFS(СВЦЭМ!$F$39:$F$758,СВЦЭМ!$A$39:$A$758,$A201,СВЦЭМ!$B$39:$B$758,U$190)+'СЕТ СН'!$F$15</f>
        <v>224.72479835999999</v>
      </c>
      <c r="V201" s="36">
        <f>SUMIFS(СВЦЭМ!$F$39:$F$758,СВЦЭМ!$A$39:$A$758,$A201,СВЦЭМ!$B$39:$B$758,V$190)+'СЕТ СН'!$F$15</f>
        <v>224.22647709</v>
      </c>
      <c r="W201" s="36">
        <f>SUMIFS(СВЦЭМ!$F$39:$F$758,СВЦЭМ!$A$39:$A$758,$A201,СВЦЭМ!$B$39:$B$758,W$190)+'СЕТ СН'!$F$15</f>
        <v>222.24006549000001</v>
      </c>
      <c r="X201" s="36">
        <f>SUMIFS(СВЦЭМ!$F$39:$F$758,СВЦЭМ!$A$39:$A$758,$A201,СВЦЭМ!$B$39:$B$758,X$190)+'СЕТ СН'!$F$15</f>
        <v>227.17962498</v>
      </c>
      <c r="Y201" s="36">
        <f>SUMIFS(СВЦЭМ!$F$39:$F$758,СВЦЭМ!$A$39:$A$758,$A201,СВЦЭМ!$B$39:$B$758,Y$190)+'СЕТ СН'!$F$15</f>
        <v>231.89386035999999</v>
      </c>
    </row>
    <row r="202" spans="1:25" ht="15.75" x14ac:dyDescent="0.2">
      <c r="A202" s="35">
        <f t="shared" si="5"/>
        <v>45394</v>
      </c>
      <c r="B202" s="36">
        <f>SUMIFS(СВЦЭМ!$F$39:$F$758,СВЦЭМ!$A$39:$A$758,$A202,СВЦЭМ!$B$39:$B$758,B$190)+'СЕТ СН'!$F$15</f>
        <v>229.00924922999999</v>
      </c>
      <c r="C202" s="36">
        <f>SUMIFS(СВЦЭМ!$F$39:$F$758,СВЦЭМ!$A$39:$A$758,$A202,СВЦЭМ!$B$39:$B$758,C$190)+'СЕТ СН'!$F$15</f>
        <v>226.43798222000001</v>
      </c>
      <c r="D202" s="36">
        <f>SUMIFS(СВЦЭМ!$F$39:$F$758,СВЦЭМ!$A$39:$A$758,$A202,СВЦЭМ!$B$39:$B$758,D$190)+'СЕТ СН'!$F$15</f>
        <v>229.85451032</v>
      </c>
      <c r="E202" s="36">
        <f>SUMIFS(СВЦЭМ!$F$39:$F$758,СВЦЭМ!$A$39:$A$758,$A202,СВЦЭМ!$B$39:$B$758,E$190)+'СЕТ СН'!$F$15</f>
        <v>234.18396973</v>
      </c>
      <c r="F202" s="36">
        <f>SUMIFS(СВЦЭМ!$F$39:$F$758,СВЦЭМ!$A$39:$A$758,$A202,СВЦЭМ!$B$39:$B$758,F$190)+'СЕТ СН'!$F$15</f>
        <v>233.65454937000001</v>
      </c>
      <c r="G202" s="36">
        <f>SUMIFS(СВЦЭМ!$F$39:$F$758,СВЦЭМ!$A$39:$A$758,$A202,СВЦЭМ!$B$39:$B$758,G$190)+'СЕТ СН'!$F$15</f>
        <v>229.89429422000001</v>
      </c>
      <c r="H202" s="36">
        <f>SUMIFS(СВЦЭМ!$F$39:$F$758,СВЦЭМ!$A$39:$A$758,$A202,СВЦЭМ!$B$39:$B$758,H$190)+'СЕТ СН'!$F$15</f>
        <v>222.74638252</v>
      </c>
      <c r="I202" s="36">
        <f>SUMIFS(СВЦЭМ!$F$39:$F$758,СВЦЭМ!$A$39:$A$758,$A202,СВЦЭМ!$B$39:$B$758,I$190)+'СЕТ СН'!$F$15</f>
        <v>215.39378239000001</v>
      </c>
      <c r="J202" s="36">
        <f>SUMIFS(СВЦЭМ!$F$39:$F$758,СВЦЭМ!$A$39:$A$758,$A202,СВЦЭМ!$B$39:$B$758,J$190)+'СЕТ СН'!$F$15</f>
        <v>211.66291167</v>
      </c>
      <c r="K202" s="36">
        <f>SUMIFS(СВЦЭМ!$F$39:$F$758,СВЦЭМ!$A$39:$A$758,$A202,СВЦЭМ!$B$39:$B$758,K$190)+'СЕТ СН'!$F$15</f>
        <v>210.77627584999999</v>
      </c>
      <c r="L202" s="36">
        <f>SUMIFS(СВЦЭМ!$F$39:$F$758,СВЦЭМ!$A$39:$A$758,$A202,СВЦЭМ!$B$39:$B$758,L$190)+'СЕТ СН'!$F$15</f>
        <v>210.86448913999999</v>
      </c>
      <c r="M202" s="36">
        <f>SUMIFS(СВЦЭМ!$F$39:$F$758,СВЦЭМ!$A$39:$A$758,$A202,СВЦЭМ!$B$39:$B$758,M$190)+'СЕТ СН'!$F$15</f>
        <v>211.69297892</v>
      </c>
      <c r="N202" s="36">
        <f>SUMIFS(СВЦЭМ!$F$39:$F$758,СВЦЭМ!$A$39:$A$758,$A202,СВЦЭМ!$B$39:$B$758,N$190)+'СЕТ СН'!$F$15</f>
        <v>212.68408453999999</v>
      </c>
      <c r="O202" s="36">
        <f>SUMIFS(СВЦЭМ!$F$39:$F$758,СВЦЭМ!$A$39:$A$758,$A202,СВЦЭМ!$B$39:$B$758,O$190)+'СЕТ СН'!$F$15</f>
        <v>213.48134060999999</v>
      </c>
      <c r="P202" s="36">
        <f>SUMIFS(СВЦЭМ!$F$39:$F$758,СВЦЭМ!$A$39:$A$758,$A202,СВЦЭМ!$B$39:$B$758,P$190)+'СЕТ СН'!$F$15</f>
        <v>215.45435989999999</v>
      </c>
      <c r="Q202" s="36">
        <f>SUMIFS(СВЦЭМ!$F$39:$F$758,СВЦЭМ!$A$39:$A$758,$A202,СВЦЭМ!$B$39:$B$758,Q$190)+'СЕТ СН'!$F$15</f>
        <v>217.36425689000001</v>
      </c>
      <c r="R202" s="36">
        <f>SUMIFS(СВЦЭМ!$F$39:$F$758,СВЦЭМ!$A$39:$A$758,$A202,СВЦЭМ!$B$39:$B$758,R$190)+'СЕТ СН'!$F$15</f>
        <v>217.7118667</v>
      </c>
      <c r="S202" s="36">
        <f>SUMIFS(СВЦЭМ!$F$39:$F$758,СВЦЭМ!$A$39:$A$758,$A202,СВЦЭМ!$B$39:$B$758,S$190)+'СЕТ СН'!$F$15</f>
        <v>216.48132196</v>
      </c>
      <c r="T202" s="36">
        <f>SUMIFS(СВЦЭМ!$F$39:$F$758,СВЦЭМ!$A$39:$A$758,$A202,СВЦЭМ!$B$39:$B$758,T$190)+'СЕТ СН'!$F$15</f>
        <v>212.46427564999999</v>
      </c>
      <c r="U202" s="36">
        <f>SUMIFS(СВЦЭМ!$F$39:$F$758,СВЦЭМ!$A$39:$A$758,$A202,СВЦЭМ!$B$39:$B$758,U$190)+'СЕТ СН'!$F$15</f>
        <v>212.38089629999999</v>
      </c>
      <c r="V202" s="36">
        <f>SUMIFS(СВЦЭМ!$F$39:$F$758,СВЦЭМ!$A$39:$A$758,$A202,СВЦЭМ!$B$39:$B$758,V$190)+'СЕТ СН'!$F$15</f>
        <v>210.3048325</v>
      </c>
      <c r="W202" s="36">
        <f>SUMIFS(СВЦЭМ!$F$39:$F$758,СВЦЭМ!$A$39:$A$758,$A202,СВЦЭМ!$B$39:$B$758,W$190)+'СЕТ СН'!$F$15</f>
        <v>209.73957465000001</v>
      </c>
      <c r="X202" s="36">
        <f>SUMIFS(СВЦЭМ!$F$39:$F$758,СВЦЭМ!$A$39:$A$758,$A202,СВЦЭМ!$B$39:$B$758,X$190)+'СЕТ СН'!$F$15</f>
        <v>215.21074726000001</v>
      </c>
      <c r="Y202" s="36">
        <f>SUMIFS(СВЦЭМ!$F$39:$F$758,СВЦЭМ!$A$39:$A$758,$A202,СВЦЭМ!$B$39:$B$758,Y$190)+'СЕТ СН'!$F$15</f>
        <v>218.2538955</v>
      </c>
    </row>
    <row r="203" spans="1:25" ht="15.75" x14ac:dyDescent="0.2">
      <c r="A203" s="35">
        <f t="shared" si="5"/>
        <v>45395</v>
      </c>
      <c r="B203" s="36">
        <f>SUMIFS(СВЦЭМ!$F$39:$F$758,СВЦЭМ!$A$39:$A$758,$A203,СВЦЭМ!$B$39:$B$758,B$190)+'СЕТ СН'!$F$15</f>
        <v>225.1987694</v>
      </c>
      <c r="C203" s="36">
        <f>SUMIFS(СВЦЭМ!$F$39:$F$758,СВЦЭМ!$A$39:$A$758,$A203,СВЦЭМ!$B$39:$B$758,C$190)+'СЕТ СН'!$F$15</f>
        <v>226.03066156</v>
      </c>
      <c r="D203" s="36">
        <f>SUMIFS(СВЦЭМ!$F$39:$F$758,СВЦЭМ!$A$39:$A$758,$A203,СВЦЭМ!$B$39:$B$758,D$190)+'СЕТ СН'!$F$15</f>
        <v>229.54935774</v>
      </c>
      <c r="E203" s="36">
        <f>SUMIFS(СВЦЭМ!$F$39:$F$758,СВЦЭМ!$A$39:$A$758,$A203,СВЦЭМ!$B$39:$B$758,E$190)+'СЕТ СН'!$F$15</f>
        <v>232.63541053</v>
      </c>
      <c r="F203" s="36">
        <f>SUMIFS(СВЦЭМ!$F$39:$F$758,СВЦЭМ!$A$39:$A$758,$A203,СВЦЭМ!$B$39:$B$758,F$190)+'СЕТ СН'!$F$15</f>
        <v>232.93580449999999</v>
      </c>
      <c r="G203" s="36">
        <f>SUMIFS(СВЦЭМ!$F$39:$F$758,СВЦЭМ!$A$39:$A$758,$A203,СВЦЭМ!$B$39:$B$758,G$190)+'СЕТ СН'!$F$15</f>
        <v>233.63136377000001</v>
      </c>
      <c r="H203" s="36">
        <f>SUMIFS(СВЦЭМ!$F$39:$F$758,СВЦЭМ!$A$39:$A$758,$A203,СВЦЭМ!$B$39:$B$758,H$190)+'СЕТ СН'!$F$15</f>
        <v>230.96073250000001</v>
      </c>
      <c r="I203" s="36">
        <f>SUMIFS(СВЦЭМ!$F$39:$F$758,СВЦЭМ!$A$39:$A$758,$A203,СВЦЭМ!$B$39:$B$758,I$190)+'СЕТ СН'!$F$15</f>
        <v>228.65389332999999</v>
      </c>
      <c r="J203" s="36">
        <f>SUMIFS(СВЦЭМ!$F$39:$F$758,СВЦЭМ!$A$39:$A$758,$A203,СВЦЭМ!$B$39:$B$758,J$190)+'СЕТ СН'!$F$15</f>
        <v>222.59886334999999</v>
      </c>
      <c r="K203" s="36">
        <f>SUMIFS(СВЦЭМ!$F$39:$F$758,СВЦЭМ!$A$39:$A$758,$A203,СВЦЭМ!$B$39:$B$758,K$190)+'СЕТ СН'!$F$15</f>
        <v>215.39062299</v>
      </c>
      <c r="L203" s="36">
        <f>SUMIFS(СВЦЭМ!$F$39:$F$758,СВЦЭМ!$A$39:$A$758,$A203,СВЦЭМ!$B$39:$B$758,L$190)+'СЕТ СН'!$F$15</f>
        <v>212.27303276000001</v>
      </c>
      <c r="M203" s="36">
        <f>SUMIFS(СВЦЭМ!$F$39:$F$758,СВЦЭМ!$A$39:$A$758,$A203,СВЦЭМ!$B$39:$B$758,M$190)+'СЕТ СН'!$F$15</f>
        <v>215.96771892999999</v>
      </c>
      <c r="N203" s="36">
        <f>SUMIFS(СВЦЭМ!$F$39:$F$758,СВЦЭМ!$A$39:$A$758,$A203,СВЦЭМ!$B$39:$B$758,N$190)+'СЕТ СН'!$F$15</f>
        <v>217.32130515</v>
      </c>
      <c r="O203" s="36">
        <f>SUMIFS(СВЦЭМ!$F$39:$F$758,СВЦЭМ!$A$39:$A$758,$A203,СВЦЭМ!$B$39:$B$758,O$190)+'СЕТ СН'!$F$15</f>
        <v>218.89453596000001</v>
      </c>
      <c r="P203" s="36">
        <f>SUMIFS(СВЦЭМ!$F$39:$F$758,СВЦЭМ!$A$39:$A$758,$A203,СВЦЭМ!$B$39:$B$758,P$190)+'СЕТ СН'!$F$15</f>
        <v>220.74516740999999</v>
      </c>
      <c r="Q203" s="36">
        <f>SUMIFS(СВЦЭМ!$F$39:$F$758,СВЦЭМ!$A$39:$A$758,$A203,СВЦЭМ!$B$39:$B$758,Q$190)+'СЕТ СН'!$F$15</f>
        <v>221.53588256</v>
      </c>
      <c r="R203" s="36">
        <f>SUMIFS(СВЦЭМ!$F$39:$F$758,СВЦЭМ!$A$39:$A$758,$A203,СВЦЭМ!$B$39:$B$758,R$190)+'СЕТ СН'!$F$15</f>
        <v>221.12343609999999</v>
      </c>
      <c r="S203" s="36">
        <f>SUMIFS(СВЦЭМ!$F$39:$F$758,СВЦЭМ!$A$39:$A$758,$A203,СВЦЭМ!$B$39:$B$758,S$190)+'СЕТ СН'!$F$15</f>
        <v>220.6644838</v>
      </c>
      <c r="T203" s="36">
        <f>SUMIFS(СВЦЭМ!$F$39:$F$758,СВЦЭМ!$A$39:$A$758,$A203,СВЦЭМ!$B$39:$B$758,T$190)+'СЕТ СН'!$F$15</f>
        <v>217.06087269</v>
      </c>
      <c r="U203" s="36">
        <f>SUMIFS(СВЦЭМ!$F$39:$F$758,СВЦЭМ!$A$39:$A$758,$A203,СВЦЭМ!$B$39:$B$758,U$190)+'СЕТ СН'!$F$15</f>
        <v>216.57874053</v>
      </c>
      <c r="V203" s="36">
        <f>SUMIFS(СВЦЭМ!$F$39:$F$758,СВЦЭМ!$A$39:$A$758,$A203,СВЦЭМ!$B$39:$B$758,V$190)+'СЕТ СН'!$F$15</f>
        <v>214.69273235</v>
      </c>
      <c r="W203" s="36">
        <f>SUMIFS(СВЦЭМ!$F$39:$F$758,СВЦЭМ!$A$39:$A$758,$A203,СВЦЭМ!$B$39:$B$758,W$190)+'СЕТ СН'!$F$15</f>
        <v>212.11867806999999</v>
      </c>
      <c r="X203" s="36">
        <f>SUMIFS(СВЦЭМ!$F$39:$F$758,СВЦЭМ!$A$39:$A$758,$A203,СВЦЭМ!$B$39:$B$758,X$190)+'СЕТ СН'!$F$15</f>
        <v>217.92876057999999</v>
      </c>
      <c r="Y203" s="36">
        <f>SUMIFS(СВЦЭМ!$F$39:$F$758,СВЦЭМ!$A$39:$A$758,$A203,СВЦЭМ!$B$39:$B$758,Y$190)+'СЕТ СН'!$F$15</f>
        <v>220.46068126</v>
      </c>
    </row>
    <row r="204" spans="1:25" ht="15.75" x14ac:dyDescent="0.2">
      <c r="A204" s="35">
        <f t="shared" si="5"/>
        <v>45396</v>
      </c>
      <c r="B204" s="36">
        <f>SUMIFS(СВЦЭМ!$F$39:$F$758,СВЦЭМ!$A$39:$A$758,$A204,СВЦЭМ!$B$39:$B$758,B$190)+'СЕТ СН'!$F$15</f>
        <v>212.51071830999999</v>
      </c>
      <c r="C204" s="36">
        <f>SUMIFS(СВЦЭМ!$F$39:$F$758,СВЦЭМ!$A$39:$A$758,$A204,СВЦЭМ!$B$39:$B$758,C$190)+'СЕТ СН'!$F$15</f>
        <v>220.73334967</v>
      </c>
      <c r="D204" s="36">
        <f>SUMIFS(СВЦЭМ!$F$39:$F$758,СВЦЭМ!$A$39:$A$758,$A204,СВЦЭМ!$B$39:$B$758,D$190)+'СЕТ СН'!$F$15</f>
        <v>226.19045968</v>
      </c>
      <c r="E204" s="36">
        <f>SUMIFS(СВЦЭМ!$F$39:$F$758,СВЦЭМ!$A$39:$A$758,$A204,СВЦЭМ!$B$39:$B$758,E$190)+'СЕТ СН'!$F$15</f>
        <v>227.56514088</v>
      </c>
      <c r="F204" s="36">
        <f>SUMIFS(СВЦЭМ!$F$39:$F$758,СВЦЭМ!$A$39:$A$758,$A204,СВЦЭМ!$B$39:$B$758,F$190)+'СЕТ СН'!$F$15</f>
        <v>229.08347402999999</v>
      </c>
      <c r="G204" s="36">
        <f>SUMIFS(СВЦЭМ!$F$39:$F$758,СВЦЭМ!$A$39:$A$758,$A204,СВЦЭМ!$B$39:$B$758,G$190)+'СЕТ СН'!$F$15</f>
        <v>231.08808488</v>
      </c>
      <c r="H204" s="36">
        <f>SUMIFS(СВЦЭМ!$F$39:$F$758,СВЦЭМ!$A$39:$A$758,$A204,СВЦЭМ!$B$39:$B$758,H$190)+'СЕТ СН'!$F$15</f>
        <v>232.35064030999999</v>
      </c>
      <c r="I204" s="36">
        <f>SUMIFS(СВЦЭМ!$F$39:$F$758,СВЦЭМ!$A$39:$A$758,$A204,СВЦЭМ!$B$39:$B$758,I$190)+'СЕТ СН'!$F$15</f>
        <v>229.90595951</v>
      </c>
      <c r="J204" s="36">
        <f>SUMIFS(СВЦЭМ!$F$39:$F$758,СВЦЭМ!$A$39:$A$758,$A204,СВЦЭМ!$B$39:$B$758,J$190)+'СЕТ СН'!$F$15</f>
        <v>222.23372416999999</v>
      </c>
      <c r="K204" s="36">
        <f>SUMIFS(СВЦЭМ!$F$39:$F$758,СВЦЭМ!$A$39:$A$758,$A204,СВЦЭМ!$B$39:$B$758,K$190)+'СЕТ СН'!$F$15</f>
        <v>215.02583668</v>
      </c>
      <c r="L204" s="36">
        <f>SUMIFS(СВЦЭМ!$F$39:$F$758,СВЦЭМ!$A$39:$A$758,$A204,СВЦЭМ!$B$39:$B$758,L$190)+'СЕТ СН'!$F$15</f>
        <v>210.59192593</v>
      </c>
      <c r="M204" s="36">
        <f>SUMIFS(СВЦЭМ!$F$39:$F$758,СВЦЭМ!$A$39:$A$758,$A204,СВЦЭМ!$B$39:$B$758,M$190)+'СЕТ СН'!$F$15</f>
        <v>213.00406927</v>
      </c>
      <c r="N204" s="36">
        <f>SUMIFS(СВЦЭМ!$F$39:$F$758,СВЦЭМ!$A$39:$A$758,$A204,СВЦЭМ!$B$39:$B$758,N$190)+'СЕТ СН'!$F$15</f>
        <v>216.24113338999999</v>
      </c>
      <c r="O204" s="36">
        <f>SUMIFS(СВЦЭМ!$F$39:$F$758,СВЦЭМ!$A$39:$A$758,$A204,СВЦЭМ!$B$39:$B$758,O$190)+'СЕТ СН'!$F$15</f>
        <v>218.33936147</v>
      </c>
      <c r="P204" s="36">
        <f>SUMIFS(СВЦЭМ!$F$39:$F$758,СВЦЭМ!$A$39:$A$758,$A204,СВЦЭМ!$B$39:$B$758,P$190)+'СЕТ СН'!$F$15</f>
        <v>219.67632882999999</v>
      </c>
      <c r="Q204" s="36">
        <f>SUMIFS(СВЦЭМ!$F$39:$F$758,СВЦЭМ!$A$39:$A$758,$A204,СВЦЭМ!$B$39:$B$758,Q$190)+'СЕТ СН'!$F$15</f>
        <v>222.42540935</v>
      </c>
      <c r="R204" s="36">
        <f>SUMIFS(СВЦЭМ!$F$39:$F$758,СВЦЭМ!$A$39:$A$758,$A204,СВЦЭМ!$B$39:$B$758,R$190)+'СЕТ СН'!$F$15</f>
        <v>224.28066723000001</v>
      </c>
      <c r="S204" s="36">
        <f>SUMIFS(СВЦЭМ!$F$39:$F$758,СВЦЭМ!$A$39:$A$758,$A204,СВЦЭМ!$B$39:$B$758,S$190)+'СЕТ СН'!$F$15</f>
        <v>220.51722404</v>
      </c>
      <c r="T204" s="36">
        <f>SUMIFS(СВЦЭМ!$F$39:$F$758,СВЦЭМ!$A$39:$A$758,$A204,СВЦЭМ!$B$39:$B$758,T$190)+'СЕТ СН'!$F$15</f>
        <v>216.46514625</v>
      </c>
      <c r="U204" s="36">
        <f>SUMIFS(СВЦЭМ!$F$39:$F$758,СВЦЭМ!$A$39:$A$758,$A204,СВЦЭМ!$B$39:$B$758,U$190)+'СЕТ СН'!$F$15</f>
        <v>217.77851383000001</v>
      </c>
      <c r="V204" s="36">
        <f>SUMIFS(СВЦЭМ!$F$39:$F$758,СВЦЭМ!$A$39:$A$758,$A204,СВЦЭМ!$B$39:$B$758,V$190)+'СЕТ СН'!$F$15</f>
        <v>206.34948643999999</v>
      </c>
      <c r="W204" s="36">
        <f>SUMIFS(СВЦЭМ!$F$39:$F$758,СВЦЭМ!$A$39:$A$758,$A204,СВЦЭМ!$B$39:$B$758,W$190)+'СЕТ СН'!$F$15</f>
        <v>204.70386060999999</v>
      </c>
      <c r="X204" s="36">
        <f>SUMIFS(СВЦЭМ!$F$39:$F$758,СВЦЭМ!$A$39:$A$758,$A204,СВЦЭМ!$B$39:$B$758,X$190)+'СЕТ СН'!$F$15</f>
        <v>211.10315342000001</v>
      </c>
      <c r="Y204" s="36">
        <f>SUMIFS(СВЦЭМ!$F$39:$F$758,СВЦЭМ!$A$39:$A$758,$A204,СВЦЭМ!$B$39:$B$758,Y$190)+'СЕТ СН'!$F$15</f>
        <v>215.42844786000001</v>
      </c>
    </row>
    <row r="205" spans="1:25" ht="15.75" x14ac:dyDescent="0.2">
      <c r="A205" s="35">
        <f t="shared" si="5"/>
        <v>45397</v>
      </c>
      <c r="B205" s="36">
        <f>SUMIFS(СВЦЭМ!$F$39:$F$758,СВЦЭМ!$A$39:$A$758,$A205,СВЦЭМ!$B$39:$B$758,B$190)+'СЕТ СН'!$F$15</f>
        <v>219.29489734000001</v>
      </c>
      <c r="C205" s="36">
        <f>SUMIFS(СВЦЭМ!$F$39:$F$758,СВЦЭМ!$A$39:$A$758,$A205,СВЦЭМ!$B$39:$B$758,C$190)+'СЕТ СН'!$F$15</f>
        <v>232.42494991999999</v>
      </c>
      <c r="D205" s="36">
        <f>SUMIFS(СВЦЭМ!$F$39:$F$758,СВЦЭМ!$A$39:$A$758,$A205,СВЦЭМ!$B$39:$B$758,D$190)+'СЕТ СН'!$F$15</f>
        <v>237.88114589</v>
      </c>
      <c r="E205" s="36">
        <f>SUMIFS(СВЦЭМ!$F$39:$F$758,СВЦЭМ!$A$39:$A$758,$A205,СВЦЭМ!$B$39:$B$758,E$190)+'СЕТ СН'!$F$15</f>
        <v>238.99210413</v>
      </c>
      <c r="F205" s="36">
        <f>SUMIFS(СВЦЭМ!$F$39:$F$758,СВЦЭМ!$A$39:$A$758,$A205,СВЦЭМ!$B$39:$B$758,F$190)+'СЕТ СН'!$F$15</f>
        <v>238.86563806000001</v>
      </c>
      <c r="G205" s="36">
        <f>SUMIFS(СВЦЭМ!$F$39:$F$758,СВЦЭМ!$A$39:$A$758,$A205,СВЦЭМ!$B$39:$B$758,G$190)+'СЕТ СН'!$F$15</f>
        <v>227.70345818000001</v>
      </c>
      <c r="H205" s="36">
        <f>SUMIFS(СВЦЭМ!$F$39:$F$758,СВЦЭМ!$A$39:$A$758,$A205,СВЦЭМ!$B$39:$B$758,H$190)+'СЕТ СН'!$F$15</f>
        <v>218.94983626000001</v>
      </c>
      <c r="I205" s="36">
        <f>SUMIFS(СВЦЭМ!$F$39:$F$758,СВЦЭМ!$A$39:$A$758,$A205,СВЦЭМ!$B$39:$B$758,I$190)+'СЕТ СН'!$F$15</f>
        <v>211.70733645000001</v>
      </c>
      <c r="J205" s="36">
        <f>SUMIFS(СВЦЭМ!$F$39:$F$758,СВЦЭМ!$A$39:$A$758,$A205,СВЦЭМ!$B$39:$B$758,J$190)+'СЕТ СН'!$F$15</f>
        <v>206.56646236</v>
      </c>
      <c r="K205" s="36">
        <f>SUMIFS(СВЦЭМ!$F$39:$F$758,СВЦЭМ!$A$39:$A$758,$A205,СВЦЭМ!$B$39:$B$758,K$190)+'СЕТ СН'!$F$15</f>
        <v>205.94037266999999</v>
      </c>
      <c r="L205" s="36">
        <f>SUMIFS(СВЦЭМ!$F$39:$F$758,СВЦЭМ!$A$39:$A$758,$A205,СВЦЭМ!$B$39:$B$758,L$190)+'СЕТ СН'!$F$15</f>
        <v>206.09624217000001</v>
      </c>
      <c r="M205" s="36">
        <f>SUMIFS(СВЦЭМ!$F$39:$F$758,СВЦЭМ!$A$39:$A$758,$A205,СВЦЭМ!$B$39:$B$758,M$190)+'СЕТ СН'!$F$15</f>
        <v>209.59457721999999</v>
      </c>
      <c r="N205" s="36">
        <f>SUMIFS(СВЦЭМ!$F$39:$F$758,СВЦЭМ!$A$39:$A$758,$A205,СВЦЭМ!$B$39:$B$758,N$190)+'СЕТ СН'!$F$15</f>
        <v>210.21140165</v>
      </c>
      <c r="O205" s="36">
        <f>SUMIFS(СВЦЭМ!$F$39:$F$758,СВЦЭМ!$A$39:$A$758,$A205,СВЦЭМ!$B$39:$B$758,O$190)+'СЕТ СН'!$F$15</f>
        <v>212.77808726999999</v>
      </c>
      <c r="P205" s="36">
        <f>SUMIFS(СВЦЭМ!$F$39:$F$758,СВЦЭМ!$A$39:$A$758,$A205,СВЦЭМ!$B$39:$B$758,P$190)+'СЕТ СН'!$F$15</f>
        <v>214.84769645</v>
      </c>
      <c r="Q205" s="36">
        <f>SUMIFS(СВЦЭМ!$F$39:$F$758,СВЦЭМ!$A$39:$A$758,$A205,СВЦЭМ!$B$39:$B$758,Q$190)+'СЕТ СН'!$F$15</f>
        <v>216.29246196</v>
      </c>
      <c r="R205" s="36">
        <f>SUMIFS(СВЦЭМ!$F$39:$F$758,СВЦЭМ!$A$39:$A$758,$A205,СВЦЭМ!$B$39:$B$758,R$190)+'СЕТ СН'!$F$15</f>
        <v>217.22697962999999</v>
      </c>
      <c r="S205" s="36">
        <f>SUMIFS(СВЦЭМ!$F$39:$F$758,СВЦЭМ!$A$39:$A$758,$A205,СВЦЭМ!$B$39:$B$758,S$190)+'СЕТ СН'!$F$15</f>
        <v>216.99372837999999</v>
      </c>
      <c r="T205" s="36">
        <f>SUMIFS(СВЦЭМ!$F$39:$F$758,СВЦЭМ!$A$39:$A$758,$A205,СВЦЭМ!$B$39:$B$758,T$190)+'СЕТ СН'!$F$15</f>
        <v>212.98126744999999</v>
      </c>
      <c r="U205" s="36">
        <f>SUMIFS(СВЦЭМ!$F$39:$F$758,СВЦЭМ!$A$39:$A$758,$A205,СВЦЭМ!$B$39:$B$758,U$190)+'СЕТ СН'!$F$15</f>
        <v>210.01990248999999</v>
      </c>
      <c r="V205" s="36">
        <f>SUMIFS(СВЦЭМ!$F$39:$F$758,СВЦЭМ!$A$39:$A$758,$A205,СВЦЭМ!$B$39:$B$758,V$190)+'СЕТ СН'!$F$15</f>
        <v>207.32248695000001</v>
      </c>
      <c r="W205" s="36">
        <f>SUMIFS(СВЦЭМ!$F$39:$F$758,СВЦЭМ!$A$39:$A$758,$A205,СВЦЭМ!$B$39:$B$758,W$190)+'СЕТ СН'!$F$15</f>
        <v>206.28543739</v>
      </c>
      <c r="X205" s="36">
        <f>SUMIFS(СВЦЭМ!$F$39:$F$758,СВЦЭМ!$A$39:$A$758,$A205,СВЦЭМ!$B$39:$B$758,X$190)+'СЕТ СН'!$F$15</f>
        <v>207.51511930000001</v>
      </c>
      <c r="Y205" s="36">
        <f>SUMIFS(СВЦЭМ!$F$39:$F$758,СВЦЭМ!$A$39:$A$758,$A205,СВЦЭМ!$B$39:$B$758,Y$190)+'СЕТ СН'!$F$15</f>
        <v>213.23735151</v>
      </c>
    </row>
    <row r="206" spans="1:25" ht="15.75" x14ac:dyDescent="0.2">
      <c r="A206" s="35">
        <f t="shared" si="5"/>
        <v>45398</v>
      </c>
      <c r="B206" s="36">
        <f>SUMIFS(СВЦЭМ!$F$39:$F$758,СВЦЭМ!$A$39:$A$758,$A206,СВЦЭМ!$B$39:$B$758,B$190)+'СЕТ СН'!$F$15</f>
        <v>227.04615749999999</v>
      </c>
      <c r="C206" s="36">
        <f>SUMIFS(СВЦЭМ!$F$39:$F$758,СВЦЭМ!$A$39:$A$758,$A206,СВЦЭМ!$B$39:$B$758,C$190)+'СЕТ СН'!$F$15</f>
        <v>230.67224009</v>
      </c>
      <c r="D206" s="36">
        <f>SUMIFS(СВЦЭМ!$F$39:$F$758,СВЦЭМ!$A$39:$A$758,$A206,СВЦЭМ!$B$39:$B$758,D$190)+'СЕТ СН'!$F$15</f>
        <v>236.18630142000001</v>
      </c>
      <c r="E206" s="36">
        <f>SUMIFS(СВЦЭМ!$F$39:$F$758,СВЦЭМ!$A$39:$A$758,$A206,СВЦЭМ!$B$39:$B$758,E$190)+'СЕТ СН'!$F$15</f>
        <v>238.96652549000001</v>
      </c>
      <c r="F206" s="36">
        <f>SUMIFS(СВЦЭМ!$F$39:$F$758,СВЦЭМ!$A$39:$A$758,$A206,СВЦЭМ!$B$39:$B$758,F$190)+'СЕТ СН'!$F$15</f>
        <v>239.15181798</v>
      </c>
      <c r="G206" s="36">
        <f>SUMIFS(СВЦЭМ!$F$39:$F$758,СВЦЭМ!$A$39:$A$758,$A206,СВЦЭМ!$B$39:$B$758,G$190)+'СЕТ СН'!$F$15</f>
        <v>235.72633905000001</v>
      </c>
      <c r="H206" s="36">
        <f>SUMIFS(СВЦЭМ!$F$39:$F$758,СВЦЭМ!$A$39:$A$758,$A206,СВЦЭМ!$B$39:$B$758,H$190)+'СЕТ СН'!$F$15</f>
        <v>227.07110664000001</v>
      </c>
      <c r="I206" s="36">
        <f>SUMIFS(СВЦЭМ!$F$39:$F$758,СВЦЭМ!$A$39:$A$758,$A206,СВЦЭМ!$B$39:$B$758,I$190)+'СЕТ СН'!$F$15</f>
        <v>220.00143367999999</v>
      </c>
      <c r="J206" s="36">
        <f>SUMIFS(СВЦЭМ!$F$39:$F$758,СВЦЭМ!$A$39:$A$758,$A206,СВЦЭМ!$B$39:$B$758,J$190)+'СЕТ СН'!$F$15</f>
        <v>214.44897621999999</v>
      </c>
      <c r="K206" s="36">
        <f>SUMIFS(СВЦЭМ!$F$39:$F$758,СВЦЭМ!$A$39:$A$758,$A206,СВЦЭМ!$B$39:$B$758,K$190)+'СЕТ СН'!$F$15</f>
        <v>212.73189482000001</v>
      </c>
      <c r="L206" s="36">
        <f>SUMIFS(СВЦЭМ!$F$39:$F$758,СВЦЭМ!$A$39:$A$758,$A206,СВЦЭМ!$B$39:$B$758,L$190)+'СЕТ СН'!$F$15</f>
        <v>212.38075151000001</v>
      </c>
      <c r="M206" s="36">
        <f>SUMIFS(СВЦЭМ!$F$39:$F$758,СВЦЭМ!$A$39:$A$758,$A206,СВЦЭМ!$B$39:$B$758,M$190)+'СЕТ СН'!$F$15</f>
        <v>214.04873233000001</v>
      </c>
      <c r="N206" s="36">
        <f>SUMIFS(СВЦЭМ!$F$39:$F$758,СВЦЭМ!$A$39:$A$758,$A206,СВЦЭМ!$B$39:$B$758,N$190)+'СЕТ СН'!$F$15</f>
        <v>214.57740150999999</v>
      </c>
      <c r="O206" s="36">
        <f>SUMIFS(СВЦЭМ!$F$39:$F$758,СВЦЭМ!$A$39:$A$758,$A206,СВЦЭМ!$B$39:$B$758,O$190)+'СЕТ СН'!$F$15</f>
        <v>215.34430839000001</v>
      </c>
      <c r="P206" s="36">
        <f>SUMIFS(СВЦЭМ!$F$39:$F$758,СВЦЭМ!$A$39:$A$758,$A206,СВЦЭМ!$B$39:$B$758,P$190)+'СЕТ СН'!$F$15</f>
        <v>217.56504541999999</v>
      </c>
      <c r="Q206" s="36">
        <f>SUMIFS(СВЦЭМ!$F$39:$F$758,СВЦЭМ!$A$39:$A$758,$A206,СВЦЭМ!$B$39:$B$758,Q$190)+'СЕТ СН'!$F$15</f>
        <v>218.28224911000001</v>
      </c>
      <c r="R206" s="36">
        <f>SUMIFS(СВЦЭМ!$F$39:$F$758,СВЦЭМ!$A$39:$A$758,$A206,СВЦЭМ!$B$39:$B$758,R$190)+'СЕТ СН'!$F$15</f>
        <v>220.06146928000001</v>
      </c>
      <c r="S206" s="36">
        <f>SUMIFS(СВЦЭМ!$F$39:$F$758,СВЦЭМ!$A$39:$A$758,$A206,СВЦЭМ!$B$39:$B$758,S$190)+'СЕТ СН'!$F$15</f>
        <v>217.91976675999999</v>
      </c>
      <c r="T206" s="36">
        <f>SUMIFS(СВЦЭМ!$F$39:$F$758,СВЦЭМ!$A$39:$A$758,$A206,СВЦЭМ!$B$39:$B$758,T$190)+'СЕТ СН'!$F$15</f>
        <v>212.16706765000001</v>
      </c>
      <c r="U206" s="36">
        <f>SUMIFS(СВЦЭМ!$F$39:$F$758,СВЦЭМ!$A$39:$A$758,$A206,СВЦЭМ!$B$39:$B$758,U$190)+'СЕТ СН'!$F$15</f>
        <v>215.52622839</v>
      </c>
      <c r="V206" s="36">
        <f>SUMIFS(СВЦЭМ!$F$39:$F$758,СВЦЭМ!$A$39:$A$758,$A206,СВЦЭМ!$B$39:$B$758,V$190)+'СЕТ СН'!$F$15</f>
        <v>211.66635970999999</v>
      </c>
      <c r="W206" s="36">
        <f>SUMIFS(СВЦЭМ!$F$39:$F$758,СВЦЭМ!$A$39:$A$758,$A206,СВЦЭМ!$B$39:$B$758,W$190)+'СЕТ СН'!$F$15</f>
        <v>209.67203157</v>
      </c>
      <c r="X206" s="36">
        <f>SUMIFS(СВЦЭМ!$F$39:$F$758,СВЦЭМ!$A$39:$A$758,$A206,СВЦЭМ!$B$39:$B$758,X$190)+'СЕТ СН'!$F$15</f>
        <v>209.84475472</v>
      </c>
      <c r="Y206" s="36">
        <f>SUMIFS(СВЦЭМ!$F$39:$F$758,СВЦЭМ!$A$39:$A$758,$A206,СВЦЭМ!$B$39:$B$758,Y$190)+'СЕТ СН'!$F$15</f>
        <v>210.95463505999999</v>
      </c>
    </row>
    <row r="207" spans="1:25" ht="15.75" x14ac:dyDescent="0.2">
      <c r="A207" s="35">
        <f t="shared" si="5"/>
        <v>45399</v>
      </c>
      <c r="B207" s="36">
        <f>SUMIFS(СВЦЭМ!$F$39:$F$758,СВЦЭМ!$A$39:$A$758,$A207,СВЦЭМ!$B$39:$B$758,B$190)+'СЕТ СН'!$F$15</f>
        <v>218.04528771</v>
      </c>
      <c r="C207" s="36">
        <f>SUMIFS(СВЦЭМ!$F$39:$F$758,СВЦЭМ!$A$39:$A$758,$A207,СВЦЭМ!$B$39:$B$758,C$190)+'СЕТ СН'!$F$15</f>
        <v>223.85225740000001</v>
      </c>
      <c r="D207" s="36">
        <f>SUMIFS(СВЦЭМ!$F$39:$F$758,СВЦЭМ!$A$39:$A$758,$A207,СВЦЭМ!$B$39:$B$758,D$190)+'СЕТ СН'!$F$15</f>
        <v>226.08091137</v>
      </c>
      <c r="E207" s="36">
        <f>SUMIFS(СВЦЭМ!$F$39:$F$758,СВЦЭМ!$A$39:$A$758,$A207,СВЦЭМ!$B$39:$B$758,E$190)+'СЕТ СН'!$F$15</f>
        <v>227.97760507999999</v>
      </c>
      <c r="F207" s="36">
        <f>SUMIFS(СВЦЭМ!$F$39:$F$758,СВЦЭМ!$A$39:$A$758,$A207,СВЦЭМ!$B$39:$B$758,F$190)+'СЕТ СН'!$F$15</f>
        <v>227.31877483</v>
      </c>
      <c r="G207" s="36">
        <f>SUMIFS(СВЦЭМ!$F$39:$F$758,СВЦЭМ!$A$39:$A$758,$A207,СВЦЭМ!$B$39:$B$758,G$190)+'СЕТ СН'!$F$15</f>
        <v>224.44984894000001</v>
      </c>
      <c r="H207" s="36">
        <f>SUMIFS(СВЦЭМ!$F$39:$F$758,СВЦЭМ!$A$39:$A$758,$A207,СВЦЭМ!$B$39:$B$758,H$190)+'СЕТ СН'!$F$15</f>
        <v>216.54737262</v>
      </c>
      <c r="I207" s="36">
        <f>SUMIFS(СВЦЭМ!$F$39:$F$758,СВЦЭМ!$A$39:$A$758,$A207,СВЦЭМ!$B$39:$B$758,I$190)+'СЕТ СН'!$F$15</f>
        <v>209.07462022000001</v>
      </c>
      <c r="J207" s="36">
        <f>SUMIFS(СВЦЭМ!$F$39:$F$758,СВЦЭМ!$A$39:$A$758,$A207,СВЦЭМ!$B$39:$B$758,J$190)+'СЕТ СН'!$F$15</f>
        <v>201.97087701000001</v>
      </c>
      <c r="K207" s="36">
        <f>SUMIFS(СВЦЭМ!$F$39:$F$758,СВЦЭМ!$A$39:$A$758,$A207,СВЦЭМ!$B$39:$B$758,K$190)+'СЕТ СН'!$F$15</f>
        <v>198.61014795</v>
      </c>
      <c r="L207" s="36">
        <f>SUMIFS(СВЦЭМ!$F$39:$F$758,СВЦЭМ!$A$39:$A$758,$A207,СВЦЭМ!$B$39:$B$758,L$190)+'СЕТ СН'!$F$15</f>
        <v>199.89617781999999</v>
      </c>
      <c r="M207" s="36">
        <f>SUMIFS(СВЦЭМ!$F$39:$F$758,СВЦЭМ!$A$39:$A$758,$A207,СВЦЭМ!$B$39:$B$758,M$190)+'СЕТ СН'!$F$15</f>
        <v>201.50642759999999</v>
      </c>
      <c r="N207" s="36">
        <f>SUMIFS(СВЦЭМ!$F$39:$F$758,СВЦЭМ!$A$39:$A$758,$A207,СВЦЭМ!$B$39:$B$758,N$190)+'СЕТ СН'!$F$15</f>
        <v>202.00276246000001</v>
      </c>
      <c r="O207" s="36">
        <f>SUMIFS(СВЦЭМ!$F$39:$F$758,СВЦЭМ!$A$39:$A$758,$A207,СВЦЭМ!$B$39:$B$758,O$190)+'СЕТ СН'!$F$15</f>
        <v>204.90186578999999</v>
      </c>
      <c r="P207" s="36">
        <f>SUMIFS(СВЦЭМ!$F$39:$F$758,СВЦЭМ!$A$39:$A$758,$A207,СВЦЭМ!$B$39:$B$758,P$190)+'СЕТ СН'!$F$15</f>
        <v>204.85199933000001</v>
      </c>
      <c r="Q207" s="36">
        <f>SUMIFS(СВЦЭМ!$F$39:$F$758,СВЦЭМ!$A$39:$A$758,$A207,СВЦЭМ!$B$39:$B$758,Q$190)+'СЕТ СН'!$F$15</f>
        <v>206.37731084000001</v>
      </c>
      <c r="R207" s="36">
        <f>SUMIFS(СВЦЭМ!$F$39:$F$758,СВЦЭМ!$A$39:$A$758,$A207,СВЦЭМ!$B$39:$B$758,R$190)+'СЕТ СН'!$F$15</f>
        <v>207.82372862</v>
      </c>
      <c r="S207" s="36">
        <f>SUMIFS(СВЦЭМ!$F$39:$F$758,СВЦЭМ!$A$39:$A$758,$A207,СВЦЭМ!$B$39:$B$758,S$190)+'СЕТ СН'!$F$15</f>
        <v>206.54760898999999</v>
      </c>
      <c r="T207" s="36">
        <f>SUMIFS(СВЦЭМ!$F$39:$F$758,СВЦЭМ!$A$39:$A$758,$A207,СВЦЭМ!$B$39:$B$758,T$190)+'СЕТ СН'!$F$15</f>
        <v>204.01845754999999</v>
      </c>
      <c r="U207" s="36">
        <f>SUMIFS(СВЦЭМ!$F$39:$F$758,СВЦЭМ!$A$39:$A$758,$A207,СВЦЭМ!$B$39:$B$758,U$190)+'СЕТ СН'!$F$15</f>
        <v>201.79129387</v>
      </c>
      <c r="V207" s="36">
        <f>SUMIFS(СВЦЭМ!$F$39:$F$758,СВЦЭМ!$A$39:$A$758,$A207,СВЦЭМ!$B$39:$B$758,V$190)+'СЕТ СН'!$F$15</f>
        <v>197.91424916</v>
      </c>
      <c r="W207" s="36">
        <f>SUMIFS(СВЦЭМ!$F$39:$F$758,СВЦЭМ!$A$39:$A$758,$A207,СВЦЭМ!$B$39:$B$758,W$190)+'СЕТ СН'!$F$15</f>
        <v>196.38713404999999</v>
      </c>
      <c r="X207" s="36">
        <f>SUMIFS(СВЦЭМ!$F$39:$F$758,СВЦЭМ!$A$39:$A$758,$A207,СВЦЭМ!$B$39:$B$758,X$190)+'СЕТ СН'!$F$15</f>
        <v>202.04497172999999</v>
      </c>
      <c r="Y207" s="36">
        <f>SUMIFS(СВЦЭМ!$F$39:$F$758,СВЦЭМ!$A$39:$A$758,$A207,СВЦЭМ!$B$39:$B$758,Y$190)+'СЕТ СН'!$F$15</f>
        <v>205.38355390999999</v>
      </c>
    </row>
    <row r="208" spans="1:25" ht="15.75" x14ac:dyDescent="0.2">
      <c r="A208" s="35">
        <f t="shared" si="5"/>
        <v>45400</v>
      </c>
      <c r="B208" s="36">
        <f>SUMIFS(СВЦЭМ!$F$39:$F$758,СВЦЭМ!$A$39:$A$758,$A208,СВЦЭМ!$B$39:$B$758,B$190)+'СЕТ СН'!$F$15</f>
        <v>220.29417122000001</v>
      </c>
      <c r="C208" s="36">
        <f>SUMIFS(СВЦЭМ!$F$39:$F$758,СВЦЭМ!$A$39:$A$758,$A208,СВЦЭМ!$B$39:$B$758,C$190)+'СЕТ СН'!$F$15</f>
        <v>218.22877145000001</v>
      </c>
      <c r="D208" s="36">
        <f>SUMIFS(СВЦЭМ!$F$39:$F$758,СВЦЭМ!$A$39:$A$758,$A208,СВЦЭМ!$B$39:$B$758,D$190)+'СЕТ СН'!$F$15</f>
        <v>221.26285551000001</v>
      </c>
      <c r="E208" s="36">
        <f>SUMIFS(СВЦЭМ!$F$39:$F$758,СВЦЭМ!$A$39:$A$758,$A208,СВЦЭМ!$B$39:$B$758,E$190)+'СЕТ СН'!$F$15</f>
        <v>221.83351719000001</v>
      </c>
      <c r="F208" s="36">
        <f>SUMIFS(СВЦЭМ!$F$39:$F$758,СВЦЭМ!$A$39:$A$758,$A208,СВЦЭМ!$B$39:$B$758,F$190)+'СЕТ СН'!$F$15</f>
        <v>221.55678897000001</v>
      </c>
      <c r="G208" s="36">
        <f>SUMIFS(СВЦЭМ!$F$39:$F$758,СВЦЭМ!$A$39:$A$758,$A208,СВЦЭМ!$B$39:$B$758,G$190)+'СЕТ СН'!$F$15</f>
        <v>219.88950915000001</v>
      </c>
      <c r="H208" s="36">
        <f>SUMIFS(СВЦЭМ!$F$39:$F$758,СВЦЭМ!$A$39:$A$758,$A208,СВЦЭМ!$B$39:$B$758,H$190)+'СЕТ СН'!$F$15</f>
        <v>213.56151524000001</v>
      </c>
      <c r="I208" s="36">
        <f>SUMIFS(СВЦЭМ!$F$39:$F$758,СВЦЭМ!$A$39:$A$758,$A208,СВЦЭМ!$B$39:$B$758,I$190)+'СЕТ СН'!$F$15</f>
        <v>204.67428421</v>
      </c>
      <c r="J208" s="36">
        <f>SUMIFS(СВЦЭМ!$F$39:$F$758,СВЦЭМ!$A$39:$A$758,$A208,СВЦЭМ!$B$39:$B$758,J$190)+'СЕТ СН'!$F$15</f>
        <v>199.70877214000001</v>
      </c>
      <c r="K208" s="36">
        <f>SUMIFS(СВЦЭМ!$F$39:$F$758,СВЦЭМ!$A$39:$A$758,$A208,СВЦЭМ!$B$39:$B$758,K$190)+'СЕТ СН'!$F$15</f>
        <v>195.0073166</v>
      </c>
      <c r="L208" s="36">
        <f>SUMIFS(СВЦЭМ!$F$39:$F$758,СВЦЭМ!$A$39:$A$758,$A208,СВЦЭМ!$B$39:$B$758,L$190)+'СЕТ СН'!$F$15</f>
        <v>193.96504234</v>
      </c>
      <c r="M208" s="36">
        <f>SUMIFS(СВЦЭМ!$F$39:$F$758,СВЦЭМ!$A$39:$A$758,$A208,СВЦЭМ!$B$39:$B$758,M$190)+'СЕТ СН'!$F$15</f>
        <v>203.47320257999999</v>
      </c>
      <c r="N208" s="36">
        <f>SUMIFS(СВЦЭМ!$F$39:$F$758,СВЦЭМ!$A$39:$A$758,$A208,СВЦЭМ!$B$39:$B$758,N$190)+'СЕТ СН'!$F$15</f>
        <v>204.62936329999999</v>
      </c>
      <c r="O208" s="36">
        <f>SUMIFS(СВЦЭМ!$F$39:$F$758,СВЦЭМ!$A$39:$A$758,$A208,СВЦЭМ!$B$39:$B$758,O$190)+'СЕТ СН'!$F$15</f>
        <v>206.79297111</v>
      </c>
      <c r="P208" s="36">
        <f>SUMIFS(СВЦЭМ!$F$39:$F$758,СВЦЭМ!$A$39:$A$758,$A208,СВЦЭМ!$B$39:$B$758,P$190)+'СЕТ СН'!$F$15</f>
        <v>209.00924824000001</v>
      </c>
      <c r="Q208" s="36">
        <f>SUMIFS(СВЦЭМ!$F$39:$F$758,СВЦЭМ!$A$39:$A$758,$A208,СВЦЭМ!$B$39:$B$758,Q$190)+'СЕТ СН'!$F$15</f>
        <v>211.02782893</v>
      </c>
      <c r="R208" s="36">
        <f>SUMIFS(СВЦЭМ!$F$39:$F$758,СВЦЭМ!$A$39:$A$758,$A208,СВЦЭМ!$B$39:$B$758,R$190)+'СЕТ СН'!$F$15</f>
        <v>211.06996276999999</v>
      </c>
      <c r="S208" s="36">
        <f>SUMIFS(СВЦЭМ!$F$39:$F$758,СВЦЭМ!$A$39:$A$758,$A208,СВЦЭМ!$B$39:$B$758,S$190)+'СЕТ СН'!$F$15</f>
        <v>209.78052984999999</v>
      </c>
      <c r="T208" s="36">
        <f>SUMIFS(СВЦЭМ!$F$39:$F$758,СВЦЭМ!$A$39:$A$758,$A208,СВЦЭМ!$B$39:$B$758,T$190)+'СЕТ СН'!$F$15</f>
        <v>205.59912234000001</v>
      </c>
      <c r="U208" s="36">
        <f>SUMIFS(СВЦЭМ!$F$39:$F$758,СВЦЭМ!$A$39:$A$758,$A208,СВЦЭМ!$B$39:$B$758,U$190)+'СЕТ СН'!$F$15</f>
        <v>205.9111293</v>
      </c>
      <c r="V208" s="36">
        <f>SUMIFS(СВЦЭМ!$F$39:$F$758,СВЦЭМ!$A$39:$A$758,$A208,СВЦЭМ!$B$39:$B$758,V$190)+'СЕТ СН'!$F$15</f>
        <v>201.41577151000001</v>
      </c>
      <c r="W208" s="36">
        <f>SUMIFS(СВЦЭМ!$F$39:$F$758,СВЦЭМ!$A$39:$A$758,$A208,СВЦЭМ!$B$39:$B$758,W$190)+'СЕТ СН'!$F$15</f>
        <v>197.93049567</v>
      </c>
      <c r="X208" s="36">
        <f>SUMIFS(СВЦЭМ!$F$39:$F$758,СВЦЭМ!$A$39:$A$758,$A208,СВЦЭМ!$B$39:$B$758,X$190)+'СЕТ СН'!$F$15</f>
        <v>204.29727736000001</v>
      </c>
      <c r="Y208" s="36">
        <f>SUMIFS(СВЦЭМ!$F$39:$F$758,СВЦЭМ!$A$39:$A$758,$A208,СВЦЭМ!$B$39:$B$758,Y$190)+'СЕТ СН'!$F$15</f>
        <v>212.56678174999999</v>
      </c>
    </row>
    <row r="209" spans="1:25" ht="15.75" x14ac:dyDescent="0.2">
      <c r="A209" s="35">
        <f t="shared" si="5"/>
        <v>45401</v>
      </c>
      <c r="B209" s="36">
        <f>SUMIFS(СВЦЭМ!$F$39:$F$758,СВЦЭМ!$A$39:$A$758,$A209,СВЦЭМ!$B$39:$B$758,B$190)+'СЕТ СН'!$F$15</f>
        <v>216.04069509999999</v>
      </c>
      <c r="C209" s="36">
        <f>SUMIFS(СВЦЭМ!$F$39:$F$758,СВЦЭМ!$A$39:$A$758,$A209,СВЦЭМ!$B$39:$B$758,C$190)+'СЕТ СН'!$F$15</f>
        <v>221.12497461000001</v>
      </c>
      <c r="D209" s="36">
        <f>SUMIFS(СВЦЭМ!$F$39:$F$758,СВЦЭМ!$A$39:$A$758,$A209,СВЦЭМ!$B$39:$B$758,D$190)+'СЕТ СН'!$F$15</f>
        <v>223.23792900000001</v>
      </c>
      <c r="E209" s="36">
        <f>SUMIFS(СВЦЭМ!$F$39:$F$758,СВЦЭМ!$A$39:$A$758,$A209,СВЦЭМ!$B$39:$B$758,E$190)+'СЕТ СН'!$F$15</f>
        <v>224.48886694000001</v>
      </c>
      <c r="F209" s="36">
        <f>SUMIFS(СВЦЭМ!$F$39:$F$758,СВЦЭМ!$A$39:$A$758,$A209,СВЦЭМ!$B$39:$B$758,F$190)+'СЕТ СН'!$F$15</f>
        <v>221.22563120000001</v>
      </c>
      <c r="G209" s="36">
        <f>SUMIFS(СВЦЭМ!$F$39:$F$758,СВЦЭМ!$A$39:$A$758,$A209,СВЦЭМ!$B$39:$B$758,G$190)+'СЕТ СН'!$F$15</f>
        <v>220.44959277000001</v>
      </c>
      <c r="H209" s="36">
        <f>SUMIFS(СВЦЭМ!$F$39:$F$758,СВЦЭМ!$A$39:$A$758,$A209,СВЦЭМ!$B$39:$B$758,H$190)+'СЕТ СН'!$F$15</f>
        <v>210.72895646000001</v>
      </c>
      <c r="I209" s="36">
        <f>SUMIFS(СВЦЭМ!$F$39:$F$758,СВЦЭМ!$A$39:$A$758,$A209,СВЦЭМ!$B$39:$B$758,I$190)+'СЕТ СН'!$F$15</f>
        <v>207.85105084</v>
      </c>
      <c r="J209" s="36">
        <f>SUMIFS(СВЦЭМ!$F$39:$F$758,СВЦЭМ!$A$39:$A$758,$A209,СВЦЭМ!$B$39:$B$758,J$190)+'СЕТ СН'!$F$15</f>
        <v>201.62644907000001</v>
      </c>
      <c r="K209" s="36">
        <f>SUMIFS(СВЦЭМ!$F$39:$F$758,СВЦЭМ!$A$39:$A$758,$A209,СВЦЭМ!$B$39:$B$758,K$190)+'СЕТ СН'!$F$15</f>
        <v>202.36559398</v>
      </c>
      <c r="L209" s="36">
        <f>SUMIFS(СВЦЭМ!$F$39:$F$758,СВЦЭМ!$A$39:$A$758,$A209,СВЦЭМ!$B$39:$B$758,L$190)+'СЕТ СН'!$F$15</f>
        <v>200.91969229</v>
      </c>
      <c r="M209" s="36">
        <f>SUMIFS(СВЦЭМ!$F$39:$F$758,СВЦЭМ!$A$39:$A$758,$A209,СВЦЭМ!$B$39:$B$758,M$190)+'СЕТ СН'!$F$15</f>
        <v>200.87570696</v>
      </c>
      <c r="N209" s="36">
        <f>SUMIFS(СВЦЭМ!$F$39:$F$758,СВЦЭМ!$A$39:$A$758,$A209,СВЦЭМ!$B$39:$B$758,N$190)+'СЕТ СН'!$F$15</f>
        <v>201.91282261999999</v>
      </c>
      <c r="O209" s="36">
        <f>SUMIFS(СВЦЭМ!$F$39:$F$758,СВЦЭМ!$A$39:$A$758,$A209,СВЦЭМ!$B$39:$B$758,O$190)+'СЕТ СН'!$F$15</f>
        <v>203.75747722</v>
      </c>
      <c r="P209" s="36">
        <f>SUMIFS(СВЦЭМ!$F$39:$F$758,СВЦЭМ!$A$39:$A$758,$A209,СВЦЭМ!$B$39:$B$758,P$190)+'СЕТ СН'!$F$15</f>
        <v>205.42885622</v>
      </c>
      <c r="Q209" s="36">
        <f>SUMIFS(СВЦЭМ!$F$39:$F$758,СВЦЭМ!$A$39:$A$758,$A209,СВЦЭМ!$B$39:$B$758,Q$190)+'СЕТ СН'!$F$15</f>
        <v>206.38202106</v>
      </c>
      <c r="R209" s="36">
        <f>SUMIFS(СВЦЭМ!$F$39:$F$758,СВЦЭМ!$A$39:$A$758,$A209,СВЦЭМ!$B$39:$B$758,R$190)+'СЕТ СН'!$F$15</f>
        <v>206.64878049000001</v>
      </c>
      <c r="S209" s="36">
        <f>SUMIFS(СВЦЭМ!$F$39:$F$758,СВЦЭМ!$A$39:$A$758,$A209,СВЦЭМ!$B$39:$B$758,S$190)+'СЕТ СН'!$F$15</f>
        <v>211.82092793000001</v>
      </c>
      <c r="T209" s="36">
        <f>SUMIFS(СВЦЭМ!$F$39:$F$758,СВЦЭМ!$A$39:$A$758,$A209,СВЦЭМ!$B$39:$B$758,T$190)+'СЕТ СН'!$F$15</f>
        <v>209.08204631000001</v>
      </c>
      <c r="U209" s="36">
        <f>SUMIFS(СВЦЭМ!$F$39:$F$758,СВЦЭМ!$A$39:$A$758,$A209,СВЦЭМ!$B$39:$B$758,U$190)+'СЕТ СН'!$F$15</f>
        <v>198.53644499000001</v>
      </c>
      <c r="V209" s="36">
        <f>SUMIFS(СВЦЭМ!$F$39:$F$758,СВЦЭМ!$A$39:$A$758,$A209,СВЦЭМ!$B$39:$B$758,V$190)+'СЕТ СН'!$F$15</f>
        <v>199.45623986000001</v>
      </c>
      <c r="W209" s="36">
        <f>SUMIFS(СВЦЭМ!$F$39:$F$758,СВЦЭМ!$A$39:$A$758,$A209,СВЦЭМ!$B$39:$B$758,W$190)+'СЕТ СН'!$F$15</f>
        <v>197.69701248000001</v>
      </c>
      <c r="X209" s="36">
        <f>SUMIFS(СВЦЭМ!$F$39:$F$758,СВЦЭМ!$A$39:$A$758,$A209,СВЦЭМ!$B$39:$B$758,X$190)+'СЕТ СН'!$F$15</f>
        <v>207.82486474999999</v>
      </c>
      <c r="Y209" s="36">
        <f>SUMIFS(СВЦЭМ!$F$39:$F$758,СВЦЭМ!$A$39:$A$758,$A209,СВЦЭМ!$B$39:$B$758,Y$190)+'СЕТ СН'!$F$15</f>
        <v>210.60138000000001</v>
      </c>
    </row>
    <row r="210" spans="1:25" ht="15.75" x14ac:dyDescent="0.2">
      <c r="A210" s="35">
        <f t="shared" si="5"/>
        <v>45402</v>
      </c>
      <c r="B210" s="36">
        <f>SUMIFS(СВЦЭМ!$F$39:$F$758,СВЦЭМ!$A$39:$A$758,$A210,СВЦЭМ!$B$39:$B$758,B$190)+'СЕТ СН'!$F$15</f>
        <v>204.82674711999999</v>
      </c>
      <c r="C210" s="36">
        <f>SUMIFS(СВЦЭМ!$F$39:$F$758,СВЦЭМ!$A$39:$A$758,$A210,СВЦЭМ!$B$39:$B$758,C$190)+'СЕТ СН'!$F$15</f>
        <v>220.46585809000001</v>
      </c>
      <c r="D210" s="36">
        <f>SUMIFS(СВЦЭМ!$F$39:$F$758,СВЦЭМ!$A$39:$A$758,$A210,СВЦЭМ!$B$39:$B$758,D$190)+'СЕТ СН'!$F$15</f>
        <v>234.63720044999999</v>
      </c>
      <c r="E210" s="36">
        <f>SUMIFS(СВЦЭМ!$F$39:$F$758,СВЦЭМ!$A$39:$A$758,$A210,СВЦЭМ!$B$39:$B$758,E$190)+'СЕТ СН'!$F$15</f>
        <v>237.59434017000001</v>
      </c>
      <c r="F210" s="36">
        <f>SUMIFS(СВЦЭМ!$F$39:$F$758,СВЦЭМ!$A$39:$A$758,$A210,СВЦЭМ!$B$39:$B$758,F$190)+'СЕТ СН'!$F$15</f>
        <v>237.42978955000001</v>
      </c>
      <c r="G210" s="36">
        <f>SUMIFS(СВЦЭМ!$F$39:$F$758,СВЦЭМ!$A$39:$A$758,$A210,СВЦЭМ!$B$39:$B$758,G$190)+'СЕТ СН'!$F$15</f>
        <v>236.75239128000001</v>
      </c>
      <c r="H210" s="36">
        <f>SUMIFS(СВЦЭМ!$F$39:$F$758,СВЦЭМ!$A$39:$A$758,$A210,СВЦЭМ!$B$39:$B$758,H$190)+'СЕТ СН'!$F$15</f>
        <v>232.45387646</v>
      </c>
      <c r="I210" s="36">
        <f>SUMIFS(СВЦЭМ!$F$39:$F$758,СВЦЭМ!$A$39:$A$758,$A210,СВЦЭМ!$B$39:$B$758,I$190)+'СЕТ СН'!$F$15</f>
        <v>227.53903136</v>
      </c>
      <c r="J210" s="36">
        <f>SUMIFS(СВЦЭМ!$F$39:$F$758,СВЦЭМ!$A$39:$A$758,$A210,СВЦЭМ!$B$39:$B$758,J$190)+'СЕТ СН'!$F$15</f>
        <v>214.52976165000001</v>
      </c>
      <c r="K210" s="36">
        <f>SUMIFS(СВЦЭМ!$F$39:$F$758,СВЦЭМ!$A$39:$A$758,$A210,СВЦЭМ!$B$39:$B$758,K$190)+'СЕТ СН'!$F$15</f>
        <v>210.27568262</v>
      </c>
      <c r="L210" s="36">
        <f>SUMIFS(СВЦЭМ!$F$39:$F$758,СВЦЭМ!$A$39:$A$758,$A210,СВЦЭМ!$B$39:$B$758,L$190)+'СЕТ СН'!$F$15</f>
        <v>209.46854782</v>
      </c>
      <c r="M210" s="36">
        <f>SUMIFS(СВЦЭМ!$F$39:$F$758,СВЦЭМ!$A$39:$A$758,$A210,СВЦЭМ!$B$39:$B$758,M$190)+'СЕТ СН'!$F$15</f>
        <v>207.85789965999999</v>
      </c>
      <c r="N210" s="36">
        <f>SUMIFS(СВЦЭМ!$F$39:$F$758,СВЦЭМ!$A$39:$A$758,$A210,СВЦЭМ!$B$39:$B$758,N$190)+'СЕТ СН'!$F$15</f>
        <v>205.46106728000001</v>
      </c>
      <c r="O210" s="36">
        <f>SUMIFS(СВЦЭМ!$F$39:$F$758,СВЦЭМ!$A$39:$A$758,$A210,СВЦЭМ!$B$39:$B$758,O$190)+'СЕТ СН'!$F$15</f>
        <v>203.75805287</v>
      </c>
      <c r="P210" s="36">
        <f>SUMIFS(СВЦЭМ!$F$39:$F$758,СВЦЭМ!$A$39:$A$758,$A210,СВЦЭМ!$B$39:$B$758,P$190)+'СЕТ СН'!$F$15</f>
        <v>204.02744888999999</v>
      </c>
      <c r="Q210" s="36">
        <f>SUMIFS(СВЦЭМ!$F$39:$F$758,СВЦЭМ!$A$39:$A$758,$A210,СВЦЭМ!$B$39:$B$758,Q$190)+'СЕТ СН'!$F$15</f>
        <v>205.50037753999999</v>
      </c>
      <c r="R210" s="36">
        <f>SUMIFS(СВЦЭМ!$F$39:$F$758,СВЦЭМ!$A$39:$A$758,$A210,СВЦЭМ!$B$39:$B$758,R$190)+'СЕТ СН'!$F$15</f>
        <v>214.96384105000001</v>
      </c>
      <c r="S210" s="36">
        <f>SUMIFS(СВЦЭМ!$F$39:$F$758,СВЦЭМ!$A$39:$A$758,$A210,СВЦЭМ!$B$39:$B$758,S$190)+'СЕТ СН'!$F$15</f>
        <v>211.96513517</v>
      </c>
      <c r="T210" s="36">
        <f>SUMIFS(СВЦЭМ!$F$39:$F$758,СВЦЭМ!$A$39:$A$758,$A210,СВЦЭМ!$B$39:$B$758,T$190)+'СЕТ СН'!$F$15</f>
        <v>208.91219900999999</v>
      </c>
      <c r="U210" s="36">
        <f>SUMIFS(СВЦЭМ!$F$39:$F$758,СВЦЭМ!$A$39:$A$758,$A210,СВЦЭМ!$B$39:$B$758,U$190)+'СЕТ СН'!$F$15</f>
        <v>208.57185497</v>
      </c>
      <c r="V210" s="36">
        <f>SUMIFS(СВЦЭМ!$F$39:$F$758,СВЦЭМ!$A$39:$A$758,$A210,СВЦЭМ!$B$39:$B$758,V$190)+'СЕТ СН'!$F$15</f>
        <v>205.49491305000001</v>
      </c>
      <c r="W210" s="36">
        <f>SUMIFS(СВЦЭМ!$F$39:$F$758,СВЦЭМ!$A$39:$A$758,$A210,СВЦЭМ!$B$39:$B$758,W$190)+'СЕТ СН'!$F$15</f>
        <v>203.44957413</v>
      </c>
      <c r="X210" s="36">
        <f>SUMIFS(СВЦЭМ!$F$39:$F$758,СВЦЭМ!$A$39:$A$758,$A210,СВЦЭМ!$B$39:$B$758,X$190)+'СЕТ СН'!$F$15</f>
        <v>208.10149215999999</v>
      </c>
      <c r="Y210" s="36">
        <f>SUMIFS(СВЦЭМ!$F$39:$F$758,СВЦЭМ!$A$39:$A$758,$A210,СВЦЭМ!$B$39:$B$758,Y$190)+'СЕТ СН'!$F$15</f>
        <v>212.85147452000001</v>
      </c>
    </row>
    <row r="211" spans="1:25" ht="15.75" x14ac:dyDescent="0.2">
      <c r="A211" s="35">
        <f t="shared" si="5"/>
        <v>45403</v>
      </c>
      <c r="B211" s="36">
        <f>SUMIFS(СВЦЭМ!$F$39:$F$758,СВЦЭМ!$A$39:$A$758,$A211,СВЦЭМ!$B$39:$B$758,B$190)+'СЕТ СН'!$F$15</f>
        <v>222.59688932</v>
      </c>
      <c r="C211" s="36">
        <f>SUMIFS(СВЦЭМ!$F$39:$F$758,СВЦЭМ!$A$39:$A$758,$A211,СВЦЭМ!$B$39:$B$758,C$190)+'СЕТ СН'!$F$15</f>
        <v>229.88690434</v>
      </c>
      <c r="D211" s="36">
        <f>SUMIFS(СВЦЭМ!$F$39:$F$758,СВЦЭМ!$A$39:$A$758,$A211,СВЦЭМ!$B$39:$B$758,D$190)+'СЕТ СН'!$F$15</f>
        <v>232.44854966</v>
      </c>
      <c r="E211" s="36">
        <f>SUMIFS(СВЦЭМ!$F$39:$F$758,СВЦЭМ!$A$39:$A$758,$A211,СВЦЭМ!$B$39:$B$758,E$190)+'СЕТ СН'!$F$15</f>
        <v>233.69766405999999</v>
      </c>
      <c r="F211" s="36">
        <f>SUMIFS(СВЦЭМ!$F$39:$F$758,СВЦЭМ!$A$39:$A$758,$A211,СВЦЭМ!$B$39:$B$758,F$190)+'СЕТ СН'!$F$15</f>
        <v>233.97713941000001</v>
      </c>
      <c r="G211" s="36">
        <f>SUMIFS(СВЦЭМ!$F$39:$F$758,СВЦЭМ!$A$39:$A$758,$A211,СВЦЭМ!$B$39:$B$758,G$190)+'СЕТ СН'!$F$15</f>
        <v>231.45377886</v>
      </c>
      <c r="H211" s="36">
        <f>SUMIFS(СВЦЭМ!$F$39:$F$758,СВЦЭМ!$A$39:$A$758,$A211,СВЦЭМ!$B$39:$B$758,H$190)+'СЕТ СН'!$F$15</f>
        <v>230.27077219</v>
      </c>
      <c r="I211" s="36">
        <f>SUMIFS(СВЦЭМ!$F$39:$F$758,СВЦЭМ!$A$39:$A$758,$A211,СВЦЭМ!$B$39:$B$758,I$190)+'СЕТ СН'!$F$15</f>
        <v>227.25613435</v>
      </c>
      <c r="J211" s="36">
        <f>SUMIFS(СВЦЭМ!$F$39:$F$758,СВЦЭМ!$A$39:$A$758,$A211,СВЦЭМ!$B$39:$B$758,J$190)+'СЕТ СН'!$F$15</f>
        <v>209.85458345000001</v>
      </c>
      <c r="K211" s="36">
        <f>SUMIFS(СВЦЭМ!$F$39:$F$758,СВЦЭМ!$A$39:$A$758,$A211,СВЦЭМ!$B$39:$B$758,K$190)+'СЕТ СН'!$F$15</f>
        <v>201.42671838999999</v>
      </c>
      <c r="L211" s="36">
        <f>SUMIFS(СВЦЭМ!$F$39:$F$758,СВЦЭМ!$A$39:$A$758,$A211,СВЦЭМ!$B$39:$B$758,L$190)+'СЕТ СН'!$F$15</f>
        <v>200.15874163999999</v>
      </c>
      <c r="M211" s="36">
        <f>SUMIFS(СВЦЭМ!$F$39:$F$758,СВЦЭМ!$A$39:$A$758,$A211,СВЦЭМ!$B$39:$B$758,M$190)+'СЕТ СН'!$F$15</f>
        <v>200.42490749999999</v>
      </c>
      <c r="N211" s="36">
        <f>SUMIFS(СВЦЭМ!$F$39:$F$758,СВЦЭМ!$A$39:$A$758,$A211,СВЦЭМ!$B$39:$B$758,N$190)+'СЕТ СН'!$F$15</f>
        <v>204.32491354000001</v>
      </c>
      <c r="O211" s="36">
        <f>SUMIFS(СВЦЭМ!$F$39:$F$758,СВЦЭМ!$A$39:$A$758,$A211,СВЦЭМ!$B$39:$B$758,O$190)+'СЕТ СН'!$F$15</f>
        <v>207.70590444000001</v>
      </c>
      <c r="P211" s="36">
        <f>SUMIFS(СВЦЭМ!$F$39:$F$758,СВЦЭМ!$A$39:$A$758,$A211,СВЦЭМ!$B$39:$B$758,P$190)+'СЕТ СН'!$F$15</f>
        <v>212.28051267999999</v>
      </c>
      <c r="Q211" s="36">
        <f>SUMIFS(СВЦЭМ!$F$39:$F$758,СВЦЭМ!$A$39:$A$758,$A211,СВЦЭМ!$B$39:$B$758,Q$190)+'СЕТ СН'!$F$15</f>
        <v>215.92343112</v>
      </c>
      <c r="R211" s="36">
        <f>SUMIFS(СВЦЭМ!$F$39:$F$758,СВЦЭМ!$A$39:$A$758,$A211,СВЦЭМ!$B$39:$B$758,R$190)+'СЕТ СН'!$F$15</f>
        <v>219.42874891</v>
      </c>
      <c r="S211" s="36">
        <f>SUMIFS(СВЦЭМ!$F$39:$F$758,СВЦЭМ!$A$39:$A$758,$A211,СВЦЭМ!$B$39:$B$758,S$190)+'СЕТ СН'!$F$15</f>
        <v>217.07926307</v>
      </c>
      <c r="T211" s="36">
        <f>SUMIFS(СВЦЭМ!$F$39:$F$758,СВЦЭМ!$A$39:$A$758,$A211,СВЦЭМ!$B$39:$B$758,T$190)+'СЕТ СН'!$F$15</f>
        <v>212.24378601000001</v>
      </c>
      <c r="U211" s="36">
        <f>SUMIFS(СВЦЭМ!$F$39:$F$758,СВЦЭМ!$A$39:$A$758,$A211,СВЦЭМ!$B$39:$B$758,U$190)+'СЕТ СН'!$F$15</f>
        <v>210.38804916999999</v>
      </c>
      <c r="V211" s="36">
        <f>SUMIFS(СВЦЭМ!$F$39:$F$758,СВЦЭМ!$A$39:$A$758,$A211,СВЦЭМ!$B$39:$B$758,V$190)+'СЕТ СН'!$F$15</f>
        <v>205.31997242</v>
      </c>
      <c r="W211" s="36">
        <f>SUMIFS(СВЦЭМ!$F$39:$F$758,СВЦЭМ!$A$39:$A$758,$A211,СВЦЭМ!$B$39:$B$758,W$190)+'СЕТ СН'!$F$15</f>
        <v>205.12173202</v>
      </c>
      <c r="X211" s="36">
        <f>SUMIFS(СВЦЭМ!$F$39:$F$758,СВЦЭМ!$A$39:$A$758,$A211,СВЦЭМ!$B$39:$B$758,X$190)+'СЕТ СН'!$F$15</f>
        <v>213.17642058999999</v>
      </c>
      <c r="Y211" s="36">
        <f>SUMIFS(СВЦЭМ!$F$39:$F$758,СВЦЭМ!$A$39:$A$758,$A211,СВЦЭМ!$B$39:$B$758,Y$190)+'СЕТ СН'!$F$15</f>
        <v>222.20809281000001</v>
      </c>
    </row>
    <row r="212" spans="1:25" ht="15.75" x14ac:dyDescent="0.2">
      <c r="A212" s="35">
        <f t="shared" si="5"/>
        <v>45404</v>
      </c>
      <c r="B212" s="36">
        <f>SUMIFS(СВЦЭМ!$F$39:$F$758,СВЦЭМ!$A$39:$A$758,$A212,СВЦЭМ!$B$39:$B$758,B$190)+'СЕТ СН'!$F$15</f>
        <v>232.51177971999999</v>
      </c>
      <c r="C212" s="36">
        <f>SUMIFS(СВЦЭМ!$F$39:$F$758,СВЦЭМ!$A$39:$A$758,$A212,СВЦЭМ!$B$39:$B$758,C$190)+'СЕТ СН'!$F$15</f>
        <v>234.95142217</v>
      </c>
      <c r="D212" s="36">
        <f>SUMIFS(СВЦЭМ!$F$39:$F$758,СВЦЭМ!$A$39:$A$758,$A212,СВЦЭМ!$B$39:$B$758,D$190)+'СЕТ СН'!$F$15</f>
        <v>234.76247219000001</v>
      </c>
      <c r="E212" s="36">
        <f>SUMIFS(СВЦЭМ!$F$39:$F$758,СВЦЭМ!$A$39:$A$758,$A212,СВЦЭМ!$B$39:$B$758,E$190)+'СЕТ СН'!$F$15</f>
        <v>237.31918780000001</v>
      </c>
      <c r="F212" s="36">
        <f>SUMIFS(СВЦЭМ!$F$39:$F$758,СВЦЭМ!$A$39:$A$758,$A212,СВЦЭМ!$B$39:$B$758,F$190)+'СЕТ СН'!$F$15</f>
        <v>233.36993096</v>
      </c>
      <c r="G212" s="36">
        <f>SUMIFS(СВЦЭМ!$F$39:$F$758,СВЦЭМ!$A$39:$A$758,$A212,СВЦЭМ!$B$39:$B$758,G$190)+'СЕТ СН'!$F$15</f>
        <v>230.29045045000001</v>
      </c>
      <c r="H212" s="36">
        <f>SUMIFS(СВЦЭМ!$F$39:$F$758,СВЦЭМ!$A$39:$A$758,$A212,СВЦЭМ!$B$39:$B$758,H$190)+'СЕТ СН'!$F$15</f>
        <v>221.03725616</v>
      </c>
      <c r="I212" s="36">
        <f>SUMIFS(СВЦЭМ!$F$39:$F$758,СВЦЭМ!$A$39:$A$758,$A212,СВЦЭМ!$B$39:$B$758,I$190)+'СЕТ СН'!$F$15</f>
        <v>212.32187377</v>
      </c>
      <c r="J212" s="36">
        <f>SUMIFS(СВЦЭМ!$F$39:$F$758,СВЦЭМ!$A$39:$A$758,$A212,СВЦЭМ!$B$39:$B$758,J$190)+'СЕТ СН'!$F$15</f>
        <v>213.38684072000001</v>
      </c>
      <c r="K212" s="36">
        <f>SUMIFS(СВЦЭМ!$F$39:$F$758,СВЦЭМ!$A$39:$A$758,$A212,СВЦЭМ!$B$39:$B$758,K$190)+'СЕТ СН'!$F$15</f>
        <v>209.13290710000001</v>
      </c>
      <c r="L212" s="36">
        <f>SUMIFS(СВЦЭМ!$F$39:$F$758,СВЦЭМ!$A$39:$A$758,$A212,СВЦЭМ!$B$39:$B$758,L$190)+'СЕТ СН'!$F$15</f>
        <v>207.28057555000001</v>
      </c>
      <c r="M212" s="36">
        <f>SUMIFS(СВЦЭМ!$F$39:$F$758,СВЦЭМ!$A$39:$A$758,$A212,СВЦЭМ!$B$39:$B$758,M$190)+'СЕТ СН'!$F$15</f>
        <v>210.00410110999999</v>
      </c>
      <c r="N212" s="36">
        <f>SUMIFS(СВЦЭМ!$F$39:$F$758,СВЦЭМ!$A$39:$A$758,$A212,СВЦЭМ!$B$39:$B$758,N$190)+'СЕТ СН'!$F$15</f>
        <v>210.01692654999999</v>
      </c>
      <c r="O212" s="36">
        <f>SUMIFS(СВЦЭМ!$F$39:$F$758,СВЦЭМ!$A$39:$A$758,$A212,СВЦЭМ!$B$39:$B$758,O$190)+'СЕТ СН'!$F$15</f>
        <v>214.4515136</v>
      </c>
      <c r="P212" s="36">
        <f>SUMIFS(СВЦЭМ!$F$39:$F$758,СВЦЭМ!$A$39:$A$758,$A212,СВЦЭМ!$B$39:$B$758,P$190)+'СЕТ СН'!$F$15</f>
        <v>216.51561579</v>
      </c>
      <c r="Q212" s="36">
        <f>SUMIFS(СВЦЭМ!$F$39:$F$758,СВЦЭМ!$A$39:$A$758,$A212,СВЦЭМ!$B$39:$B$758,Q$190)+'СЕТ СН'!$F$15</f>
        <v>217.00636552</v>
      </c>
      <c r="R212" s="36">
        <f>SUMIFS(СВЦЭМ!$F$39:$F$758,СВЦЭМ!$A$39:$A$758,$A212,СВЦЭМ!$B$39:$B$758,R$190)+'СЕТ СН'!$F$15</f>
        <v>214.65141642</v>
      </c>
      <c r="S212" s="36">
        <f>SUMIFS(СВЦЭМ!$F$39:$F$758,СВЦЭМ!$A$39:$A$758,$A212,СВЦЭМ!$B$39:$B$758,S$190)+'СЕТ СН'!$F$15</f>
        <v>215.3861814</v>
      </c>
      <c r="T212" s="36">
        <f>SUMIFS(СВЦЭМ!$F$39:$F$758,СВЦЭМ!$A$39:$A$758,$A212,СВЦЭМ!$B$39:$B$758,T$190)+'СЕТ СН'!$F$15</f>
        <v>210.61247073999999</v>
      </c>
      <c r="U212" s="36">
        <f>SUMIFS(СВЦЭМ!$F$39:$F$758,СВЦЭМ!$A$39:$A$758,$A212,СВЦЭМ!$B$39:$B$758,U$190)+'СЕТ СН'!$F$15</f>
        <v>206.06487357</v>
      </c>
      <c r="V212" s="36">
        <f>SUMIFS(СВЦЭМ!$F$39:$F$758,СВЦЭМ!$A$39:$A$758,$A212,СВЦЭМ!$B$39:$B$758,V$190)+'СЕТ СН'!$F$15</f>
        <v>203.27059757000001</v>
      </c>
      <c r="W212" s="36">
        <f>SUMIFS(СВЦЭМ!$F$39:$F$758,СВЦЭМ!$A$39:$A$758,$A212,СВЦЭМ!$B$39:$B$758,W$190)+'СЕТ СН'!$F$15</f>
        <v>205.49843245</v>
      </c>
      <c r="X212" s="36">
        <f>SUMIFS(СВЦЭМ!$F$39:$F$758,СВЦЭМ!$A$39:$A$758,$A212,СВЦЭМ!$B$39:$B$758,X$190)+'СЕТ СН'!$F$15</f>
        <v>214.57312091</v>
      </c>
      <c r="Y212" s="36">
        <f>SUMIFS(СВЦЭМ!$F$39:$F$758,СВЦЭМ!$A$39:$A$758,$A212,СВЦЭМ!$B$39:$B$758,Y$190)+'СЕТ СН'!$F$15</f>
        <v>218.90952533999999</v>
      </c>
    </row>
    <row r="213" spans="1:25" ht="15.75" x14ac:dyDescent="0.2">
      <c r="A213" s="35">
        <f t="shared" si="5"/>
        <v>45405</v>
      </c>
      <c r="B213" s="36">
        <f>SUMIFS(СВЦЭМ!$F$39:$F$758,СВЦЭМ!$A$39:$A$758,$A213,СВЦЭМ!$B$39:$B$758,B$190)+'СЕТ СН'!$F$15</f>
        <v>219.93164374</v>
      </c>
      <c r="C213" s="36">
        <f>SUMIFS(СВЦЭМ!$F$39:$F$758,СВЦЭМ!$A$39:$A$758,$A213,СВЦЭМ!$B$39:$B$758,C$190)+'СЕТ СН'!$F$15</f>
        <v>228.37914622</v>
      </c>
      <c r="D213" s="36">
        <f>SUMIFS(СВЦЭМ!$F$39:$F$758,СВЦЭМ!$A$39:$A$758,$A213,СВЦЭМ!$B$39:$B$758,D$190)+'СЕТ СН'!$F$15</f>
        <v>231.82418516000001</v>
      </c>
      <c r="E213" s="36">
        <f>SUMIFS(СВЦЭМ!$F$39:$F$758,СВЦЭМ!$A$39:$A$758,$A213,СВЦЭМ!$B$39:$B$758,E$190)+'СЕТ СН'!$F$15</f>
        <v>234.50623924999999</v>
      </c>
      <c r="F213" s="36">
        <f>SUMIFS(СВЦЭМ!$F$39:$F$758,СВЦЭМ!$A$39:$A$758,$A213,СВЦЭМ!$B$39:$B$758,F$190)+'СЕТ СН'!$F$15</f>
        <v>235.56946886</v>
      </c>
      <c r="G213" s="36">
        <f>SUMIFS(СВЦЭМ!$F$39:$F$758,СВЦЭМ!$A$39:$A$758,$A213,СВЦЭМ!$B$39:$B$758,G$190)+'СЕТ СН'!$F$15</f>
        <v>232.64722123000001</v>
      </c>
      <c r="H213" s="36">
        <f>SUMIFS(СВЦЭМ!$F$39:$F$758,СВЦЭМ!$A$39:$A$758,$A213,СВЦЭМ!$B$39:$B$758,H$190)+'СЕТ СН'!$F$15</f>
        <v>222.66685348999999</v>
      </c>
      <c r="I213" s="36">
        <f>SUMIFS(СВЦЭМ!$F$39:$F$758,СВЦЭМ!$A$39:$A$758,$A213,СВЦЭМ!$B$39:$B$758,I$190)+'СЕТ СН'!$F$15</f>
        <v>210.76878048</v>
      </c>
      <c r="J213" s="36">
        <f>SUMIFS(СВЦЭМ!$F$39:$F$758,СВЦЭМ!$A$39:$A$758,$A213,СВЦЭМ!$B$39:$B$758,J$190)+'СЕТ СН'!$F$15</f>
        <v>202.17951585</v>
      </c>
      <c r="K213" s="36">
        <f>SUMIFS(СВЦЭМ!$F$39:$F$758,СВЦЭМ!$A$39:$A$758,$A213,СВЦЭМ!$B$39:$B$758,K$190)+'СЕТ СН'!$F$15</f>
        <v>200.3668668</v>
      </c>
      <c r="L213" s="36">
        <f>SUMIFS(СВЦЭМ!$F$39:$F$758,СВЦЭМ!$A$39:$A$758,$A213,СВЦЭМ!$B$39:$B$758,L$190)+'СЕТ СН'!$F$15</f>
        <v>198.7484278</v>
      </c>
      <c r="M213" s="36">
        <f>SUMIFS(СВЦЭМ!$F$39:$F$758,СВЦЭМ!$A$39:$A$758,$A213,СВЦЭМ!$B$39:$B$758,M$190)+'СЕТ СН'!$F$15</f>
        <v>197.6979048</v>
      </c>
      <c r="N213" s="36">
        <f>SUMIFS(СВЦЭМ!$F$39:$F$758,СВЦЭМ!$A$39:$A$758,$A213,СВЦЭМ!$B$39:$B$758,N$190)+'СЕТ СН'!$F$15</f>
        <v>196.92235151</v>
      </c>
      <c r="O213" s="36">
        <f>SUMIFS(СВЦЭМ!$F$39:$F$758,СВЦЭМ!$A$39:$A$758,$A213,СВЦЭМ!$B$39:$B$758,O$190)+'СЕТ СН'!$F$15</f>
        <v>198.65516375999999</v>
      </c>
      <c r="P213" s="36">
        <f>SUMIFS(СВЦЭМ!$F$39:$F$758,СВЦЭМ!$A$39:$A$758,$A213,СВЦЭМ!$B$39:$B$758,P$190)+'СЕТ СН'!$F$15</f>
        <v>200.53155770000001</v>
      </c>
      <c r="Q213" s="36">
        <f>SUMIFS(СВЦЭМ!$F$39:$F$758,СВЦЭМ!$A$39:$A$758,$A213,СВЦЭМ!$B$39:$B$758,Q$190)+'СЕТ СН'!$F$15</f>
        <v>203.55157288000001</v>
      </c>
      <c r="R213" s="36">
        <f>SUMIFS(СВЦЭМ!$F$39:$F$758,СВЦЭМ!$A$39:$A$758,$A213,СВЦЭМ!$B$39:$B$758,R$190)+'СЕТ СН'!$F$15</f>
        <v>205.17041592000001</v>
      </c>
      <c r="S213" s="36">
        <f>SUMIFS(СВЦЭМ!$F$39:$F$758,СВЦЭМ!$A$39:$A$758,$A213,СВЦЭМ!$B$39:$B$758,S$190)+'СЕТ СН'!$F$15</f>
        <v>205.70830028</v>
      </c>
      <c r="T213" s="36">
        <f>SUMIFS(СВЦЭМ!$F$39:$F$758,СВЦЭМ!$A$39:$A$758,$A213,СВЦЭМ!$B$39:$B$758,T$190)+'СЕТ СН'!$F$15</f>
        <v>201.53809676</v>
      </c>
      <c r="U213" s="36">
        <f>SUMIFS(СВЦЭМ!$F$39:$F$758,СВЦЭМ!$A$39:$A$758,$A213,СВЦЭМ!$B$39:$B$758,U$190)+'СЕТ СН'!$F$15</f>
        <v>205.53444458999999</v>
      </c>
      <c r="V213" s="36">
        <f>SUMIFS(СВЦЭМ!$F$39:$F$758,СВЦЭМ!$A$39:$A$758,$A213,СВЦЭМ!$B$39:$B$758,V$190)+'СЕТ СН'!$F$15</f>
        <v>201.01166617999999</v>
      </c>
      <c r="W213" s="36">
        <f>SUMIFS(СВЦЭМ!$F$39:$F$758,СВЦЭМ!$A$39:$A$758,$A213,СВЦЭМ!$B$39:$B$758,W$190)+'СЕТ СН'!$F$15</f>
        <v>198.33142282</v>
      </c>
      <c r="X213" s="36">
        <f>SUMIFS(СВЦЭМ!$F$39:$F$758,СВЦЭМ!$A$39:$A$758,$A213,СВЦЭМ!$B$39:$B$758,X$190)+'СЕТ СН'!$F$15</f>
        <v>203.90356775999999</v>
      </c>
      <c r="Y213" s="36">
        <f>SUMIFS(СВЦЭМ!$F$39:$F$758,СВЦЭМ!$A$39:$A$758,$A213,СВЦЭМ!$B$39:$B$758,Y$190)+'СЕТ СН'!$F$15</f>
        <v>209.20356285</v>
      </c>
    </row>
    <row r="214" spans="1:25" ht="15.75" x14ac:dyDescent="0.2">
      <c r="A214" s="35">
        <f t="shared" si="5"/>
        <v>45406</v>
      </c>
      <c r="B214" s="36">
        <f>SUMIFS(СВЦЭМ!$F$39:$F$758,СВЦЭМ!$A$39:$A$758,$A214,СВЦЭМ!$B$39:$B$758,B$190)+'СЕТ СН'!$F$15</f>
        <v>217.53355592</v>
      </c>
      <c r="C214" s="36">
        <f>SUMIFS(СВЦЭМ!$F$39:$F$758,СВЦЭМ!$A$39:$A$758,$A214,СВЦЭМ!$B$39:$B$758,C$190)+'СЕТ СН'!$F$15</f>
        <v>223.14525086</v>
      </c>
      <c r="D214" s="36">
        <f>SUMIFS(СВЦЭМ!$F$39:$F$758,СВЦЭМ!$A$39:$A$758,$A214,СВЦЭМ!$B$39:$B$758,D$190)+'СЕТ СН'!$F$15</f>
        <v>225.19227552999999</v>
      </c>
      <c r="E214" s="36">
        <f>SUMIFS(СВЦЭМ!$F$39:$F$758,СВЦЭМ!$A$39:$A$758,$A214,СВЦЭМ!$B$39:$B$758,E$190)+'СЕТ СН'!$F$15</f>
        <v>226.44260811999999</v>
      </c>
      <c r="F214" s="36">
        <f>SUMIFS(СВЦЭМ!$F$39:$F$758,СВЦЭМ!$A$39:$A$758,$A214,СВЦЭМ!$B$39:$B$758,F$190)+'СЕТ СН'!$F$15</f>
        <v>223.10203849000001</v>
      </c>
      <c r="G214" s="36">
        <f>SUMIFS(СВЦЭМ!$F$39:$F$758,СВЦЭМ!$A$39:$A$758,$A214,СВЦЭМ!$B$39:$B$758,G$190)+'СЕТ СН'!$F$15</f>
        <v>219.06415196</v>
      </c>
      <c r="H214" s="36">
        <f>SUMIFS(СВЦЭМ!$F$39:$F$758,СВЦЭМ!$A$39:$A$758,$A214,СВЦЭМ!$B$39:$B$758,H$190)+'СЕТ СН'!$F$15</f>
        <v>211.85624208999999</v>
      </c>
      <c r="I214" s="36">
        <f>SUMIFS(СВЦЭМ!$F$39:$F$758,СВЦЭМ!$A$39:$A$758,$A214,СВЦЭМ!$B$39:$B$758,I$190)+'СЕТ СН'!$F$15</f>
        <v>206.76231716999999</v>
      </c>
      <c r="J214" s="36">
        <f>SUMIFS(СВЦЭМ!$F$39:$F$758,СВЦЭМ!$A$39:$A$758,$A214,СВЦЭМ!$B$39:$B$758,J$190)+'СЕТ СН'!$F$15</f>
        <v>199.37495688999999</v>
      </c>
      <c r="K214" s="36">
        <f>SUMIFS(СВЦЭМ!$F$39:$F$758,СВЦЭМ!$A$39:$A$758,$A214,СВЦЭМ!$B$39:$B$758,K$190)+'СЕТ СН'!$F$15</f>
        <v>199.51113889000001</v>
      </c>
      <c r="L214" s="36">
        <f>SUMIFS(СВЦЭМ!$F$39:$F$758,СВЦЭМ!$A$39:$A$758,$A214,СВЦЭМ!$B$39:$B$758,L$190)+'СЕТ СН'!$F$15</f>
        <v>199.77174711999999</v>
      </c>
      <c r="M214" s="36">
        <f>SUMIFS(СВЦЭМ!$F$39:$F$758,СВЦЭМ!$A$39:$A$758,$A214,СВЦЭМ!$B$39:$B$758,M$190)+'СЕТ СН'!$F$15</f>
        <v>200.23363115999999</v>
      </c>
      <c r="N214" s="36">
        <f>SUMIFS(СВЦЭМ!$F$39:$F$758,СВЦЭМ!$A$39:$A$758,$A214,СВЦЭМ!$B$39:$B$758,N$190)+'СЕТ СН'!$F$15</f>
        <v>199.85333449999999</v>
      </c>
      <c r="O214" s="36">
        <f>SUMIFS(СВЦЭМ!$F$39:$F$758,СВЦЭМ!$A$39:$A$758,$A214,СВЦЭМ!$B$39:$B$758,O$190)+'СЕТ СН'!$F$15</f>
        <v>201.79504623</v>
      </c>
      <c r="P214" s="36">
        <f>SUMIFS(СВЦЭМ!$F$39:$F$758,СВЦЭМ!$A$39:$A$758,$A214,СВЦЭМ!$B$39:$B$758,P$190)+'СЕТ СН'!$F$15</f>
        <v>203.50728912</v>
      </c>
      <c r="Q214" s="36">
        <f>SUMIFS(СВЦЭМ!$F$39:$F$758,СВЦЭМ!$A$39:$A$758,$A214,СВЦЭМ!$B$39:$B$758,Q$190)+'СЕТ СН'!$F$15</f>
        <v>206.52656919</v>
      </c>
      <c r="R214" s="36">
        <f>SUMIFS(СВЦЭМ!$F$39:$F$758,СВЦЭМ!$A$39:$A$758,$A214,СВЦЭМ!$B$39:$B$758,R$190)+'СЕТ СН'!$F$15</f>
        <v>205.12268947000001</v>
      </c>
      <c r="S214" s="36">
        <f>SUMIFS(СВЦЭМ!$F$39:$F$758,СВЦЭМ!$A$39:$A$758,$A214,СВЦЭМ!$B$39:$B$758,S$190)+'СЕТ СН'!$F$15</f>
        <v>201.09993243</v>
      </c>
      <c r="T214" s="36">
        <f>SUMIFS(СВЦЭМ!$F$39:$F$758,СВЦЭМ!$A$39:$A$758,$A214,СВЦЭМ!$B$39:$B$758,T$190)+'СЕТ СН'!$F$15</f>
        <v>198.59880989000001</v>
      </c>
      <c r="U214" s="36">
        <f>SUMIFS(СВЦЭМ!$F$39:$F$758,СВЦЭМ!$A$39:$A$758,$A214,СВЦЭМ!$B$39:$B$758,U$190)+'СЕТ СН'!$F$15</f>
        <v>193.8854236</v>
      </c>
      <c r="V214" s="36">
        <f>SUMIFS(СВЦЭМ!$F$39:$F$758,СВЦЭМ!$A$39:$A$758,$A214,СВЦЭМ!$B$39:$B$758,V$190)+'СЕТ СН'!$F$15</f>
        <v>191.1339237</v>
      </c>
      <c r="W214" s="36">
        <f>SUMIFS(СВЦЭМ!$F$39:$F$758,СВЦЭМ!$A$39:$A$758,$A214,СВЦЭМ!$B$39:$B$758,W$190)+'СЕТ СН'!$F$15</f>
        <v>193.25495577000001</v>
      </c>
      <c r="X214" s="36">
        <f>SUMIFS(СВЦЭМ!$F$39:$F$758,СВЦЭМ!$A$39:$A$758,$A214,СВЦЭМ!$B$39:$B$758,X$190)+'СЕТ СН'!$F$15</f>
        <v>201.23501576000001</v>
      </c>
      <c r="Y214" s="36">
        <f>SUMIFS(СВЦЭМ!$F$39:$F$758,СВЦЭМ!$A$39:$A$758,$A214,СВЦЭМ!$B$39:$B$758,Y$190)+'СЕТ СН'!$F$15</f>
        <v>205.67037635</v>
      </c>
    </row>
    <row r="215" spans="1:25" ht="15.75" x14ac:dyDescent="0.2">
      <c r="A215" s="35">
        <f t="shared" si="5"/>
        <v>45407</v>
      </c>
      <c r="B215" s="36">
        <f>SUMIFS(СВЦЭМ!$F$39:$F$758,СВЦЭМ!$A$39:$A$758,$A215,СВЦЭМ!$B$39:$B$758,B$190)+'СЕТ СН'!$F$15</f>
        <v>212.25700939999999</v>
      </c>
      <c r="C215" s="36">
        <f>SUMIFS(СВЦЭМ!$F$39:$F$758,СВЦЭМ!$A$39:$A$758,$A215,СВЦЭМ!$B$39:$B$758,C$190)+'СЕТ СН'!$F$15</f>
        <v>220.09389719000001</v>
      </c>
      <c r="D215" s="36">
        <f>SUMIFS(СВЦЭМ!$F$39:$F$758,СВЦЭМ!$A$39:$A$758,$A215,СВЦЭМ!$B$39:$B$758,D$190)+'СЕТ СН'!$F$15</f>
        <v>228.46152599000001</v>
      </c>
      <c r="E215" s="36">
        <f>SUMIFS(СВЦЭМ!$F$39:$F$758,СВЦЭМ!$A$39:$A$758,$A215,СВЦЭМ!$B$39:$B$758,E$190)+'СЕТ СН'!$F$15</f>
        <v>229.35789104</v>
      </c>
      <c r="F215" s="36">
        <f>SUMIFS(СВЦЭМ!$F$39:$F$758,СВЦЭМ!$A$39:$A$758,$A215,СВЦЭМ!$B$39:$B$758,F$190)+'СЕТ СН'!$F$15</f>
        <v>228.93410968000001</v>
      </c>
      <c r="G215" s="36">
        <f>SUMIFS(СВЦЭМ!$F$39:$F$758,СВЦЭМ!$A$39:$A$758,$A215,СВЦЭМ!$B$39:$B$758,G$190)+'СЕТ СН'!$F$15</f>
        <v>228.96222943999999</v>
      </c>
      <c r="H215" s="36">
        <f>SUMIFS(СВЦЭМ!$F$39:$F$758,СВЦЭМ!$A$39:$A$758,$A215,СВЦЭМ!$B$39:$B$758,H$190)+'СЕТ СН'!$F$15</f>
        <v>213.50971382</v>
      </c>
      <c r="I215" s="36">
        <f>SUMIFS(СВЦЭМ!$F$39:$F$758,СВЦЭМ!$A$39:$A$758,$A215,СВЦЭМ!$B$39:$B$758,I$190)+'СЕТ СН'!$F$15</f>
        <v>211.20600214999999</v>
      </c>
      <c r="J215" s="36">
        <f>SUMIFS(СВЦЭМ!$F$39:$F$758,СВЦЭМ!$A$39:$A$758,$A215,СВЦЭМ!$B$39:$B$758,J$190)+'СЕТ СН'!$F$15</f>
        <v>207.63027417000001</v>
      </c>
      <c r="K215" s="36">
        <f>SUMIFS(СВЦЭМ!$F$39:$F$758,СВЦЭМ!$A$39:$A$758,$A215,СВЦЭМ!$B$39:$B$758,K$190)+'СЕТ СН'!$F$15</f>
        <v>208.11293047000001</v>
      </c>
      <c r="L215" s="36">
        <f>SUMIFS(СВЦЭМ!$F$39:$F$758,СВЦЭМ!$A$39:$A$758,$A215,СВЦЭМ!$B$39:$B$758,L$190)+'СЕТ СН'!$F$15</f>
        <v>208.86429308000001</v>
      </c>
      <c r="M215" s="36">
        <f>SUMIFS(СВЦЭМ!$F$39:$F$758,СВЦЭМ!$A$39:$A$758,$A215,СВЦЭМ!$B$39:$B$758,M$190)+'СЕТ СН'!$F$15</f>
        <v>208.49797792000001</v>
      </c>
      <c r="N215" s="36">
        <f>SUMIFS(СВЦЭМ!$F$39:$F$758,СВЦЭМ!$A$39:$A$758,$A215,СВЦЭМ!$B$39:$B$758,N$190)+'СЕТ СН'!$F$15</f>
        <v>207.25893106000001</v>
      </c>
      <c r="O215" s="36">
        <f>SUMIFS(СВЦЭМ!$F$39:$F$758,СВЦЭМ!$A$39:$A$758,$A215,СВЦЭМ!$B$39:$B$758,O$190)+'СЕТ СН'!$F$15</f>
        <v>212.29524832000001</v>
      </c>
      <c r="P215" s="36">
        <f>SUMIFS(СВЦЭМ!$F$39:$F$758,СВЦЭМ!$A$39:$A$758,$A215,СВЦЭМ!$B$39:$B$758,P$190)+'СЕТ СН'!$F$15</f>
        <v>213.60807731</v>
      </c>
      <c r="Q215" s="36">
        <f>SUMIFS(СВЦЭМ!$F$39:$F$758,СВЦЭМ!$A$39:$A$758,$A215,СВЦЭМ!$B$39:$B$758,Q$190)+'СЕТ СН'!$F$15</f>
        <v>215.55323661</v>
      </c>
      <c r="R215" s="36">
        <f>SUMIFS(СВЦЭМ!$F$39:$F$758,СВЦЭМ!$A$39:$A$758,$A215,СВЦЭМ!$B$39:$B$758,R$190)+'СЕТ СН'!$F$15</f>
        <v>215.29502907</v>
      </c>
      <c r="S215" s="36">
        <f>SUMIFS(СВЦЭМ!$F$39:$F$758,СВЦЭМ!$A$39:$A$758,$A215,СВЦЭМ!$B$39:$B$758,S$190)+'СЕТ СН'!$F$15</f>
        <v>213.66668831999999</v>
      </c>
      <c r="T215" s="36">
        <f>SUMIFS(СВЦЭМ!$F$39:$F$758,СВЦЭМ!$A$39:$A$758,$A215,СВЦЭМ!$B$39:$B$758,T$190)+'СЕТ СН'!$F$15</f>
        <v>206.52757923999999</v>
      </c>
      <c r="U215" s="36">
        <f>SUMIFS(СВЦЭМ!$F$39:$F$758,СВЦЭМ!$A$39:$A$758,$A215,СВЦЭМ!$B$39:$B$758,U$190)+'СЕТ СН'!$F$15</f>
        <v>201.73357225000001</v>
      </c>
      <c r="V215" s="36">
        <f>SUMIFS(СВЦЭМ!$F$39:$F$758,СВЦЭМ!$A$39:$A$758,$A215,СВЦЭМ!$B$39:$B$758,V$190)+'СЕТ СН'!$F$15</f>
        <v>199.82747243</v>
      </c>
      <c r="W215" s="36">
        <f>SUMIFS(СВЦЭМ!$F$39:$F$758,СВЦЭМ!$A$39:$A$758,$A215,СВЦЭМ!$B$39:$B$758,W$190)+'СЕТ СН'!$F$15</f>
        <v>202.75382866999999</v>
      </c>
      <c r="X215" s="36">
        <f>SUMIFS(СВЦЭМ!$F$39:$F$758,СВЦЭМ!$A$39:$A$758,$A215,СВЦЭМ!$B$39:$B$758,X$190)+'СЕТ СН'!$F$15</f>
        <v>209.19500331</v>
      </c>
      <c r="Y215" s="36">
        <f>SUMIFS(СВЦЭМ!$F$39:$F$758,СВЦЭМ!$A$39:$A$758,$A215,СВЦЭМ!$B$39:$B$758,Y$190)+'СЕТ СН'!$F$15</f>
        <v>213.52832448000001</v>
      </c>
    </row>
    <row r="216" spans="1:25" ht="15.75" x14ac:dyDescent="0.2">
      <c r="A216" s="35">
        <f t="shared" si="5"/>
        <v>45408</v>
      </c>
      <c r="B216" s="36">
        <f>SUMIFS(СВЦЭМ!$F$39:$F$758,СВЦЭМ!$A$39:$A$758,$A216,СВЦЭМ!$B$39:$B$758,B$190)+'СЕТ СН'!$F$15</f>
        <v>215.71632468999999</v>
      </c>
      <c r="C216" s="36">
        <f>SUMIFS(СВЦЭМ!$F$39:$F$758,СВЦЭМ!$A$39:$A$758,$A216,СВЦЭМ!$B$39:$B$758,C$190)+'СЕТ СН'!$F$15</f>
        <v>222.80215741999999</v>
      </c>
      <c r="D216" s="36">
        <f>SUMIFS(СВЦЭМ!$F$39:$F$758,СВЦЭМ!$A$39:$A$758,$A216,СВЦЭМ!$B$39:$B$758,D$190)+'СЕТ СН'!$F$15</f>
        <v>229.77138481</v>
      </c>
      <c r="E216" s="36">
        <f>SUMIFS(СВЦЭМ!$F$39:$F$758,СВЦЭМ!$A$39:$A$758,$A216,СВЦЭМ!$B$39:$B$758,E$190)+'СЕТ СН'!$F$15</f>
        <v>231.99753908</v>
      </c>
      <c r="F216" s="36">
        <f>SUMIFS(СВЦЭМ!$F$39:$F$758,СВЦЭМ!$A$39:$A$758,$A216,СВЦЭМ!$B$39:$B$758,F$190)+'СЕТ СН'!$F$15</f>
        <v>231.38502224999999</v>
      </c>
      <c r="G216" s="36">
        <f>SUMIFS(СВЦЭМ!$F$39:$F$758,СВЦЭМ!$A$39:$A$758,$A216,СВЦЭМ!$B$39:$B$758,G$190)+'СЕТ СН'!$F$15</f>
        <v>228.74181530999999</v>
      </c>
      <c r="H216" s="36">
        <f>SUMIFS(СВЦЭМ!$F$39:$F$758,СВЦЭМ!$A$39:$A$758,$A216,СВЦЭМ!$B$39:$B$758,H$190)+'СЕТ СН'!$F$15</f>
        <v>220.90134218</v>
      </c>
      <c r="I216" s="36">
        <f>SUMIFS(СВЦЭМ!$F$39:$F$758,СВЦЭМ!$A$39:$A$758,$A216,СВЦЭМ!$B$39:$B$758,I$190)+'СЕТ СН'!$F$15</f>
        <v>212.94779233</v>
      </c>
      <c r="J216" s="36">
        <f>SUMIFS(СВЦЭМ!$F$39:$F$758,СВЦЭМ!$A$39:$A$758,$A216,СВЦЭМ!$B$39:$B$758,J$190)+'СЕТ СН'!$F$15</f>
        <v>207.84131667</v>
      </c>
      <c r="K216" s="36">
        <f>SUMIFS(СВЦЭМ!$F$39:$F$758,СВЦЭМ!$A$39:$A$758,$A216,СВЦЭМ!$B$39:$B$758,K$190)+'СЕТ СН'!$F$15</f>
        <v>206.76803663000001</v>
      </c>
      <c r="L216" s="36">
        <f>SUMIFS(СВЦЭМ!$F$39:$F$758,СВЦЭМ!$A$39:$A$758,$A216,СВЦЭМ!$B$39:$B$758,L$190)+'СЕТ СН'!$F$15</f>
        <v>204.58908270000001</v>
      </c>
      <c r="M216" s="36">
        <f>SUMIFS(СВЦЭМ!$F$39:$F$758,СВЦЭМ!$A$39:$A$758,$A216,СВЦЭМ!$B$39:$B$758,M$190)+'СЕТ СН'!$F$15</f>
        <v>205.3938565</v>
      </c>
      <c r="N216" s="36">
        <f>SUMIFS(СВЦЭМ!$F$39:$F$758,СВЦЭМ!$A$39:$A$758,$A216,СВЦЭМ!$B$39:$B$758,N$190)+'СЕТ СН'!$F$15</f>
        <v>205.62908748000001</v>
      </c>
      <c r="O216" s="36">
        <f>SUMIFS(СВЦЭМ!$F$39:$F$758,СВЦЭМ!$A$39:$A$758,$A216,СВЦЭМ!$B$39:$B$758,O$190)+'СЕТ СН'!$F$15</f>
        <v>206.25007848999999</v>
      </c>
      <c r="P216" s="36">
        <f>SUMIFS(СВЦЭМ!$F$39:$F$758,СВЦЭМ!$A$39:$A$758,$A216,СВЦЭМ!$B$39:$B$758,P$190)+'СЕТ СН'!$F$15</f>
        <v>202.76282334000001</v>
      </c>
      <c r="Q216" s="36">
        <f>SUMIFS(СВЦЭМ!$F$39:$F$758,СВЦЭМ!$A$39:$A$758,$A216,СВЦЭМ!$B$39:$B$758,Q$190)+'СЕТ СН'!$F$15</f>
        <v>204.88076937</v>
      </c>
      <c r="R216" s="36">
        <f>SUMIFS(СВЦЭМ!$F$39:$F$758,СВЦЭМ!$A$39:$A$758,$A216,СВЦЭМ!$B$39:$B$758,R$190)+'СЕТ СН'!$F$15</f>
        <v>208.86298771</v>
      </c>
      <c r="S216" s="36">
        <f>SUMIFS(СВЦЭМ!$F$39:$F$758,СВЦЭМ!$A$39:$A$758,$A216,СВЦЭМ!$B$39:$B$758,S$190)+'СЕТ СН'!$F$15</f>
        <v>209.44228312999999</v>
      </c>
      <c r="T216" s="36">
        <f>SUMIFS(СВЦЭМ!$F$39:$F$758,СВЦЭМ!$A$39:$A$758,$A216,СВЦЭМ!$B$39:$B$758,T$190)+'СЕТ СН'!$F$15</f>
        <v>205.98233569999999</v>
      </c>
      <c r="U216" s="36">
        <f>SUMIFS(СВЦЭМ!$F$39:$F$758,СВЦЭМ!$A$39:$A$758,$A216,СВЦЭМ!$B$39:$B$758,U$190)+'СЕТ СН'!$F$15</f>
        <v>204.66562119</v>
      </c>
      <c r="V216" s="36">
        <f>SUMIFS(СВЦЭМ!$F$39:$F$758,СВЦЭМ!$A$39:$A$758,$A216,СВЦЭМ!$B$39:$B$758,V$190)+'СЕТ СН'!$F$15</f>
        <v>201.8754572</v>
      </c>
      <c r="W216" s="36">
        <f>SUMIFS(СВЦЭМ!$F$39:$F$758,СВЦЭМ!$A$39:$A$758,$A216,СВЦЭМ!$B$39:$B$758,W$190)+'СЕТ СН'!$F$15</f>
        <v>200.66897051999999</v>
      </c>
      <c r="X216" s="36">
        <f>SUMIFS(СВЦЭМ!$F$39:$F$758,СВЦЭМ!$A$39:$A$758,$A216,СВЦЭМ!$B$39:$B$758,X$190)+'СЕТ СН'!$F$15</f>
        <v>201.63853847999999</v>
      </c>
      <c r="Y216" s="36">
        <f>SUMIFS(СВЦЭМ!$F$39:$F$758,СВЦЭМ!$A$39:$A$758,$A216,СВЦЭМ!$B$39:$B$758,Y$190)+'СЕТ СН'!$F$15</f>
        <v>208.54843923000001</v>
      </c>
    </row>
    <row r="217" spans="1:25" ht="15.75" x14ac:dyDescent="0.2">
      <c r="A217" s="35">
        <f t="shared" si="5"/>
        <v>45409</v>
      </c>
      <c r="B217" s="36">
        <f>SUMIFS(СВЦЭМ!$F$39:$F$758,СВЦЭМ!$A$39:$A$758,$A217,СВЦЭМ!$B$39:$B$758,B$190)+'СЕТ СН'!$F$15</f>
        <v>220.12382070000001</v>
      </c>
      <c r="C217" s="36">
        <f>SUMIFS(СВЦЭМ!$F$39:$F$758,СВЦЭМ!$A$39:$A$758,$A217,СВЦЭМ!$B$39:$B$758,C$190)+'СЕТ СН'!$F$15</f>
        <v>232.4171273</v>
      </c>
      <c r="D217" s="36">
        <f>SUMIFS(СВЦЭМ!$F$39:$F$758,СВЦЭМ!$A$39:$A$758,$A217,СВЦЭМ!$B$39:$B$758,D$190)+'СЕТ СН'!$F$15</f>
        <v>232.89359630999999</v>
      </c>
      <c r="E217" s="36">
        <f>SUMIFS(СВЦЭМ!$F$39:$F$758,СВЦЭМ!$A$39:$A$758,$A217,СВЦЭМ!$B$39:$B$758,E$190)+'СЕТ СН'!$F$15</f>
        <v>232.67684836000001</v>
      </c>
      <c r="F217" s="36">
        <f>SUMIFS(СВЦЭМ!$F$39:$F$758,СВЦЭМ!$A$39:$A$758,$A217,СВЦЭМ!$B$39:$B$758,F$190)+'СЕТ СН'!$F$15</f>
        <v>232.7956049</v>
      </c>
      <c r="G217" s="36">
        <f>SUMIFS(СВЦЭМ!$F$39:$F$758,СВЦЭМ!$A$39:$A$758,$A217,СВЦЭМ!$B$39:$B$758,G$190)+'СЕТ СН'!$F$15</f>
        <v>233.97409984000001</v>
      </c>
      <c r="H217" s="36">
        <f>SUMIFS(СВЦЭМ!$F$39:$F$758,СВЦЭМ!$A$39:$A$758,$A217,СВЦЭМ!$B$39:$B$758,H$190)+'СЕТ СН'!$F$15</f>
        <v>224.48061594999999</v>
      </c>
      <c r="I217" s="36">
        <f>SUMIFS(СВЦЭМ!$F$39:$F$758,СВЦЭМ!$A$39:$A$758,$A217,СВЦЭМ!$B$39:$B$758,I$190)+'СЕТ СН'!$F$15</f>
        <v>222.99284237000001</v>
      </c>
      <c r="J217" s="36">
        <f>SUMIFS(СВЦЭМ!$F$39:$F$758,СВЦЭМ!$A$39:$A$758,$A217,СВЦЭМ!$B$39:$B$758,J$190)+'СЕТ СН'!$F$15</f>
        <v>213.68712658999999</v>
      </c>
      <c r="K217" s="36">
        <f>SUMIFS(СВЦЭМ!$F$39:$F$758,СВЦЭМ!$A$39:$A$758,$A217,СВЦЭМ!$B$39:$B$758,K$190)+'СЕТ СН'!$F$15</f>
        <v>213.74284433</v>
      </c>
      <c r="L217" s="36">
        <f>SUMIFS(СВЦЭМ!$F$39:$F$758,СВЦЭМ!$A$39:$A$758,$A217,СВЦЭМ!$B$39:$B$758,L$190)+'СЕТ СН'!$F$15</f>
        <v>207.83723947999999</v>
      </c>
      <c r="M217" s="36">
        <f>SUMIFS(СВЦЭМ!$F$39:$F$758,СВЦЭМ!$A$39:$A$758,$A217,СВЦЭМ!$B$39:$B$758,M$190)+'СЕТ СН'!$F$15</f>
        <v>211.17123076999999</v>
      </c>
      <c r="N217" s="36">
        <f>SUMIFS(СВЦЭМ!$F$39:$F$758,СВЦЭМ!$A$39:$A$758,$A217,СВЦЭМ!$B$39:$B$758,N$190)+'СЕТ СН'!$F$15</f>
        <v>209.64468596</v>
      </c>
      <c r="O217" s="36">
        <f>SUMIFS(СВЦЭМ!$F$39:$F$758,СВЦЭМ!$A$39:$A$758,$A217,СВЦЭМ!$B$39:$B$758,O$190)+'СЕТ СН'!$F$15</f>
        <v>211.98846295000001</v>
      </c>
      <c r="P217" s="36">
        <f>SUMIFS(СВЦЭМ!$F$39:$F$758,СВЦЭМ!$A$39:$A$758,$A217,СВЦЭМ!$B$39:$B$758,P$190)+'СЕТ СН'!$F$15</f>
        <v>214.11706967999999</v>
      </c>
      <c r="Q217" s="36">
        <f>SUMIFS(СВЦЭМ!$F$39:$F$758,СВЦЭМ!$A$39:$A$758,$A217,СВЦЭМ!$B$39:$B$758,Q$190)+'СЕТ СН'!$F$15</f>
        <v>214.86517601</v>
      </c>
      <c r="R217" s="36">
        <f>SUMIFS(СВЦЭМ!$F$39:$F$758,СВЦЭМ!$A$39:$A$758,$A217,СВЦЭМ!$B$39:$B$758,R$190)+'СЕТ СН'!$F$15</f>
        <v>215.60709227999999</v>
      </c>
      <c r="S217" s="36">
        <f>SUMIFS(СВЦЭМ!$F$39:$F$758,СВЦЭМ!$A$39:$A$758,$A217,СВЦЭМ!$B$39:$B$758,S$190)+'СЕТ СН'!$F$15</f>
        <v>211.80008801</v>
      </c>
      <c r="T217" s="36">
        <f>SUMIFS(СВЦЭМ!$F$39:$F$758,СВЦЭМ!$A$39:$A$758,$A217,СВЦЭМ!$B$39:$B$758,T$190)+'СЕТ СН'!$F$15</f>
        <v>214.11707293000001</v>
      </c>
      <c r="U217" s="36">
        <f>SUMIFS(СВЦЭМ!$F$39:$F$758,СВЦЭМ!$A$39:$A$758,$A217,СВЦЭМ!$B$39:$B$758,U$190)+'СЕТ СН'!$F$15</f>
        <v>204.78513636</v>
      </c>
      <c r="V217" s="36">
        <f>SUMIFS(СВЦЭМ!$F$39:$F$758,СВЦЭМ!$A$39:$A$758,$A217,СВЦЭМ!$B$39:$B$758,V$190)+'СЕТ СН'!$F$15</f>
        <v>209.9084977</v>
      </c>
      <c r="W217" s="36">
        <f>SUMIFS(СВЦЭМ!$F$39:$F$758,СВЦЭМ!$A$39:$A$758,$A217,СВЦЭМ!$B$39:$B$758,W$190)+'СЕТ СН'!$F$15</f>
        <v>209.35235220000001</v>
      </c>
      <c r="X217" s="36">
        <f>SUMIFS(СВЦЭМ!$F$39:$F$758,СВЦЭМ!$A$39:$A$758,$A217,СВЦЭМ!$B$39:$B$758,X$190)+'СЕТ СН'!$F$15</f>
        <v>220.28546388999999</v>
      </c>
      <c r="Y217" s="36">
        <f>SUMIFS(СВЦЭМ!$F$39:$F$758,СВЦЭМ!$A$39:$A$758,$A217,СВЦЭМ!$B$39:$B$758,Y$190)+'СЕТ СН'!$F$15</f>
        <v>230.84592233999999</v>
      </c>
    </row>
    <row r="218" spans="1:25" ht="15.75" x14ac:dyDescent="0.2">
      <c r="A218" s="35">
        <f t="shared" si="5"/>
        <v>45410</v>
      </c>
      <c r="B218" s="36">
        <f>SUMIFS(СВЦЭМ!$F$39:$F$758,СВЦЭМ!$A$39:$A$758,$A218,СВЦЭМ!$B$39:$B$758,B$190)+'СЕТ СН'!$F$15</f>
        <v>236.36720029</v>
      </c>
      <c r="C218" s="36">
        <f>SUMIFS(СВЦЭМ!$F$39:$F$758,СВЦЭМ!$A$39:$A$758,$A218,СВЦЭМ!$B$39:$B$758,C$190)+'СЕТ СН'!$F$15</f>
        <v>213.17111370000001</v>
      </c>
      <c r="D218" s="36">
        <f>SUMIFS(СВЦЭМ!$F$39:$F$758,СВЦЭМ!$A$39:$A$758,$A218,СВЦЭМ!$B$39:$B$758,D$190)+'СЕТ СН'!$F$15</f>
        <v>216.94633110999999</v>
      </c>
      <c r="E218" s="36">
        <f>SUMIFS(СВЦЭМ!$F$39:$F$758,СВЦЭМ!$A$39:$A$758,$A218,СВЦЭМ!$B$39:$B$758,E$190)+'СЕТ СН'!$F$15</f>
        <v>218.59834044999999</v>
      </c>
      <c r="F218" s="36">
        <f>SUMIFS(СВЦЭМ!$F$39:$F$758,СВЦЭМ!$A$39:$A$758,$A218,СВЦЭМ!$B$39:$B$758,F$190)+'СЕТ СН'!$F$15</f>
        <v>221.17914837999999</v>
      </c>
      <c r="G218" s="36">
        <f>SUMIFS(СВЦЭМ!$F$39:$F$758,СВЦЭМ!$A$39:$A$758,$A218,СВЦЭМ!$B$39:$B$758,G$190)+'СЕТ СН'!$F$15</f>
        <v>219.60917294999999</v>
      </c>
      <c r="H218" s="36">
        <f>SUMIFS(СВЦЭМ!$F$39:$F$758,СВЦЭМ!$A$39:$A$758,$A218,СВЦЭМ!$B$39:$B$758,H$190)+'СЕТ СН'!$F$15</f>
        <v>231.87198254</v>
      </c>
      <c r="I218" s="36">
        <f>SUMIFS(СВЦЭМ!$F$39:$F$758,СВЦЭМ!$A$39:$A$758,$A218,СВЦЭМ!$B$39:$B$758,I$190)+'СЕТ СН'!$F$15</f>
        <v>224.21941201999999</v>
      </c>
      <c r="J218" s="36">
        <f>SUMIFS(СВЦЭМ!$F$39:$F$758,СВЦЭМ!$A$39:$A$758,$A218,СВЦЭМ!$B$39:$B$758,J$190)+'СЕТ СН'!$F$15</f>
        <v>208.7830917</v>
      </c>
      <c r="K218" s="36">
        <f>SUMIFS(СВЦЭМ!$F$39:$F$758,СВЦЭМ!$A$39:$A$758,$A218,СВЦЭМ!$B$39:$B$758,K$190)+'СЕТ СН'!$F$15</f>
        <v>202.42699415000001</v>
      </c>
      <c r="L218" s="36">
        <f>SUMIFS(СВЦЭМ!$F$39:$F$758,СВЦЭМ!$A$39:$A$758,$A218,СВЦЭМ!$B$39:$B$758,L$190)+'СЕТ СН'!$F$15</f>
        <v>200.91085525</v>
      </c>
      <c r="M218" s="36">
        <f>SUMIFS(СВЦЭМ!$F$39:$F$758,СВЦЭМ!$A$39:$A$758,$A218,СВЦЭМ!$B$39:$B$758,M$190)+'СЕТ СН'!$F$15</f>
        <v>205.37011828999999</v>
      </c>
      <c r="N218" s="36">
        <f>SUMIFS(СВЦЭМ!$F$39:$F$758,СВЦЭМ!$A$39:$A$758,$A218,СВЦЭМ!$B$39:$B$758,N$190)+'СЕТ СН'!$F$15</f>
        <v>205.85445536</v>
      </c>
      <c r="O218" s="36">
        <f>SUMIFS(СВЦЭМ!$F$39:$F$758,СВЦЭМ!$A$39:$A$758,$A218,СВЦЭМ!$B$39:$B$758,O$190)+'СЕТ СН'!$F$15</f>
        <v>208.91914557000001</v>
      </c>
      <c r="P218" s="36">
        <f>SUMIFS(СВЦЭМ!$F$39:$F$758,СВЦЭМ!$A$39:$A$758,$A218,СВЦЭМ!$B$39:$B$758,P$190)+'СЕТ СН'!$F$15</f>
        <v>210.69026513</v>
      </c>
      <c r="Q218" s="36">
        <f>SUMIFS(СВЦЭМ!$F$39:$F$758,СВЦЭМ!$A$39:$A$758,$A218,СВЦЭМ!$B$39:$B$758,Q$190)+'СЕТ СН'!$F$15</f>
        <v>212.33409892</v>
      </c>
      <c r="R218" s="36">
        <f>SUMIFS(СВЦЭМ!$F$39:$F$758,СВЦЭМ!$A$39:$A$758,$A218,СВЦЭМ!$B$39:$B$758,R$190)+'СЕТ СН'!$F$15</f>
        <v>216.25213445</v>
      </c>
      <c r="S218" s="36">
        <f>SUMIFS(СВЦЭМ!$F$39:$F$758,СВЦЭМ!$A$39:$A$758,$A218,СВЦЭМ!$B$39:$B$758,S$190)+'СЕТ СН'!$F$15</f>
        <v>214.23341024000001</v>
      </c>
      <c r="T218" s="36">
        <f>SUMIFS(СВЦЭМ!$F$39:$F$758,СВЦЭМ!$A$39:$A$758,$A218,СВЦЭМ!$B$39:$B$758,T$190)+'СЕТ СН'!$F$15</f>
        <v>210.43786610000001</v>
      </c>
      <c r="U218" s="36">
        <f>SUMIFS(СВЦЭМ!$F$39:$F$758,СВЦЭМ!$A$39:$A$758,$A218,СВЦЭМ!$B$39:$B$758,U$190)+'СЕТ СН'!$F$15</f>
        <v>209.76569046</v>
      </c>
      <c r="V218" s="36">
        <f>SUMIFS(СВЦЭМ!$F$39:$F$758,СВЦЭМ!$A$39:$A$758,$A218,СВЦЭМ!$B$39:$B$758,V$190)+'СЕТ СН'!$F$15</f>
        <v>204.4849255</v>
      </c>
      <c r="W218" s="36">
        <f>SUMIFS(СВЦЭМ!$F$39:$F$758,СВЦЭМ!$A$39:$A$758,$A218,СВЦЭМ!$B$39:$B$758,W$190)+'СЕТ СН'!$F$15</f>
        <v>201.99356331999999</v>
      </c>
      <c r="X218" s="36">
        <f>SUMIFS(СВЦЭМ!$F$39:$F$758,СВЦЭМ!$A$39:$A$758,$A218,СВЦЭМ!$B$39:$B$758,X$190)+'СЕТ СН'!$F$15</f>
        <v>205.42669749999999</v>
      </c>
      <c r="Y218" s="36">
        <f>SUMIFS(СВЦЭМ!$F$39:$F$758,СВЦЭМ!$A$39:$A$758,$A218,СВЦЭМ!$B$39:$B$758,Y$190)+'СЕТ СН'!$F$15</f>
        <v>214.09804912000001</v>
      </c>
    </row>
    <row r="219" spans="1:25" ht="15.75" x14ac:dyDescent="0.2">
      <c r="A219" s="35">
        <f t="shared" si="5"/>
        <v>45411</v>
      </c>
      <c r="B219" s="36">
        <f>SUMIFS(СВЦЭМ!$F$39:$F$758,СВЦЭМ!$A$39:$A$758,$A219,СВЦЭМ!$B$39:$B$758,B$190)+'СЕТ СН'!$F$15</f>
        <v>199.52340709000001</v>
      </c>
      <c r="C219" s="36">
        <f>SUMIFS(СВЦЭМ!$F$39:$F$758,СВЦЭМ!$A$39:$A$758,$A219,СВЦЭМ!$B$39:$B$758,C$190)+'СЕТ СН'!$F$15</f>
        <v>209.61251068000001</v>
      </c>
      <c r="D219" s="36">
        <f>SUMIFS(СВЦЭМ!$F$39:$F$758,СВЦЭМ!$A$39:$A$758,$A219,СВЦЭМ!$B$39:$B$758,D$190)+'СЕТ СН'!$F$15</f>
        <v>217.29298442000001</v>
      </c>
      <c r="E219" s="36">
        <f>SUMIFS(СВЦЭМ!$F$39:$F$758,СВЦЭМ!$A$39:$A$758,$A219,СВЦЭМ!$B$39:$B$758,E$190)+'СЕТ СН'!$F$15</f>
        <v>218.92671623000001</v>
      </c>
      <c r="F219" s="36">
        <f>SUMIFS(СВЦЭМ!$F$39:$F$758,СВЦЭМ!$A$39:$A$758,$A219,СВЦЭМ!$B$39:$B$758,F$190)+'СЕТ СН'!$F$15</f>
        <v>219.58763221000001</v>
      </c>
      <c r="G219" s="36">
        <f>SUMIFS(СВЦЭМ!$F$39:$F$758,СВЦЭМ!$A$39:$A$758,$A219,СВЦЭМ!$B$39:$B$758,G$190)+'СЕТ СН'!$F$15</f>
        <v>217.25078235000001</v>
      </c>
      <c r="H219" s="36">
        <f>SUMIFS(СВЦЭМ!$F$39:$F$758,СВЦЭМ!$A$39:$A$758,$A219,СВЦЭМ!$B$39:$B$758,H$190)+'СЕТ СН'!$F$15</f>
        <v>215.90140732</v>
      </c>
      <c r="I219" s="36">
        <f>SUMIFS(СВЦЭМ!$F$39:$F$758,СВЦЭМ!$A$39:$A$758,$A219,СВЦЭМ!$B$39:$B$758,I$190)+'СЕТ СН'!$F$15</f>
        <v>210.75452537000001</v>
      </c>
      <c r="J219" s="36">
        <f>SUMIFS(СВЦЭМ!$F$39:$F$758,СВЦЭМ!$A$39:$A$758,$A219,СВЦЭМ!$B$39:$B$758,J$190)+'СЕТ СН'!$F$15</f>
        <v>199.59249227000001</v>
      </c>
      <c r="K219" s="36">
        <f>SUMIFS(СВЦЭМ!$F$39:$F$758,СВЦЭМ!$A$39:$A$758,$A219,СВЦЭМ!$B$39:$B$758,K$190)+'СЕТ СН'!$F$15</f>
        <v>192.47953296</v>
      </c>
      <c r="L219" s="36">
        <f>SUMIFS(СВЦЭМ!$F$39:$F$758,СВЦЭМ!$A$39:$A$758,$A219,СВЦЭМ!$B$39:$B$758,L$190)+'СЕТ СН'!$F$15</f>
        <v>187.12004734999999</v>
      </c>
      <c r="M219" s="36">
        <f>SUMIFS(СВЦЭМ!$F$39:$F$758,СВЦЭМ!$A$39:$A$758,$A219,СВЦЭМ!$B$39:$B$758,M$190)+'СЕТ СН'!$F$15</f>
        <v>186.68683877000001</v>
      </c>
      <c r="N219" s="36">
        <f>SUMIFS(СВЦЭМ!$F$39:$F$758,СВЦЭМ!$A$39:$A$758,$A219,СВЦЭМ!$B$39:$B$758,N$190)+'СЕТ СН'!$F$15</f>
        <v>190.37289673000001</v>
      </c>
      <c r="O219" s="36">
        <f>SUMIFS(СВЦЭМ!$F$39:$F$758,СВЦЭМ!$A$39:$A$758,$A219,СВЦЭМ!$B$39:$B$758,O$190)+'СЕТ СН'!$F$15</f>
        <v>191.24119572000001</v>
      </c>
      <c r="P219" s="36">
        <f>SUMIFS(СВЦЭМ!$F$39:$F$758,СВЦЭМ!$A$39:$A$758,$A219,СВЦЭМ!$B$39:$B$758,P$190)+'СЕТ СН'!$F$15</f>
        <v>192.30499642999999</v>
      </c>
      <c r="Q219" s="36">
        <f>SUMIFS(СВЦЭМ!$F$39:$F$758,СВЦЭМ!$A$39:$A$758,$A219,СВЦЭМ!$B$39:$B$758,Q$190)+'СЕТ СН'!$F$15</f>
        <v>195.44717782000001</v>
      </c>
      <c r="R219" s="36">
        <f>SUMIFS(СВЦЭМ!$F$39:$F$758,СВЦЭМ!$A$39:$A$758,$A219,СВЦЭМ!$B$39:$B$758,R$190)+'СЕТ СН'!$F$15</f>
        <v>198.32739114</v>
      </c>
      <c r="S219" s="36">
        <f>SUMIFS(СВЦЭМ!$F$39:$F$758,СВЦЭМ!$A$39:$A$758,$A219,СВЦЭМ!$B$39:$B$758,S$190)+'СЕТ СН'!$F$15</f>
        <v>197.18248252999999</v>
      </c>
      <c r="T219" s="36">
        <f>SUMIFS(СВЦЭМ!$F$39:$F$758,СВЦЭМ!$A$39:$A$758,$A219,СВЦЭМ!$B$39:$B$758,T$190)+'СЕТ СН'!$F$15</f>
        <v>194.99111914</v>
      </c>
      <c r="U219" s="36">
        <f>SUMIFS(СВЦЭМ!$F$39:$F$758,СВЦЭМ!$A$39:$A$758,$A219,СВЦЭМ!$B$39:$B$758,U$190)+'СЕТ СН'!$F$15</f>
        <v>196.86218411999999</v>
      </c>
      <c r="V219" s="36">
        <f>SUMIFS(СВЦЭМ!$F$39:$F$758,СВЦЭМ!$A$39:$A$758,$A219,СВЦЭМ!$B$39:$B$758,V$190)+'СЕТ СН'!$F$15</f>
        <v>190.68614611999999</v>
      </c>
      <c r="W219" s="36">
        <f>SUMIFS(СВЦЭМ!$F$39:$F$758,СВЦЭМ!$A$39:$A$758,$A219,СВЦЭМ!$B$39:$B$758,W$190)+'СЕТ СН'!$F$15</f>
        <v>189.05323618</v>
      </c>
      <c r="X219" s="36">
        <f>SUMIFS(СВЦЭМ!$F$39:$F$758,СВЦЭМ!$A$39:$A$758,$A219,СВЦЭМ!$B$39:$B$758,X$190)+'СЕТ СН'!$F$15</f>
        <v>192.59763043999999</v>
      </c>
      <c r="Y219" s="36">
        <f>SUMIFS(СВЦЭМ!$F$39:$F$758,СВЦЭМ!$A$39:$A$758,$A219,СВЦЭМ!$B$39:$B$758,Y$190)+'СЕТ СН'!$F$15</f>
        <v>201.83844422999999</v>
      </c>
    </row>
    <row r="220" spans="1:25" ht="15.75" x14ac:dyDescent="0.2">
      <c r="A220" s="35">
        <f t="shared" si="5"/>
        <v>45412</v>
      </c>
      <c r="B220" s="36">
        <f>SUMIFS(СВЦЭМ!$F$39:$F$758,СВЦЭМ!$A$39:$A$758,$A220,СВЦЭМ!$B$39:$B$758,B$190)+'СЕТ СН'!$F$15</f>
        <v>209.62587141</v>
      </c>
      <c r="C220" s="36">
        <f>SUMIFS(СВЦЭМ!$F$39:$F$758,СВЦЭМ!$A$39:$A$758,$A220,СВЦЭМ!$B$39:$B$758,C$190)+'СЕТ СН'!$F$15</f>
        <v>220.36545378</v>
      </c>
      <c r="D220" s="36">
        <f>SUMIFS(СВЦЭМ!$F$39:$F$758,СВЦЭМ!$A$39:$A$758,$A220,СВЦЭМ!$B$39:$B$758,D$190)+'СЕТ СН'!$F$15</f>
        <v>225.81185253000001</v>
      </c>
      <c r="E220" s="36">
        <f>SUMIFS(СВЦЭМ!$F$39:$F$758,СВЦЭМ!$A$39:$A$758,$A220,СВЦЭМ!$B$39:$B$758,E$190)+'СЕТ СН'!$F$15</f>
        <v>228.66620897999999</v>
      </c>
      <c r="F220" s="36">
        <f>SUMIFS(СВЦЭМ!$F$39:$F$758,СВЦЭМ!$A$39:$A$758,$A220,СВЦЭМ!$B$39:$B$758,F$190)+'СЕТ СН'!$F$15</f>
        <v>229.53427282999999</v>
      </c>
      <c r="G220" s="36">
        <f>SUMIFS(СВЦЭМ!$F$39:$F$758,СВЦЭМ!$A$39:$A$758,$A220,СВЦЭМ!$B$39:$B$758,G$190)+'СЕТ СН'!$F$15</f>
        <v>228.45549511999999</v>
      </c>
      <c r="H220" s="36">
        <f>SUMIFS(СВЦЭМ!$F$39:$F$758,СВЦЭМ!$A$39:$A$758,$A220,СВЦЭМ!$B$39:$B$758,H$190)+'СЕТ СН'!$F$15</f>
        <v>226.15854114999999</v>
      </c>
      <c r="I220" s="36">
        <f>SUMIFS(СВЦЭМ!$F$39:$F$758,СВЦЭМ!$A$39:$A$758,$A220,СВЦЭМ!$B$39:$B$758,I$190)+'СЕТ СН'!$F$15</f>
        <v>215.51152056000001</v>
      </c>
      <c r="J220" s="36">
        <f>SUMIFS(СВЦЭМ!$F$39:$F$758,СВЦЭМ!$A$39:$A$758,$A220,СВЦЭМ!$B$39:$B$758,J$190)+'СЕТ СН'!$F$15</f>
        <v>207.72977702</v>
      </c>
      <c r="K220" s="36">
        <f>SUMIFS(СВЦЭМ!$F$39:$F$758,СВЦЭМ!$A$39:$A$758,$A220,СВЦЭМ!$B$39:$B$758,K$190)+'СЕТ СН'!$F$15</f>
        <v>201.45111578999999</v>
      </c>
      <c r="L220" s="36">
        <f>SUMIFS(СВЦЭМ!$F$39:$F$758,СВЦЭМ!$A$39:$A$758,$A220,СВЦЭМ!$B$39:$B$758,L$190)+'СЕТ СН'!$F$15</f>
        <v>195.16047639999999</v>
      </c>
      <c r="M220" s="36">
        <f>SUMIFS(СВЦЭМ!$F$39:$F$758,СВЦЭМ!$A$39:$A$758,$A220,СВЦЭМ!$B$39:$B$758,M$190)+'СЕТ СН'!$F$15</f>
        <v>194.69349607000001</v>
      </c>
      <c r="N220" s="36">
        <f>SUMIFS(СВЦЭМ!$F$39:$F$758,СВЦЭМ!$A$39:$A$758,$A220,СВЦЭМ!$B$39:$B$758,N$190)+'СЕТ СН'!$F$15</f>
        <v>199.76560108999999</v>
      </c>
      <c r="O220" s="36">
        <f>SUMIFS(СВЦЭМ!$F$39:$F$758,СВЦЭМ!$A$39:$A$758,$A220,СВЦЭМ!$B$39:$B$758,O$190)+'СЕТ СН'!$F$15</f>
        <v>200.15992105999999</v>
      </c>
      <c r="P220" s="36">
        <f>SUMIFS(СВЦЭМ!$F$39:$F$758,СВЦЭМ!$A$39:$A$758,$A220,СВЦЭМ!$B$39:$B$758,P$190)+'СЕТ СН'!$F$15</f>
        <v>201.86210836999999</v>
      </c>
      <c r="Q220" s="36">
        <f>SUMIFS(СВЦЭМ!$F$39:$F$758,СВЦЭМ!$A$39:$A$758,$A220,СВЦЭМ!$B$39:$B$758,Q$190)+'СЕТ СН'!$F$15</f>
        <v>204.06928672999999</v>
      </c>
      <c r="R220" s="36">
        <f>SUMIFS(СВЦЭМ!$F$39:$F$758,СВЦЭМ!$A$39:$A$758,$A220,СВЦЭМ!$B$39:$B$758,R$190)+'СЕТ СН'!$F$15</f>
        <v>206.73530155</v>
      </c>
      <c r="S220" s="36">
        <f>SUMIFS(СВЦЭМ!$F$39:$F$758,СВЦЭМ!$A$39:$A$758,$A220,СВЦЭМ!$B$39:$B$758,S$190)+'СЕТ СН'!$F$15</f>
        <v>205.32172156999999</v>
      </c>
      <c r="T220" s="36">
        <f>SUMIFS(СВЦЭМ!$F$39:$F$758,СВЦЭМ!$A$39:$A$758,$A220,СВЦЭМ!$B$39:$B$758,T$190)+'СЕТ СН'!$F$15</f>
        <v>201.75998489</v>
      </c>
      <c r="U220" s="36">
        <f>SUMIFS(СВЦЭМ!$F$39:$F$758,СВЦЭМ!$A$39:$A$758,$A220,СВЦЭМ!$B$39:$B$758,U$190)+'СЕТ СН'!$F$15</f>
        <v>201.75288760999999</v>
      </c>
      <c r="V220" s="36">
        <f>SUMIFS(СВЦЭМ!$F$39:$F$758,СВЦЭМ!$A$39:$A$758,$A220,СВЦЭМ!$B$39:$B$758,V$190)+'СЕТ СН'!$F$15</f>
        <v>195.66656193</v>
      </c>
      <c r="W220" s="36">
        <f>SUMIFS(СВЦЭМ!$F$39:$F$758,СВЦЭМ!$A$39:$A$758,$A220,СВЦЭМ!$B$39:$B$758,W$190)+'СЕТ СН'!$F$15</f>
        <v>193.48222942999999</v>
      </c>
      <c r="X220" s="36">
        <f>SUMIFS(СВЦЭМ!$F$39:$F$758,СВЦЭМ!$A$39:$A$758,$A220,СВЦЭМ!$B$39:$B$758,X$190)+'СЕТ СН'!$F$15</f>
        <v>199.41676371</v>
      </c>
      <c r="Y220" s="36">
        <f>SUMIFS(СВЦЭМ!$F$39:$F$758,СВЦЭМ!$A$39:$A$758,$A220,СВЦЭМ!$B$39:$B$758,Y$190)+'СЕТ СН'!$F$15</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SUMIFS(СВЦЭМ!$G$40:$G$759,СВЦЭМ!$A$40:$A$759,$A226,СВЦЭМ!$B$39:$B$758,B$225)+'СЕТ СН'!$F$15</f>
        <v>0</v>
      </c>
      <c r="C226" s="36">
        <f>SUMIFS(СВЦЭМ!$G$40:$G$759,СВЦЭМ!$A$40:$A$759,$A226,СВЦЭМ!$B$39:$B$758,C$225)+'СЕТ СН'!$F$15</f>
        <v>0</v>
      </c>
      <c r="D226" s="36">
        <f>SUMIFS(СВЦЭМ!$G$40:$G$759,СВЦЭМ!$A$40:$A$759,$A226,СВЦЭМ!$B$39:$B$758,D$225)+'СЕТ СН'!$F$15</f>
        <v>0</v>
      </c>
      <c r="E226" s="36">
        <f>SUMIFS(СВЦЭМ!$G$40:$G$759,СВЦЭМ!$A$40:$A$759,$A226,СВЦЭМ!$B$39:$B$758,E$225)+'СЕТ СН'!$F$15</f>
        <v>0</v>
      </c>
      <c r="F226" s="36">
        <f>SUMIFS(СВЦЭМ!$G$40:$G$759,СВЦЭМ!$A$40:$A$759,$A226,СВЦЭМ!$B$39:$B$758,F$225)+'СЕТ СН'!$F$15</f>
        <v>0</v>
      </c>
      <c r="G226" s="36">
        <f>SUMIFS(СВЦЭМ!$G$40:$G$759,СВЦЭМ!$A$40:$A$759,$A226,СВЦЭМ!$B$39:$B$758,G$225)+'СЕТ СН'!$F$15</f>
        <v>0</v>
      </c>
      <c r="H226" s="36">
        <f>SUMIFS(СВЦЭМ!$G$40:$G$759,СВЦЭМ!$A$40:$A$759,$A226,СВЦЭМ!$B$39:$B$758,H$225)+'СЕТ СН'!$F$15</f>
        <v>0</v>
      </c>
      <c r="I226" s="36">
        <f>SUMIFS(СВЦЭМ!$G$40:$G$759,СВЦЭМ!$A$40:$A$759,$A226,СВЦЭМ!$B$39:$B$758,I$225)+'СЕТ СН'!$F$15</f>
        <v>0</v>
      </c>
      <c r="J226" s="36">
        <f>SUMIFS(СВЦЭМ!$G$40:$G$759,СВЦЭМ!$A$40:$A$759,$A226,СВЦЭМ!$B$39:$B$758,J$225)+'СЕТ СН'!$F$15</f>
        <v>0</v>
      </c>
      <c r="K226" s="36">
        <f>SUMIFS(СВЦЭМ!$G$40:$G$759,СВЦЭМ!$A$40:$A$759,$A226,СВЦЭМ!$B$39:$B$758,K$225)+'СЕТ СН'!$F$15</f>
        <v>0</v>
      </c>
      <c r="L226" s="36">
        <f>SUMIFS(СВЦЭМ!$G$40:$G$759,СВЦЭМ!$A$40:$A$759,$A226,СВЦЭМ!$B$39:$B$758,L$225)+'СЕТ СН'!$F$15</f>
        <v>0</v>
      </c>
      <c r="M226" s="36">
        <f>SUMIFS(СВЦЭМ!$G$40:$G$759,СВЦЭМ!$A$40:$A$759,$A226,СВЦЭМ!$B$39:$B$758,M$225)+'СЕТ СН'!$F$15</f>
        <v>0</v>
      </c>
      <c r="N226" s="36">
        <f>SUMIFS(СВЦЭМ!$G$40:$G$759,СВЦЭМ!$A$40:$A$759,$A226,СВЦЭМ!$B$39:$B$758,N$225)+'СЕТ СН'!$F$15</f>
        <v>0</v>
      </c>
      <c r="O226" s="36">
        <f>SUMIFS(СВЦЭМ!$G$40:$G$759,СВЦЭМ!$A$40:$A$759,$A226,СВЦЭМ!$B$39:$B$758,O$225)+'СЕТ СН'!$F$15</f>
        <v>0</v>
      </c>
      <c r="P226" s="36">
        <f>SUMIFS(СВЦЭМ!$G$40:$G$759,СВЦЭМ!$A$40:$A$759,$A226,СВЦЭМ!$B$39:$B$758,P$225)+'СЕТ СН'!$F$15</f>
        <v>0</v>
      </c>
      <c r="Q226" s="36">
        <f>SUMIFS(СВЦЭМ!$G$40:$G$759,СВЦЭМ!$A$40:$A$759,$A226,СВЦЭМ!$B$39:$B$758,Q$225)+'СЕТ СН'!$F$15</f>
        <v>0</v>
      </c>
      <c r="R226" s="36">
        <f>SUMIFS(СВЦЭМ!$G$40:$G$759,СВЦЭМ!$A$40:$A$759,$A226,СВЦЭМ!$B$39:$B$758,R$225)+'СЕТ СН'!$F$15</f>
        <v>0</v>
      </c>
      <c r="S226" s="36">
        <f>SUMIFS(СВЦЭМ!$G$40:$G$759,СВЦЭМ!$A$40:$A$759,$A226,СВЦЭМ!$B$39:$B$758,S$225)+'СЕТ СН'!$F$15</f>
        <v>0</v>
      </c>
      <c r="T226" s="36">
        <f>SUMIFS(СВЦЭМ!$G$40:$G$759,СВЦЭМ!$A$40:$A$759,$A226,СВЦЭМ!$B$39:$B$758,T$225)+'СЕТ СН'!$F$15</f>
        <v>0</v>
      </c>
      <c r="U226" s="36">
        <f>SUMIFS(СВЦЭМ!$G$40:$G$759,СВЦЭМ!$A$40:$A$759,$A226,СВЦЭМ!$B$39:$B$758,U$225)+'СЕТ СН'!$F$15</f>
        <v>0</v>
      </c>
      <c r="V226" s="36">
        <f>SUMIFS(СВЦЭМ!$G$40:$G$759,СВЦЭМ!$A$40:$A$759,$A226,СВЦЭМ!$B$39:$B$758,V$225)+'СЕТ СН'!$F$15</f>
        <v>0</v>
      </c>
      <c r="W226" s="36">
        <f>SUMIFS(СВЦЭМ!$G$40:$G$759,СВЦЭМ!$A$40:$A$759,$A226,СВЦЭМ!$B$39:$B$758,W$225)+'СЕТ СН'!$F$15</f>
        <v>0</v>
      </c>
      <c r="X226" s="36">
        <f>SUMIFS(СВЦЭМ!$G$40:$G$759,СВЦЭМ!$A$40:$A$759,$A226,СВЦЭМ!$B$39:$B$758,X$225)+'СЕТ СН'!$F$15</f>
        <v>0</v>
      </c>
      <c r="Y226" s="36">
        <f>SUMIFS(СВЦЭМ!$G$40:$G$759,СВЦЭМ!$A$40:$A$759,$A226,СВЦЭМ!$B$39:$B$758,Y$225)+'СЕТ СН'!$F$15</f>
        <v>0</v>
      </c>
      <c r="AA226" s="45"/>
    </row>
    <row r="227" spans="1:27" ht="15.75" hidden="1" x14ac:dyDescent="0.2">
      <c r="A227" s="35">
        <f>A226+1</f>
        <v>45384</v>
      </c>
      <c r="B227" s="36">
        <f>SUMIFS(СВЦЭМ!$G$40:$G$759,СВЦЭМ!$A$40:$A$759,$A227,СВЦЭМ!$B$39:$B$758,B$225)+'СЕТ СН'!$F$15</f>
        <v>0</v>
      </c>
      <c r="C227" s="36">
        <f>SUMIFS(СВЦЭМ!$G$40:$G$759,СВЦЭМ!$A$40:$A$759,$A227,СВЦЭМ!$B$39:$B$758,C$225)+'СЕТ СН'!$F$15</f>
        <v>0</v>
      </c>
      <c r="D227" s="36">
        <f>SUMIFS(СВЦЭМ!$G$40:$G$759,СВЦЭМ!$A$40:$A$759,$A227,СВЦЭМ!$B$39:$B$758,D$225)+'СЕТ СН'!$F$15</f>
        <v>0</v>
      </c>
      <c r="E227" s="36">
        <f>SUMIFS(СВЦЭМ!$G$40:$G$759,СВЦЭМ!$A$40:$A$759,$A227,СВЦЭМ!$B$39:$B$758,E$225)+'СЕТ СН'!$F$15</f>
        <v>0</v>
      </c>
      <c r="F227" s="36">
        <f>SUMIFS(СВЦЭМ!$G$40:$G$759,СВЦЭМ!$A$40:$A$759,$A227,СВЦЭМ!$B$39:$B$758,F$225)+'СЕТ СН'!$F$15</f>
        <v>0</v>
      </c>
      <c r="G227" s="36">
        <f>SUMIFS(СВЦЭМ!$G$40:$G$759,СВЦЭМ!$A$40:$A$759,$A227,СВЦЭМ!$B$39:$B$758,G$225)+'СЕТ СН'!$F$15</f>
        <v>0</v>
      </c>
      <c r="H227" s="36">
        <f>SUMIFS(СВЦЭМ!$G$40:$G$759,СВЦЭМ!$A$40:$A$759,$A227,СВЦЭМ!$B$39:$B$758,H$225)+'СЕТ СН'!$F$15</f>
        <v>0</v>
      </c>
      <c r="I227" s="36">
        <f>SUMIFS(СВЦЭМ!$G$40:$G$759,СВЦЭМ!$A$40:$A$759,$A227,СВЦЭМ!$B$39:$B$758,I$225)+'СЕТ СН'!$F$15</f>
        <v>0</v>
      </c>
      <c r="J227" s="36">
        <f>SUMIFS(СВЦЭМ!$G$40:$G$759,СВЦЭМ!$A$40:$A$759,$A227,СВЦЭМ!$B$39:$B$758,J$225)+'СЕТ СН'!$F$15</f>
        <v>0</v>
      </c>
      <c r="K227" s="36">
        <f>SUMIFS(СВЦЭМ!$G$40:$G$759,СВЦЭМ!$A$40:$A$759,$A227,СВЦЭМ!$B$39:$B$758,K$225)+'СЕТ СН'!$F$15</f>
        <v>0</v>
      </c>
      <c r="L227" s="36">
        <f>SUMIFS(СВЦЭМ!$G$40:$G$759,СВЦЭМ!$A$40:$A$759,$A227,СВЦЭМ!$B$39:$B$758,L$225)+'СЕТ СН'!$F$15</f>
        <v>0</v>
      </c>
      <c r="M227" s="36">
        <f>SUMIFS(СВЦЭМ!$G$40:$G$759,СВЦЭМ!$A$40:$A$759,$A227,СВЦЭМ!$B$39:$B$758,M$225)+'СЕТ СН'!$F$15</f>
        <v>0</v>
      </c>
      <c r="N227" s="36">
        <f>SUMIFS(СВЦЭМ!$G$40:$G$759,СВЦЭМ!$A$40:$A$759,$A227,СВЦЭМ!$B$39:$B$758,N$225)+'СЕТ СН'!$F$15</f>
        <v>0</v>
      </c>
      <c r="O227" s="36">
        <f>SUMIFS(СВЦЭМ!$G$40:$G$759,СВЦЭМ!$A$40:$A$759,$A227,СВЦЭМ!$B$39:$B$758,O$225)+'СЕТ СН'!$F$15</f>
        <v>0</v>
      </c>
      <c r="P227" s="36">
        <f>SUMIFS(СВЦЭМ!$G$40:$G$759,СВЦЭМ!$A$40:$A$759,$A227,СВЦЭМ!$B$39:$B$758,P$225)+'СЕТ СН'!$F$15</f>
        <v>0</v>
      </c>
      <c r="Q227" s="36">
        <f>SUMIFS(СВЦЭМ!$G$40:$G$759,СВЦЭМ!$A$40:$A$759,$A227,СВЦЭМ!$B$39:$B$758,Q$225)+'СЕТ СН'!$F$15</f>
        <v>0</v>
      </c>
      <c r="R227" s="36">
        <f>SUMIFS(СВЦЭМ!$G$40:$G$759,СВЦЭМ!$A$40:$A$759,$A227,СВЦЭМ!$B$39:$B$758,R$225)+'СЕТ СН'!$F$15</f>
        <v>0</v>
      </c>
      <c r="S227" s="36">
        <f>SUMIFS(СВЦЭМ!$G$40:$G$759,СВЦЭМ!$A$40:$A$759,$A227,СВЦЭМ!$B$39:$B$758,S$225)+'СЕТ СН'!$F$15</f>
        <v>0</v>
      </c>
      <c r="T227" s="36">
        <f>SUMIFS(СВЦЭМ!$G$40:$G$759,СВЦЭМ!$A$40:$A$759,$A227,СВЦЭМ!$B$39:$B$758,T$225)+'СЕТ СН'!$F$15</f>
        <v>0</v>
      </c>
      <c r="U227" s="36">
        <f>SUMIFS(СВЦЭМ!$G$40:$G$759,СВЦЭМ!$A$40:$A$759,$A227,СВЦЭМ!$B$39:$B$758,U$225)+'СЕТ СН'!$F$15</f>
        <v>0</v>
      </c>
      <c r="V227" s="36">
        <f>SUMIFS(СВЦЭМ!$G$40:$G$759,СВЦЭМ!$A$40:$A$759,$A227,СВЦЭМ!$B$39:$B$758,V$225)+'СЕТ СН'!$F$15</f>
        <v>0</v>
      </c>
      <c r="W227" s="36">
        <f>SUMIFS(СВЦЭМ!$G$40:$G$759,СВЦЭМ!$A$40:$A$759,$A227,СВЦЭМ!$B$39:$B$758,W$225)+'СЕТ СН'!$F$15</f>
        <v>0</v>
      </c>
      <c r="X227" s="36">
        <f>SUMIFS(СВЦЭМ!$G$40:$G$759,СВЦЭМ!$A$40:$A$759,$A227,СВЦЭМ!$B$39:$B$758,X$225)+'СЕТ СН'!$F$15</f>
        <v>0</v>
      </c>
      <c r="Y227" s="36">
        <f>SUMIFS(СВЦЭМ!$G$40:$G$759,СВЦЭМ!$A$40:$A$759,$A227,СВЦЭМ!$B$39:$B$758,Y$225)+'СЕТ СН'!$F$15</f>
        <v>0</v>
      </c>
    </row>
    <row r="228" spans="1:27" ht="15.75" hidden="1" x14ac:dyDescent="0.2">
      <c r="A228" s="35">
        <f t="shared" ref="A228:A256" si="6">A227+1</f>
        <v>45385</v>
      </c>
      <c r="B228" s="36">
        <f>SUMIFS(СВЦЭМ!$G$40:$G$759,СВЦЭМ!$A$40:$A$759,$A228,СВЦЭМ!$B$39:$B$758,B$225)+'СЕТ СН'!$F$15</f>
        <v>0</v>
      </c>
      <c r="C228" s="36">
        <f>SUMIFS(СВЦЭМ!$G$40:$G$759,СВЦЭМ!$A$40:$A$759,$A228,СВЦЭМ!$B$39:$B$758,C$225)+'СЕТ СН'!$F$15</f>
        <v>0</v>
      </c>
      <c r="D228" s="36">
        <f>SUMIFS(СВЦЭМ!$G$40:$G$759,СВЦЭМ!$A$40:$A$759,$A228,СВЦЭМ!$B$39:$B$758,D$225)+'СЕТ СН'!$F$15</f>
        <v>0</v>
      </c>
      <c r="E228" s="36">
        <f>SUMIFS(СВЦЭМ!$G$40:$G$759,СВЦЭМ!$A$40:$A$759,$A228,СВЦЭМ!$B$39:$B$758,E$225)+'СЕТ СН'!$F$15</f>
        <v>0</v>
      </c>
      <c r="F228" s="36">
        <f>SUMIFS(СВЦЭМ!$G$40:$G$759,СВЦЭМ!$A$40:$A$759,$A228,СВЦЭМ!$B$39:$B$758,F$225)+'СЕТ СН'!$F$15</f>
        <v>0</v>
      </c>
      <c r="G228" s="36">
        <f>SUMIFS(СВЦЭМ!$G$40:$G$759,СВЦЭМ!$A$40:$A$759,$A228,СВЦЭМ!$B$39:$B$758,G$225)+'СЕТ СН'!$F$15</f>
        <v>0</v>
      </c>
      <c r="H228" s="36">
        <f>SUMIFS(СВЦЭМ!$G$40:$G$759,СВЦЭМ!$A$40:$A$759,$A228,СВЦЭМ!$B$39:$B$758,H$225)+'СЕТ СН'!$F$15</f>
        <v>0</v>
      </c>
      <c r="I228" s="36">
        <f>SUMIFS(СВЦЭМ!$G$40:$G$759,СВЦЭМ!$A$40:$A$759,$A228,СВЦЭМ!$B$39:$B$758,I$225)+'СЕТ СН'!$F$15</f>
        <v>0</v>
      </c>
      <c r="J228" s="36">
        <f>SUMIFS(СВЦЭМ!$G$40:$G$759,СВЦЭМ!$A$40:$A$759,$A228,СВЦЭМ!$B$39:$B$758,J$225)+'СЕТ СН'!$F$15</f>
        <v>0</v>
      </c>
      <c r="K228" s="36">
        <f>SUMIFS(СВЦЭМ!$G$40:$G$759,СВЦЭМ!$A$40:$A$759,$A228,СВЦЭМ!$B$39:$B$758,K$225)+'СЕТ СН'!$F$15</f>
        <v>0</v>
      </c>
      <c r="L228" s="36">
        <f>SUMIFS(СВЦЭМ!$G$40:$G$759,СВЦЭМ!$A$40:$A$759,$A228,СВЦЭМ!$B$39:$B$758,L$225)+'СЕТ СН'!$F$15</f>
        <v>0</v>
      </c>
      <c r="M228" s="36">
        <f>SUMIFS(СВЦЭМ!$G$40:$G$759,СВЦЭМ!$A$40:$A$759,$A228,СВЦЭМ!$B$39:$B$758,M$225)+'СЕТ СН'!$F$15</f>
        <v>0</v>
      </c>
      <c r="N228" s="36">
        <f>SUMIFS(СВЦЭМ!$G$40:$G$759,СВЦЭМ!$A$40:$A$759,$A228,СВЦЭМ!$B$39:$B$758,N$225)+'СЕТ СН'!$F$15</f>
        <v>0</v>
      </c>
      <c r="O228" s="36">
        <f>SUMIFS(СВЦЭМ!$G$40:$G$759,СВЦЭМ!$A$40:$A$759,$A228,СВЦЭМ!$B$39:$B$758,O$225)+'СЕТ СН'!$F$15</f>
        <v>0</v>
      </c>
      <c r="P228" s="36">
        <f>SUMIFS(СВЦЭМ!$G$40:$G$759,СВЦЭМ!$A$40:$A$759,$A228,СВЦЭМ!$B$39:$B$758,P$225)+'СЕТ СН'!$F$15</f>
        <v>0</v>
      </c>
      <c r="Q228" s="36">
        <f>SUMIFS(СВЦЭМ!$G$40:$G$759,СВЦЭМ!$A$40:$A$759,$A228,СВЦЭМ!$B$39:$B$758,Q$225)+'СЕТ СН'!$F$15</f>
        <v>0</v>
      </c>
      <c r="R228" s="36">
        <f>SUMIFS(СВЦЭМ!$G$40:$G$759,СВЦЭМ!$A$40:$A$759,$A228,СВЦЭМ!$B$39:$B$758,R$225)+'СЕТ СН'!$F$15</f>
        <v>0</v>
      </c>
      <c r="S228" s="36">
        <f>SUMIFS(СВЦЭМ!$G$40:$G$759,СВЦЭМ!$A$40:$A$759,$A228,СВЦЭМ!$B$39:$B$758,S$225)+'СЕТ СН'!$F$15</f>
        <v>0</v>
      </c>
      <c r="T228" s="36">
        <f>SUMIFS(СВЦЭМ!$G$40:$G$759,СВЦЭМ!$A$40:$A$759,$A228,СВЦЭМ!$B$39:$B$758,T$225)+'СЕТ СН'!$F$15</f>
        <v>0</v>
      </c>
      <c r="U228" s="36">
        <f>SUMIFS(СВЦЭМ!$G$40:$G$759,СВЦЭМ!$A$40:$A$759,$A228,СВЦЭМ!$B$39:$B$758,U$225)+'СЕТ СН'!$F$15</f>
        <v>0</v>
      </c>
      <c r="V228" s="36">
        <f>SUMIFS(СВЦЭМ!$G$40:$G$759,СВЦЭМ!$A$40:$A$759,$A228,СВЦЭМ!$B$39:$B$758,V$225)+'СЕТ СН'!$F$15</f>
        <v>0</v>
      </c>
      <c r="W228" s="36">
        <f>SUMIFS(СВЦЭМ!$G$40:$G$759,СВЦЭМ!$A$40:$A$759,$A228,СВЦЭМ!$B$39:$B$758,W$225)+'СЕТ СН'!$F$15</f>
        <v>0</v>
      </c>
      <c r="X228" s="36">
        <f>SUMIFS(СВЦЭМ!$G$40:$G$759,СВЦЭМ!$A$40:$A$759,$A228,СВЦЭМ!$B$39:$B$758,X$225)+'СЕТ СН'!$F$15</f>
        <v>0</v>
      </c>
      <c r="Y228" s="36">
        <f>SUMIFS(СВЦЭМ!$G$40:$G$759,СВЦЭМ!$A$40:$A$759,$A228,СВЦЭМ!$B$39:$B$758,Y$225)+'СЕТ СН'!$F$15</f>
        <v>0</v>
      </c>
    </row>
    <row r="229" spans="1:27" ht="15.75" hidden="1" x14ac:dyDescent="0.2">
      <c r="A229" s="35">
        <f t="shared" si="6"/>
        <v>45386</v>
      </c>
      <c r="B229" s="36">
        <f>SUMIFS(СВЦЭМ!$G$40:$G$759,СВЦЭМ!$A$40:$A$759,$A229,СВЦЭМ!$B$39:$B$758,B$225)+'СЕТ СН'!$F$15</f>
        <v>0</v>
      </c>
      <c r="C229" s="36">
        <f>SUMIFS(СВЦЭМ!$G$40:$G$759,СВЦЭМ!$A$40:$A$759,$A229,СВЦЭМ!$B$39:$B$758,C$225)+'СЕТ СН'!$F$15</f>
        <v>0</v>
      </c>
      <c r="D229" s="36">
        <f>SUMIFS(СВЦЭМ!$G$40:$G$759,СВЦЭМ!$A$40:$A$759,$A229,СВЦЭМ!$B$39:$B$758,D$225)+'СЕТ СН'!$F$15</f>
        <v>0</v>
      </c>
      <c r="E229" s="36">
        <f>SUMIFS(СВЦЭМ!$G$40:$G$759,СВЦЭМ!$A$40:$A$759,$A229,СВЦЭМ!$B$39:$B$758,E$225)+'СЕТ СН'!$F$15</f>
        <v>0</v>
      </c>
      <c r="F229" s="36">
        <f>SUMIFS(СВЦЭМ!$G$40:$G$759,СВЦЭМ!$A$40:$A$759,$A229,СВЦЭМ!$B$39:$B$758,F$225)+'СЕТ СН'!$F$15</f>
        <v>0</v>
      </c>
      <c r="G229" s="36">
        <f>SUMIFS(СВЦЭМ!$G$40:$G$759,СВЦЭМ!$A$40:$A$759,$A229,СВЦЭМ!$B$39:$B$758,G$225)+'СЕТ СН'!$F$15</f>
        <v>0</v>
      </c>
      <c r="H229" s="36">
        <f>SUMIFS(СВЦЭМ!$G$40:$G$759,СВЦЭМ!$A$40:$A$759,$A229,СВЦЭМ!$B$39:$B$758,H$225)+'СЕТ СН'!$F$15</f>
        <v>0</v>
      </c>
      <c r="I229" s="36">
        <f>SUMIFS(СВЦЭМ!$G$40:$G$759,СВЦЭМ!$A$40:$A$759,$A229,СВЦЭМ!$B$39:$B$758,I$225)+'СЕТ СН'!$F$15</f>
        <v>0</v>
      </c>
      <c r="J229" s="36">
        <f>SUMIFS(СВЦЭМ!$G$40:$G$759,СВЦЭМ!$A$40:$A$759,$A229,СВЦЭМ!$B$39:$B$758,J$225)+'СЕТ СН'!$F$15</f>
        <v>0</v>
      </c>
      <c r="K229" s="36">
        <f>SUMIFS(СВЦЭМ!$G$40:$G$759,СВЦЭМ!$A$40:$A$759,$A229,СВЦЭМ!$B$39:$B$758,K$225)+'СЕТ СН'!$F$15</f>
        <v>0</v>
      </c>
      <c r="L229" s="36">
        <f>SUMIFS(СВЦЭМ!$G$40:$G$759,СВЦЭМ!$A$40:$A$759,$A229,СВЦЭМ!$B$39:$B$758,L$225)+'СЕТ СН'!$F$15</f>
        <v>0</v>
      </c>
      <c r="M229" s="36">
        <f>SUMIFS(СВЦЭМ!$G$40:$G$759,СВЦЭМ!$A$40:$A$759,$A229,СВЦЭМ!$B$39:$B$758,M$225)+'СЕТ СН'!$F$15</f>
        <v>0</v>
      </c>
      <c r="N229" s="36">
        <f>SUMIFS(СВЦЭМ!$G$40:$G$759,СВЦЭМ!$A$40:$A$759,$A229,СВЦЭМ!$B$39:$B$758,N$225)+'СЕТ СН'!$F$15</f>
        <v>0</v>
      </c>
      <c r="O229" s="36">
        <f>SUMIFS(СВЦЭМ!$G$40:$G$759,СВЦЭМ!$A$40:$A$759,$A229,СВЦЭМ!$B$39:$B$758,O$225)+'СЕТ СН'!$F$15</f>
        <v>0</v>
      </c>
      <c r="P229" s="36">
        <f>SUMIFS(СВЦЭМ!$G$40:$G$759,СВЦЭМ!$A$40:$A$759,$A229,СВЦЭМ!$B$39:$B$758,P$225)+'СЕТ СН'!$F$15</f>
        <v>0</v>
      </c>
      <c r="Q229" s="36">
        <f>SUMIFS(СВЦЭМ!$G$40:$G$759,СВЦЭМ!$A$40:$A$759,$A229,СВЦЭМ!$B$39:$B$758,Q$225)+'СЕТ СН'!$F$15</f>
        <v>0</v>
      </c>
      <c r="R229" s="36">
        <f>SUMIFS(СВЦЭМ!$G$40:$G$759,СВЦЭМ!$A$40:$A$759,$A229,СВЦЭМ!$B$39:$B$758,R$225)+'СЕТ СН'!$F$15</f>
        <v>0</v>
      </c>
      <c r="S229" s="36">
        <f>SUMIFS(СВЦЭМ!$G$40:$G$759,СВЦЭМ!$A$40:$A$759,$A229,СВЦЭМ!$B$39:$B$758,S$225)+'СЕТ СН'!$F$15</f>
        <v>0</v>
      </c>
      <c r="T229" s="36">
        <f>SUMIFS(СВЦЭМ!$G$40:$G$759,СВЦЭМ!$A$40:$A$759,$A229,СВЦЭМ!$B$39:$B$758,T$225)+'СЕТ СН'!$F$15</f>
        <v>0</v>
      </c>
      <c r="U229" s="36">
        <f>SUMIFS(СВЦЭМ!$G$40:$G$759,СВЦЭМ!$A$40:$A$759,$A229,СВЦЭМ!$B$39:$B$758,U$225)+'СЕТ СН'!$F$15</f>
        <v>0</v>
      </c>
      <c r="V229" s="36">
        <f>SUMIFS(СВЦЭМ!$G$40:$G$759,СВЦЭМ!$A$40:$A$759,$A229,СВЦЭМ!$B$39:$B$758,V$225)+'СЕТ СН'!$F$15</f>
        <v>0</v>
      </c>
      <c r="W229" s="36">
        <f>SUMIFS(СВЦЭМ!$G$40:$G$759,СВЦЭМ!$A$40:$A$759,$A229,СВЦЭМ!$B$39:$B$758,W$225)+'СЕТ СН'!$F$15</f>
        <v>0</v>
      </c>
      <c r="X229" s="36">
        <f>SUMIFS(СВЦЭМ!$G$40:$G$759,СВЦЭМ!$A$40:$A$759,$A229,СВЦЭМ!$B$39:$B$758,X$225)+'СЕТ СН'!$F$15</f>
        <v>0</v>
      </c>
      <c r="Y229" s="36">
        <f>SUMIFS(СВЦЭМ!$G$40:$G$759,СВЦЭМ!$A$40:$A$759,$A229,СВЦЭМ!$B$39:$B$758,Y$225)+'СЕТ СН'!$F$15</f>
        <v>0</v>
      </c>
    </row>
    <row r="230" spans="1:27" ht="15.75" hidden="1" x14ac:dyDescent="0.2">
      <c r="A230" s="35">
        <f t="shared" si="6"/>
        <v>45387</v>
      </c>
      <c r="B230" s="36">
        <f>SUMIFS(СВЦЭМ!$G$40:$G$759,СВЦЭМ!$A$40:$A$759,$A230,СВЦЭМ!$B$39:$B$758,B$225)+'СЕТ СН'!$F$15</f>
        <v>0</v>
      </c>
      <c r="C230" s="36">
        <f>SUMIFS(СВЦЭМ!$G$40:$G$759,СВЦЭМ!$A$40:$A$759,$A230,СВЦЭМ!$B$39:$B$758,C$225)+'СЕТ СН'!$F$15</f>
        <v>0</v>
      </c>
      <c r="D230" s="36">
        <f>SUMIFS(СВЦЭМ!$G$40:$G$759,СВЦЭМ!$A$40:$A$759,$A230,СВЦЭМ!$B$39:$B$758,D$225)+'СЕТ СН'!$F$15</f>
        <v>0</v>
      </c>
      <c r="E230" s="36">
        <f>SUMIFS(СВЦЭМ!$G$40:$G$759,СВЦЭМ!$A$40:$A$759,$A230,СВЦЭМ!$B$39:$B$758,E$225)+'СЕТ СН'!$F$15</f>
        <v>0</v>
      </c>
      <c r="F230" s="36">
        <f>SUMIFS(СВЦЭМ!$G$40:$G$759,СВЦЭМ!$A$40:$A$759,$A230,СВЦЭМ!$B$39:$B$758,F$225)+'СЕТ СН'!$F$15</f>
        <v>0</v>
      </c>
      <c r="G230" s="36">
        <f>SUMIFS(СВЦЭМ!$G$40:$G$759,СВЦЭМ!$A$40:$A$759,$A230,СВЦЭМ!$B$39:$B$758,G$225)+'СЕТ СН'!$F$15</f>
        <v>0</v>
      </c>
      <c r="H230" s="36">
        <f>SUMIFS(СВЦЭМ!$G$40:$G$759,СВЦЭМ!$A$40:$A$759,$A230,СВЦЭМ!$B$39:$B$758,H$225)+'СЕТ СН'!$F$15</f>
        <v>0</v>
      </c>
      <c r="I230" s="36">
        <f>SUMIFS(СВЦЭМ!$G$40:$G$759,СВЦЭМ!$A$40:$A$759,$A230,СВЦЭМ!$B$39:$B$758,I$225)+'СЕТ СН'!$F$15</f>
        <v>0</v>
      </c>
      <c r="J230" s="36">
        <f>SUMIFS(СВЦЭМ!$G$40:$G$759,СВЦЭМ!$A$40:$A$759,$A230,СВЦЭМ!$B$39:$B$758,J$225)+'СЕТ СН'!$F$15</f>
        <v>0</v>
      </c>
      <c r="K230" s="36">
        <f>SUMIFS(СВЦЭМ!$G$40:$G$759,СВЦЭМ!$A$40:$A$759,$A230,СВЦЭМ!$B$39:$B$758,K$225)+'СЕТ СН'!$F$15</f>
        <v>0</v>
      </c>
      <c r="L230" s="36">
        <f>SUMIFS(СВЦЭМ!$G$40:$G$759,СВЦЭМ!$A$40:$A$759,$A230,СВЦЭМ!$B$39:$B$758,L$225)+'СЕТ СН'!$F$15</f>
        <v>0</v>
      </c>
      <c r="M230" s="36">
        <f>SUMIFS(СВЦЭМ!$G$40:$G$759,СВЦЭМ!$A$40:$A$759,$A230,СВЦЭМ!$B$39:$B$758,M$225)+'СЕТ СН'!$F$15</f>
        <v>0</v>
      </c>
      <c r="N230" s="36">
        <f>SUMIFS(СВЦЭМ!$G$40:$G$759,СВЦЭМ!$A$40:$A$759,$A230,СВЦЭМ!$B$39:$B$758,N$225)+'СЕТ СН'!$F$15</f>
        <v>0</v>
      </c>
      <c r="O230" s="36">
        <f>SUMIFS(СВЦЭМ!$G$40:$G$759,СВЦЭМ!$A$40:$A$759,$A230,СВЦЭМ!$B$39:$B$758,O$225)+'СЕТ СН'!$F$15</f>
        <v>0</v>
      </c>
      <c r="P230" s="36">
        <f>SUMIFS(СВЦЭМ!$G$40:$G$759,СВЦЭМ!$A$40:$A$759,$A230,СВЦЭМ!$B$39:$B$758,P$225)+'СЕТ СН'!$F$15</f>
        <v>0</v>
      </c>
      <c r="Q230" s="36">
        <f>SUMIFS(СВЦЭМ!$G$40:$G$759,СВЦЭМ!$A$40:$A$759,$A230,СВЦЭМ!$B$39:$B$758,Q$225)+'СЕТ СН'!$F$15</f>
        <v>0</v>
      </c>
      <c r="R230" s="36">
        <f>SUMIFS(СВЦЭМ!$G$40:$G$759,СВЦЭМ!$A$40:$A$759,$A230,СВЦЭМ!$B$39:$B$758,R$225)+'СЕТ СН'!$F$15</f>
        <v>0</v>
      </c>
      <c r="S230" s="36">
        <f>SUMIFS(СВЦЭМ!$G$40:$G$759,СВЦЭМ!$A$40:$A$759,$A230,СВЦЭМ!$B$39:$B$758,S$225)+'СЕТ СН'!$F$15</f>
        <v>0</v>
      </c>
      <c r="T230" s="36">
        <f>SUMIFS(СВЦЭМ!$G$40:$G$759,СВЦЭМ!$A$40:$A$759,$A230,СВЦЭМ!$B$39:$B$758,T$225)+'СЕТ СН'!$F$15</f>
        <v>0</v>
      </c>
      <c r="U230" s="36">
        <f>SUMIFS(СВЦЭМ!$G$40:$G$759,СВЦЭМ!$A$40:$A$759,$A230,СВЦЭМ!$B$39:$B$758,U$225)+'СЕТ СН'!$F$15</f>
        <v>0</v>
      </c>
      <c r="V230" s="36">
        <f>SUMIFS(СВЦЭМ!$G$40:$G$759,СВЦЭМ!$A$40:$A$759,$A230,СВЦЭМ!$B$39:$B$758,V$225)+'СЕТ СН'!$F$15</f>
        <v>0</v>
      </c>
      <c r="W230" s="36">
        <f>SUMIFS(СВЦЭМ!$G$40:$G$759,СВЦЭМ!$A$40:$A$759,$A230,СВЦЭМ!$B$39:$B$758,W$225)+'СЕТ СН'!$F$15</f>
        <v>0</v>
      </c>
      <c r="X230" s="36">
        <f>SUMIFS(СВЦЭМ!$G$40:$G$759,СВЦЭМ!$A$40:$A$759,$A230,СВЦЭМ!$B$39:$B$758,X$225)+'СЕТ СН'!$F$15</f>
        <v>0</v>
      </c>
      <c r="Y230" s="36">
        <f>SUMIFS(СВЦЭМ!$G$40:$G$759,СВЦЭМ!$A$40:$A$759,$A230,СВЦЭМ!$B$39:$B$758,Y$225)+'СЕТ СН'!$F$15</f>
        <v>0</v>
      </c>
    </row>
    <row r="231" spans="1:27" ht="15.75" hidden="1" x14ac:dyDescent="0.2">
      <c r="A231" s="35">
        <f t="shared" si="6"/>
        <v>45388</v>
      </c>
      <c r="B231" s="36">
        <f>SUMIFS(СВЦЭМ!$G$40:$G$759,СВЦЭМ!$A$40:$A$759,$A231,СВЦЭМ!$B$39:$B$758,B$225)+'СЕТ СН'!$F$15</f>
        <v>0</v>
      </c>
      <c r="C231" s="36">
        <f>SUMIFS(СВЦЭМ!$G$40:$G$759,СВЦЭМ!$A$40:$A$759,$A231,СВЦЭМ!$B$39:$B$758,C$225)+'СЕТ СН'!$F$15</f>
        <v>0</v>
      </c>
      <c r="D231" s="36">
        <f>SUMIFS(СВЦЭМ!$G$40:$G$759,СВЦЭМ!$A$40:$A$759,$A231,СВЦЭМ!$B$39:$B$758,D$225)+'СЕТ СН'!$F$15</f>
        <v>0</v>
      </c>
      <c r="E231" s="36">
        <f>SUMIFS(СВЦЭМ!$G$40:$G$759,СВЦЭМ!$A$40:$A$759,$A231,СВЦЭМ!$B$39:$B$758,E$225)+'СЕТ СН'!$F$15</f>
        <v>0</v>
      </c>
      <c r="F231" s="36">
        <f>SUMIFS(СВЦЭМ!$G$40:$G$759,СВЦЭМ!$A$40:$A$759,$A231,СВЦЭМ!$B$39:$B$758,F$225)+'СЕТ СН'!$F$15</f>
        <v>0</v>
      </c>
      <c r="G231" s="36">
        <f>SUMIFS(СВЦЭМ!$G$40:$G$759,СВЦЭМ!$A$40:$A$759,$A231,СВЦЭМ!$B$39:$B$758,G$225)+'СЕТ СН'!$F$15</f>
        <v>0</v>
      </c>
      <c r="H231" s="36">
        <f>SUMIFS(СВЦЭМ!$G$40:$G$759,СВЦЭМ!$A$40:$A$759,$A231,СВЦЭМ!$B$39:$B$758,H$225)+'СЕТ СН'!$F$15</f>
        <v>0</v>
      </c>
      <c r="I231" s="36">
        <f>SUMIFS(СВЦЭМ!$G$40:$G$759,СВЦЭМ!$A$40:$A$759,$A231,СВЦЭМ!$B$39:$B$758,I$225)+'СЕТ СН'!$F$15</f>
        <v>0</v>
      </c>
      <c r="J231" s="36">
        <f>SUMIFS(СВЦЭМ!$G$40:$G$759,СВЦЭМ!$A$40:$A$759,$A231,СВЦЭМ!$B$39:$B$758,J$225)+'СЕТ СН'!$F$15</f>
        <v>0</v>
      </c>
      <c r="K231" s="36">
        <f>SUMIFS(СВЦЭМ!$G$40:$G$759,СВЦЭМ!$A$40:$A$759,$A231,СВЦЭМ!$B$39:$B$758,K$225)+'СЕТ СН'!$F$15</f>
        <v>0</v>
      </c>
      <c r="L231" s="36">
        <f>SUMIFS(СВЦЭМ!$G$40:$G$759,СВЦЭМ!$A$40:$A$759,$A231,СВЦЭМ!$B$39:$B$758,L$225)+'СЕТ СН'!$F$15</f>
        <v>0</v>
      </c>
      <c r="M231" s="36">
        <f>SUMIFS(СВЦЭМ!$G$40:$G$759,СВЦЭМ!$A$40:$A$759,$A231,СВЦЭМ!$B$39:$B$758,M$225)+'СЕТ СН'!$F$15</f>
        <v>0</v>
      </c>
      <c r="N231" s="36">
        <f>SUMIFS(СВЦЭМ!$G$40:$G$759,СВЦЭМ!$A$40:$A$759,$A231,СВЦЭМ!$B$39:$B$758,N$225)+'СЕТ СН'!$F$15</f>
        <v>0</v>
      </c>
      <c r="O231" s="36">
        <f>SUMIFS(СВЦЭМ!$G$40:$G$759,СВЦЭМ!$A$40:$A$759,$A231,СВЦЭМ!$B$39:$B$758,O$225)+'СЕТ СН'!$F$15</f>
        <v>0</v>
      </c>
      <c r="P231" s="36">
        <f>SUMIFS(СВЦЭМ!$G$40:$G$759,СВЦЭМ!$A$40:$A$759,$A231,СВЦЭМ!$B$39:$B$758,P$225)+'СЕТ СН'!$F$15</f>
        <v>0</v>
      </c>
      <c r="Q231" s="36">
        <f>SUMIFS(СВЦЭМ!$G$40:$G$759,СВЦЭМ!$A$40:$A$759,$A231,СВЦЭМ!$B$39:$B$758,Q$225)+'СЕТ СН'!$F$15</f>
        <v>0</v>
      </c>
      <c r="R231" s="36">
        <f>SUMIFS(СВЦЭМ!$G$40:$G$759,СВЦЭМ!$A$40:$A$759,$A231,СВЦЭМ!$B$39:$B$758,R$225)+'СЕТ СН'!$F$15</f>
        <v>0</v>
      </c>
      <c r="S231" s="36">
        <f>SUMIFS(СВЦЭМ!$G$40:$G$759,СВЦЭМ!$A$40:$A$759,$A231,СВЦЭМ!$B$39:$B$758,S$225)+'СЕТ СН'!$F$15</f>
        <v>0</v>
      </c>
      <c r="T231" s="36">
        <f>SUMIFS(СВЦЭМ!$G$40:$G$759,СВЦЭМ!$A$40:$A$759,$A231,СВЦЭМ!$B$39:$B$758,T$225)+'СЕТ СН'!$F$15</f>
        <v>0</v>
      </c>
      <c r="U231" s="36">
        <f>SUMIFS(СВЦЭМ!$G$40:$G$759,СВЦЭМ!$A$40:$A$759,$A231,СВЦЭМ!$B$39:$B$758,U$225)+'СЕТ СН'!$F$15</f>
        <v>0</v>
      </c>
      <c r="V231" s="36">
        <f>SUMIFS(СВЦЭМ!$G$40:$G$759,СВЦЭМ!$A$40:$A$759,$A231,СВЦЭМ!$B$39:$B$758,V$225)+'СЕТ СН'!$F$15</f>
        <v>0</v>
      </c>
      <c r="W231" s="36">
        <f>SUMIFS(СВЦЭМ!$G$40:$G$759,СВЦЭМ!$A$40:$A$759,$A231,СВЦЭМ!$B$39:$B$758,W$225)+'СЕТ СН'!$F$15</f>
        <v>0</v>
      </c>
      <c r="X231" s="36">
        <f>SUMIFS(СВЦЭМ!$G$40:$G$759,СВЦЭМ!$A$40:$A$759,$A231,СВЦЭМ!$B$39:$B$758,X$225)+'СЕТ СН'!$F$15</f>
        <v>0</v>
      </c>
      <c r="Y231" s="36">
        <f>SUMIFS(СВЦЭМ!$G$40:$G$759,СВЦЭМ!$A$40:$A$759,$A231,СВЦЭМ!$B$39:$B$758,Y$225)+'СЕТ СН'!$F$15</f>
        <v>0</v>
      </c>
    </row>
    <row r="232" spans="1:27" ht="15.75" hidden="1" x14ac:dyDescent="0.2">
      <c r="A232" s="35">
        <f t="shared" si="6"/>
        <v>45389</v>
      </c>
      <c r="B232" s="36">
        <f>SUMIFS(СВЦЭМ!$G$40:$G$759,СВЦЭМ!$A$40:$A$759,$A232,СВЦЭМ!$B$39:$B$758,B$225)+'СЕТ СН'!$F$15</f>
        <v>0</v>
      </c>
      <c r="C232" s="36">
        <f>SUMIFS(СВЦЭМ!$G$40:$G$759,СВЦЭМ!$A$40:$A$759,$A232,СВЦЭМ!$B$39:$B$758,C$225)+'СЕТ СН'!$F$15</f>
        <v>0</v>
      </c>
      <c r="D232" s="36">
        <f>SUMIFS(СВЦЭМ!$G$40:$G$759,СВЦЭМ!$A$40:$A$759,$A232,СВЦЭМ!$B$39:$B$758,D$225)+'СЕТ СН'!$F$15</f>
        <v>0</v>
      </c>
      <c r="E232" s="36">
        <f>SUMIFS(СВЦЭМ!$G$40:$G$759,СВЦЭМ!$A$40:$A$759,$A232,СВЦЭМ!$B$39:$B$758,E$225)+'СЕТ СН'!$F$15</f>
        <v>0</v>
      </c>
      <c r="F232" s="36">
        <f>SUMIFS(СВЦЭМ!$G$40:$G$759,СВЦЭМ!$A$40:$A$759,$A232,СВЦЭМ!$B$39:$B$758,F$225)+'СЕТ СН'!$F$15</f>
        <v>0</v>
      </c>
      <c r="G232" s="36">
        <f>SUMIFS(СВЦЭМ!$G$40:$G$759,СВЦЭМ!$A$40:$A$759,$A232,СВЦЭМ!$B$39:$B$758,G$225)+'СЕТ СН'!$F$15</f>
        <v>0</v>
      </c>
      <c r="H232" s="36">
        <f>SUMIFS(СВЦЭМ!$G$40:$G$759,СВЦЭМ!$A$40:$A$759,$A232,СВЦЭМ!$B$39:$B$758,H$225)+'СЕТ СН'!$F$15</f>
        <v>0</v>
      </c>
      <c r="I232" s="36">
        <f>SUMIFS(СВЦЭМ!$G$40:$G$759,СВЦЭМ!$A$40:$A$759,$A232,СВЦЭМ!$B$39:$B$758,I$225)+'СЕТ СН'!$F$15</f>
        <v>0</v>
      </c>
      <c r="J232" s="36">
        <f>SUMIFS(СВЦЭМ!$G$40:$G$759,СВЦЭМ!$A$40:$A$759,$A232,СВЦЭМ!$B$39:$B$758,J$225)+'СЕТ СН'!$F$15</f>
        <v>0</v>
      </c>
      <c r="K232" s="36">
        <f>SUMIFS(СВЦЭМ!$G$40:$G$759,СВЦЭМ!$A$40:$A$759,$A232,СВЦЭМ!$B$39:$B$758,K$225)+'СЕТ СН'!$F$15</f>
        <v>0</v>
      </c>
      <c r="L232" s="36">
        <f>SUMIFS(СВЦЭМ!$G$40:$G$759,СВЦЭМ!$A$40:$A$759,$A232,СВЦЭМ!$B$39:$B$758,L$225)+'СЕТ СН'!$F$15</f>
        <v>0</v>
      </c>
      <c r="M232" s="36">
        <f>SUMIFS(СВЦЭМ!$G$40:$G$759,СВЦЭМ!$A$40:$A$759,$A232,СВЦЭМ!$B$39:$B$758,M$225)+'СЕТ СН'!$F$15</f>
        <v>0</v>
      </c>
      <c r="N232" s="36">
        <f>SUMIFS(СВЦЭМ!$G$40:$G$759,СВЦЭМ!$A$40:$A$759,$A232,СВЦЭМ!$B$39:$B$758,N$225)+'СЕТ СН'!$F$15</f>
        <v>0</v>
      </c>
      <c r="O232" s="36">
        <f>SUMIFS(СВЦЭМ!$G$40:$G$759,СВЦЭМ!$A$40:$A$759,$A232,СВЦЭМ!$B$39:$B$758,O$225)+'СЕТ СН'!$F$15</f>
        <v>0</v>
      </c>
      <c r="P232" s="36">
        <f>SUMIFS(СВЦЭМ!$G$40:$G$759,СВЦЭМ!$A$40:$A$759,$A232,СВЦЭМ!$B$39:$B$758,P$225)+'СЕТ СН'!$F$15</f>
        <v>0</v>
      </c>
      <c r="Q232" s="36">
        <f>SUMIFS(СВЦЭМ!$G$40:$G$759,СВЦЭМ!$A$40:$A$759,$A232,СВЦЭМ!$B$39:$B$758,Q$225)+'СЕТ СН'!$F$15</f>
        <v>0</v>
      </c>
      <c r="R232" s="36">
        <f>SUMIFS(СВЦЭМ!$G$40:$G$759,СВЦЭМ!$A$40:$A$759,$A232,СВЦЭМ!$B$39:$B$758,R$225)+'СЕТ СН'!$F$15</f>
        <v>0</v>
      </c>
      <c r="S232" s="36">
        <f>SUMIFS(СВЦЭМ!$G$40:$G$759,СВЦЭМ!$A$40:$A$759,$A232,СВЦЭМ!$B$39:$B$758,S$225)+'СЕТ СН'!$F$15</f>
        <v>0</v>
      </c>
      <c r="T232" s="36">
        <f>SUMIFS(СВЦЭМ!$G$40:$G$759,СВЦЭМ!$A$40:$A$759,$A232,СВЦЭМ!$B$39:$B$758,T$225)+'СЕТ СН'!$F$15</f>
        <v>0</v>
      </c>
      <c r="U232" s="36">
        <f>SUMIFS(СВЦЭМ!$G$40:$G$759,СВЦЭМ!$A$40:$A$759,$A232,СВЦЭМ!$B$39:$B$758,U$225)+'СЕТ СН'!$F$15</f>
        <v>0</v>
      </c>
      <c r="V232" s="36">
        <f>SUMIFS(СВЦЭМ!$G$40:$G$759,СВЦЭМ!$A$40:$A$759,$A232,СВЦЭМ!$B$39:$B$758,V$225)+'СЕТ СН'!$F$15</f>
        <v>0</v>
      </c>
      <c r="W232" s="36">
        <f>SUMIFS(СВЦЭМ!$G$40:$G$759,СВЦЭМ!$A$40:$A$759,$A232,СВЦЭМ!$B$39:$B$758,W$225)+'СЕТ СН'!$F$15</f>
        <v>0</v>
      </c>
      <c r="X232" s="36">
        <f>SUMIFS(СВЦЭМ!$G$40:$G$759,СВЦЭМ!$A$40:$A$759,$A232,СВЦЭМ!$B$39:$B$758,X$225)+'СЕТ СН'!$F$15</f>
        <v>0</v>
      </c>
      <c r="Y232" s="36">
        <f>SUMIFS(СВЦЭМ!$G$40:$G$759,СВЦЭМ!$A$40:$A$759,$A232,СВЦЭМ!$B$39:$B$758,Y$225)+'СЕТ СН'!$F$15</f>
        <v>0</v>
      </c>
    </row>
    <row r="233" spans="1:27" ht="15.75" hidden="1" x14ac:dyDescent="0.2">
      <c r="A233" s="35">
        <f t="shared" si="6"/>
        <v>45390</v>
      </c>
      <c r="B233" s="36">
        <f>SUMIFS(СВЦЭМ!$G$40:$G$759,СВЦЭМ!$A$40:$A$759,$A233,СВЦЭМ!$B$39:$B$758,B$225)+'СЕТ СН'!$F$15</f>
        <v>0</v>
      </c>
      <c r="C233" s="36">
        <f>SUMIFS(СВЦЭМ!$G$40:$G$759,СВЦЭМ!$A$40:$A$759,$A233,СВЦЭМ!$B$39:$B$758,C$225)+'СЕТ СН'!$F$15</f>
        <v>0</v>
      </c>
      <c r="D233" s="36">
        <f>SUMIFS(СВЦЭМ!$G$40:$G$759,СВЦЭМ!$A$40:$A$759,$A233,СВЦЭМ!$B$39:$B$758,D$225)+'СЕТ СН'!$F$15</f>
        <v>0</v>
      </c>
      <c r="E233" s="36">
        <f>SUMIFS(СВЦЭМ!$G$40:$G$759,СВЦЭМ!$A$40:$A$759,$A233,СВЦЭМ!$B$39:$B$758,E$225)+'СЕТ СН'!$F$15</f>
        <v>0</v>
      </c>
      <c r="F233" s="36">
        <f>SUMIFS(СВЦЭМ!$G$40:$G$759,СВЦЭМ!$A$40:$A$759,$A233,СВЦЭМ!$B$39:$B$758,F$225)+'СЕТ СН'!$F$15</f>
        <v>0</v>
      </c>
      <c r="G233" s="36">
        <f>SUMIFS(СВЦЭМ!$G$40:$G$759,СВЦЭМ!$A$40:$A$759,$A233,СВЦЭМ!$B$39:$B$758,G$225)+'СЕТ СН'!$F$15</f>
        <v>0</v>
      </c>
      <c r="H233" s="36">
        <f>SUMIFS(СВЦЭМ!$G$40:$G$759,СВЦЭМ!$A$40:$A$759,$A233,СВЦЭМ!$B$39:$B$758,H$225)+'СЕТ СН'!$F$15</f>
        <v>0</v>
      </c>
      <c r="I233" s="36">
        <f>SUMIFS(СВЦЭМ!$G$40:$G$759,СВЦЭМ!$A$40:$A$759,$A233,СВЦЭМ!$B$39:$B$758,I$225)+'СЕТ СН'!$F$15</f>
        <v>0</v>
      </c>
      <c r="J233" s="36">
        <f>SUMIFS(СВЦЭМ!$G$40:$G$759,СВЦЭМ!$A$40:$A$759,$A233,СВЦЭМ!$B$39:$B$758,J$225)+'СЕТ СН'!$F$15</f>
        <v>0</v>
      </c>
      <c r="K233" s="36">
        <f>SUMIFS(СВЦЭМ!$G$40:$G$759,СВЦЭМ!$A$40:$A$759,$A233,СВЦЭМ!$B$39:$B$758,K$225)+'СЕТ СН'!$F$15</f>
        <v>0</v>
      </c>
      <c r="L233" s="36">
        <f>SUMIFS(СВЦЭМ!$G$40:$G$759,СВЦЭМ!$A$40:$A$759,$A233,СВЦЭМ!$B$39:$B$758,L$225)+'СЕТ СН'!$F$15</f>
        <v>0</v>
      </c>
      <c r="M233" s="36">
        <f>SUMIFS(СВЦЭМ!$G$40:$G$759,СВЦЭМ!$A$40:$A$759,$A233,СВЦЭМ!$B$39:$B$758,M$225)+'СЕТ СН'!$F$15</f>
        <v>0</v>
      </c>
      <c r="N233" s="36">
        <f>SUMIFS(СВЦЭМ!$G$40:$G$759,СВЦЭМ!$A$40:$A$759,$A233,СВЦЭМ!$B$39:$B$758,N$225)+'СЕТ СН'!$F$15</f>
        <v>0</v>
      </c>
      <c r="O233" s="36">
        <f>SUMIFS(СВЦЭМ!$G$40:$G$759,СВЦЭМ!$A$40:$A$759,$A233,СВЦЭМ!$B$39:$B$758,O$225)+'СЕТ СН'!$F$15</f>
        <v>0</v>
      </c>
      <c r="P233" s="36">
        <f>SUMIFS(СВЦЭМ!$G$40:$G$759,СВЦЭМ!$A$40:$A$759,$A233,СВЦЭМ!$B$39:$B$758,P$225)+'СЕТ СН'!$F$15</f>
        <v>0</v>
      </c>
      <c r="Q233" s="36">
        <f>SUMIFS(СВЦЭМ!$G$40:$G$759,СВЦЭМ!$A$40:$A$759,$A233,СВЦЭМ!$B$39:$B$758,Q$225)+'СЕТ СН'!$F$15</f>
        <v>0</v>
      </c>
      <c r="R233" s="36">
        <f>SUMIFS(СВЦЭМ!$G$40:$G$759,СВЦЭМ!$A$40:$A$759,$A233,СВЦЭМ!$B$39:$B$758,R$225)+'СЕТ СН'!$F$15</f>
        <v>0</v>
      </c>
      <c r="S233" s="36">
        <f>SUMIFS(СВЦЭМ!$G$40:$G$759,СВЦЭМ!$A$40:$A$759,$A233,СВЦЭМ!$B$39:$B$758,S$225)+'СЕТ СН'!$F$15</f>
        <v>0</v>
      </c>
      <c r="T233" s="36">
        <f>SUMIFS(СВЦЭМ!$G$40:$G$759,СВЦЭМ!$A$40:$A$759,$A233,СВЦЭМ!$B$39:$B$758,T$225)+'СЕТ СН'!$F$15</f>
        <v>0</v>
      </c>
      <c r="U233" s="36">
        <f>SUMIFS(СВЦЭМ!$G$40:$G$759,СВЦЭМ!$A$40:$A$759,$A233,СВЦЭМ!$B$39:$B$758,U$225)+'СЕТ СН'!$F$15</f>
        <v>0</v>
      </c>
      <c r="V233" s="36">
        <f>SUMIFS(СВЦЭМ!$G$40:$G$759,СВЦЭМ!$A$40:$A$759,$A233,СВЦЭМ!$B$39:$B$758,V$225)+'СЕТ СН'!$F$15</f>
        <v>0</v>
      </c>
      <c r="W233" s="36">
        <f>SUMIFS(СВЦЭМ!$G$40:$G$759,СВЦЭМ!$A$40:$A$759,$A233,СВЦЭМ!$B$39:$B$758,W$225)+'СЕТ СН'!$F$15</f>
        <v>0</v>
      </c>
      <c r="X233" s="36">
        <f>SUMIFS(СВЦЭМ!$G$40:$G$759,СВЦЭМ!$A$40:$A$759,$A233,СВЦЭМ!$B$39:$B$758,X$225)+'СЕТ СН'!$F$15</f>
        <v>0</v>
      </c>
      <c r="Y233" s="36">
        <f>SUMIFS(СВЦЭМ!$G$40:$G$759,СВЦЭМ!$A$40:$A$759,$A233,СВЦЭМ!$B$39:$B$758,Y$225)+'СЕТ СН'!$F$15</f>
        <v>0</v>
      </c>
    </row>
    <row r="234" spans="1:27" ht="15.75" hidden="1" x14ac:dyDescent="0.2">
      <c r="A234" s="35">
        <f t="shared" si="6"/>
        <v>45391</v>
      </c>
      <c r="B234" s="36">
        <f>SUMIFS(СВЦЭМ!$G$40:$G$759,СВЦЭМ!$A$40:$A$759,$A234,СВЦЭМ!$B$39:$B$758,B$225)+'СЕТ СН'!$F$15</f>
        <v>0</v>
      </c>
      <c r="C234" s="36">
        <f>SUMIFS(СВЦЭМ!$G$40:$G$759,СВЦЭМ!$A$40:$A$759,$A234,СВЦЭМ!$B$39:$B$758,C$225)+'СЕТ СН'!$F$15</f>
        <v>0</v>
      </c>
      <c r="D234" s="36">
        <f>SUMIFS(СВЦЭМ!$G$40:$G$759,СВЦЭМ!$A$40:$A$759,$A234,СВЦЭМ!$B$39:$B$758,D$225)+'СЕТ СН'!$F$15</f>
        <v>0</v>
      </c>
      <c r="E234" s="36">
        <f>SUMIFS(СВЦЭМ!$G$40:$G$759,СВЦЭМ!$A$40:$A$759,$A234,СВЦЭМ!$B$39:$B$758,E$225)+'СЕТ СН'!$F$15</f>
        <v>0</v>
      </c>
      <c r="F234" s="36">
        <f>SUMIFS(СВЦЭМ!$G$40:$G$759,СВЦЭМ!$A$40:$A$759,$A234,СВЦЭМ!$B$39:$B$758,F$225)+'СЕТ СН'!$F$15</f>
        <v>0</v>
      </c>
      <c r="G234" s="36">
        <f>SUMIFS(СВЦЭМ!$G$40:$G$759,СВЦЭМ!$A$40:$A$759,$A234,СВЦЭМ!$B$39:$B$758,G$225)+'СЕТ СН'!$F$15</f>
        <v>0</v>
      </c>
      <c r="H234" s="36">
        <f>SUMIFS(СВЦЭМ!$G$40:$G$759,СВЦЭМ!$A$40:$A$759,$A234,СВЦЭМ!$B$39:$B$758,H$225)+'СЕТ СН'!$F$15</f>
        <v>0</v>
      </c>
      <c r="I234" s="36">
        <f>SUMIFS(СВЦЭМ!$G$40:$G$759,СВЦЭМ!$A$40:$A$759,$A234,СВЦЭМ!$B$39:$B$758,I$225)+'СЕТ СН'!$F$15</f>
        <v>0</v>
      </c>
      <c r="J234" s="36">
        <f>SUMIFS(СВЦЭМ!$G$40:$G$759,СВЦЭМ!$A$40:$A$759,$A234,СВЦЭМ!$B$39:$B$758,J$225)+'СЕТ СН'!$F$15</f>
        <v>0</v>
      </c>
      <c r="K234" s="36">
        <f>SUMIFS(СВЦЭМ!$G$40:$G$759,СВЦЭМ!$A$40:$A$759,$A234,СВЦЭМ!$B$39:$B$758,K$225)+'СЕТ СН'!$F$15</f>
        <v>0</v>
      </c>
      <c r="L234" s="36">
        <f>SUMIFS(СВЦЭМ!$G$40:$G$759,СВЦЭМ!$A$40:$A$759,$A234,СВЦЭМ!$B$39:$B$758,L$225)+'СЕТ СН'!$F$15</f>
        <v>0</v>
      </c>
      <c r="M234" s="36">
        <f>SUMIFS(СВЦЭМ!$G$40:$G$759,СВЦЭМ!$A$40:$A$759,$A234,СВЦЭМ!$B$39:$B$758,M$225)+'СЕТ СН'!$F$15</f>
        <v>0</v>
      </c>
      <c r="N234" s="36">
        <f>SUMIFS(СВЦЭМ!$G$40:$G$759,СВЦЭМ!$A$40:$A$759,$A234,СВЦЭМ!$B$39:$B$758,N$225)+'СЕТ СН'!$F$15</f>
        <v>0</v>
      </c>
      <c r="O234" s="36">
        <f>SUMIFS(СВЦЭМ!$G$40:$G$759,СВЦЭМ!$A$40:$A$759,$A234,СВЦЭМ!$B$39:$B$758,O$225)+'СЕТ СН'!$F$15</f>
        <v>0</v>
      </c>
      <c r="P234" s="36">
        <f>SUMIFS(СВЦЭМ!$G$40:$G$759,СВЦЭМ!$A$40:$A$759,$A234,СВЦЭМ!$B$39:$B$758,P$225)+'СЕТ СН'!$F$15</f>
        <v>0</v>
      </c>
      <c r="Q234" s="36">
        <f>SUMIFS(СВЦЭМ!$G$40:$G$759,СВЦЭМ!$A$40:$A$759,$A234,СВЦЭМ!$B$39:$B$758,Q$225)+'СЕТ СН'!$F$15</f>
        <v>0</v>
      </c>
      <c r="R234" s="36">
        <f>SUMIFS(СВЦЭМ!$G$40:$G$759,СВЦЭМ!$A$40:$A$759,$A234,СВЦЭМ!$B$39:$B$758,R$225)+'СЕТ СН'!$F$15</f>
        <v>0</v>
      </c>
      <c r="S234" s="36">
        <f>SUMIFS(СВЦЭМ!$G$40:$G$759,СВЦЭМ!$A$40:$A$759,$A234,СВЦЭМ!$B$39:$B$758,S$225)+'СЕТ СН'!$F$15</f>
        <v>0</v>
      </c>
      <c r="T234" s="36">
        <f>SUMIFS(СВЦЭМ!$G$40:$G$759,СВЦЭМ!$A$40:$A$759,$A234,СВЦЭМ!$B$39:$B$758,T$225)+'СЕТ СН'!$F$15</f>
        <v>0</v>
      </c>
      <c r="U234" s="36">
        <f>SUMIFS(СВЦЭМ!$G$40:$G$759,СВЦЭМ!$A$40:$A$759,$A234,СВЦЭМ!$B$39:$B$758,U$225)+'СЕТ СН'!$F$15</f>
        <v>0</v>
      </c>
      <c r="V234" s="36">
        <f>SUMIFS(СВЦЭМ!$G$40:$G$759,СВЦЭМ!$A$40:$A$759,$A234,СВЦЭМ!$B$39:$B$758,V$225)+'СЕТ СН'!$F$15</f>
        <v>0</v>
      </c>
      <c r="W234" s="36">
        <f>SUMIFS(СВЦЭМ!$G$40:$G$759,СВЦЭМ!$A$40:$A$759,$A234,СВЦЭМ!$B$39:$B$758,W$225)+'СЕТ СН'!$F$15</f>
        <v>0</v>
      </c>
      <c r="X234" s="36">
        <f>SUMIFS(СВЦЭМ!$G$40:$G$759,СВЦЭМ!$A$40:$A$759,$A234,СВЦЭМ!$B$39:$B$758,X$225)+'СЕТ СН'!$F$15</f>
        <v>0</v>
      </c>
      <c r="Y234" s="36">
        <f>SUMIFS(СВЦЭМ!$G$40:$G$759,СВЦЭМ!$A$40:$A$759,$A234,СВЦЭМ!$B$39:$B$758,Y$225)+'СЕТ СН'!$F$15</f>
        <v>0</v>
      </c>
    </row>
    <row r="235" spans="1:27" ht="15.75" hidden="1" x14ac:dyDescent="0.2">
      <c r="A235" s="35">
        <f t="shared" si="6"/>
        <v>45392</v>
      </c>
      <c r="B235" s="36">
        <f>SUMIFS(СВЦЭМ!$G$40:$G$759,СВЦЭМ!$A$40:$A$759,$A235,СВЦЭМ!$B$39:$B$758,B$225)+'СЕТ СН'!$F$15</f>
        <v>0</v>
      </c>
      <c r="C235" s="36">
        <f>SUMIFS(СВЦЭМ!$G$40:$G$759,СВЦЭМ!$A$40:$A$759,$A235,СВЦЭМ!$B$39:$B$758,C$225)+'СЕТ СН'!$F$15</f>
        <v>0</v>
      </c>
      <c r="D235" s="36">
        <f>SUMIFS(СВЦЭМ!$G$40:$G$759,СВЦЭМ!$A$40:$A$759,$A235,СВЦЭМ!$B$39:$B$758,D$225)+'СЕТ СН'!$F$15</f>
        <v>0</v>
      </c>
      <c r="E235" s="36">
        <f>SUMIFS(СВЦЭМ!$G$40:$G$759,СВЦЭМ!$A$40:$A$759,$A235,СВЦЭМ!$B$39:$B$758,E$225)+'СЕТ СН'!$F$15</f>
        <v>0</v>
      </c>
      <c r="F235" s="36">
        <f>SUMIFS(СВЦЭМ!$G$40:$G$759,СВЦЭМ!$A$40:$A$759,$A235,СВЦЭМ!$B$39:$B$758,F$225)+'СЕТ СН'!$F$15</f>
        <v>0</v>
      </c>
      <c r="G235" s="36">
        <f>SUMIFS(СВЦЭМ!$G$40:$G$759,СВЦЭМ!$A$40:$A$759,$A235,СВЦЭМ!$B$39:$B$758,G$225)+'СЕТ СН'!$F$15</f>
        <v>0</v>
      </c>
      <c r="H235" s="36">
        <f>SUMIFS(СВЦЭМ!$G$40:$G$759,СВЦЭМ!$A$40:$A$759,$A235,СВЦЭМ!$B$39:$B$758,H$225)+'СЕТ СН'!$F$15</f>
        <v>0</v>
      </c>
      <c r="I235" s="36">
        <f>SUMIFS(СВЦЭМ!$G$40:$G$759,СВЦЭМ!$A$40:$A$759,$A235,СВЦЭМ!$B$39:$B$758,I$225)+'СЕТ СН'!$F$15</f>
        <v>0</v>
      </c>
      <c r="J235" s="36">
        <f>SUMIFS(СВЦЭМ!$G$40:$G$759,СВЦЭМ!$A$40:$A$759,$A235,СВЦЭМ!$B$39:$B$758,J$225)+'СЕТ СН'!$F$15</f>
        <v>0</v>
      </c>
      <c r="K235" s="36">
        <f>SUMIFS(СВЦЭМ!$G$40:$G$759,СВЦЭМ!$A$40:$A$759,$A235,СВЦЭМ!$B$39:$B$758,K$225)+'СЕТ СН'!$F$15</f>
        <v>0</v>
      </c>
      <c r="L235" s="36">
        <f>SUMIFS(СВЦЭМ!$G$40:$G$759,СВЦЭМ!$A$40:$A$759,$A235,СВЦЭМ!$B$39:$B$758,L$225)+'СЕТ СН'!$F$15</f>
        <v>0</v>
      </c>
      <c r="M235" s="36">
        <f>SUMIFS(СВЦЭМ!$G$40:$G$759,СВЦЭМ!$A$40:$A$759,$A235,СВЦЭМ!$B$39:$B$758,M$225)+'СЕТ СН'!$F$15</f>
        <v>0</v>
      </c>
      <c r="N235" s="36">
        <f>SUMIFS(СВЦЭМ!$G$40:$G$759,СВЦЭМ!$A$40:$A$759,$A235,СВЦЭМ!$B$39:$B$758,N$225)+'СЕТ СН'!$F$15</f>
        <v>0</v>
      </c>
      <c r="O235" s="36">
        <f>SUMIFS(СВЦЭМ!$G$40:$G$759,СВЦЭМ!$A$40:$A$759,$A235,СВЦЭМ!$B$39:$B$758,O$225)+'СЕТ СН'!$F$15</f>
        <v>0</v>
      </c>
      <c r="P235" s="36">
        <f>SUMIFS(СВЦЭМ!$G$40:$G$759,СВЦЭМ!$A$40:$A$759,$A235,СВЦЭМ!$B$39:$B$758,P$225)+'СЕТ СН'!$F$15</f>
        <v>0</v>
      </c>
      <c r="Q235" s="36">
        <f>SUMIFS(СВЦЭМ!$G$40:$G$759,СВЦЭМ!$A$40:$A$759,$A235,СВЦЭМ!$B$39:$B$758,Q$225)+'СЕТ СН'!$F$15</f>
        <v>0</v>
      </c>
      <c r="R235" s="36">
        <f>SUMIFS(СВЦЭМ!$G$40:$G$759,СВЦЭМ!$A$40:$A$759,$A235,СВЦЭМ!$B$39:$B$758,R$225)+'СЕТ СН'!$F$15</f>
        <v>0</v>
      </c>
      <c r="S235" s="36">
        <f>SUMIFS(СВЦЭМ!$G$40:$G$759,СВЦЭМ!$A$40:$A$759,$A235,СВЦЭМ!$B$39:$B$758,S$225)+'СЕТ СН'!$F$15</f>
        <v>0</v>
      </c>
      <c r="T235" s="36">
        <f>SUMIFS(СВЦЭМ!$G$40:$G$759,СВЦЭМ!$A$40:$A$759,$A235,СВЦЭМ!$B$39:$B$758,T$225)+'СЕТ СН'!$F$15</f>
        <v>0</v>
      </c>
      <c r="U235" s="36">
        <f>SUMIFS(СВЦЭМ!$G$40:$G$759,СВЦЭМ!$A$40:$A$759,$A235,СВЦЭМ!$B$39:$B$758,U$225)+'СЕТ СН'!$F$15</f>
        <v>0</v>
      </c>
      <c r="V235" s="36">
        <f>SUMIFS(СВЦЭМ!$G$40:$G$759,СВЦЭМ!$A$40:$A$759,$A235,СВЦЭМ!$B$39:$B$758,V$225)+'СЕТ СН'!$F$15</f>
        <v>0</v>
      </c>
      <c r="W235" s="36">
        <f>SUMIFS(СВЦЭМ!$G$40:$G$759,СВЦЭМ!$A$40:$A$759,$A235,СВЦЭМ!$B$39:$B$758,W$225)+'СЕТ СН'!$F$15</f>
        <v>0</v>
      </c>
      <c r="X235" s="36">
        <f>SUMIFS(СВЦЭМ!$G$40:$G$759,СВЦЭМ!$A$40:$A$759,$A235,СВЦЭМ!$B$39:$B$758,X$225)+'СЕТ СН'!$F$15</f>
        <v>0</v>
      </c>
      <c r="Y235" s="36">
        <f>SUMIFS(СВЦЭМ!$G$40:$G$759,СВЦЭМ!$A$40:$A$759,$A235,СВЦЭМ!$B$39:$B$758,Y$225)+'СЕТ СН'!$F$15</f>
        <v>0</v>
      </c>
    </row>
    <row r="236" spans="1:27" ht="15.75" hidden="1" x14ac:dyDescent="0.2">
      <c r="A236" s="35">
        <f t="shared" si="6"/>
        <v>45393</v>
      </c>
      <c r="B236" s="36">
        <f>SUMIFS(СВЦЭМ!$G$40:$G$759,СВЦЭМ!$A$40:$A$759,$A236,СВЦЭМ!$B$39:$B$758,B$225)+'СЕТ СН'!$F$15</f>
        <v>0</v>
      </c>
      <c r="C236" s="36">
        <f>SUMIFS(СВЦЭМ!$G$40:$G$759,СВЦЭМ!$A$40:$A$759,$A236,СВЦЭМ!$B$39:$B$758,C$225)+'СЕТ СН'!$F$15</f>
        <v>0</v>
      </c>
      <c r="D236" s="36">
        <f>SUMIFS(СВЦЭМ!$G$40:$G$759,СВЦЭМ!$A$40:$A$759,$A236,СВЦЭМ!$B$39:$B$758,D$225)+'СЕТ СН'!$F$15</f>
        <v>0</v>
      </c>
      <c r="E236" s="36">
        <f>SUMIFS(СВЦЭМ!$G$40:$G$759,СВЦЭМ!$A$40:$A$759,$A236,СВЦЭМ!$B$39:$B$758,E$225)+'СЕТ СН'!$F$15</f>
        <v>0</v>
      </c>
      <c r="F236" s="36">
        <f>SUMIFS(СВЦЭМ!$G$40:$G$759,СВЦЭМ!$A$40:$A$759,$A236,СВЦЭМ!$B$39:$B$758,F$225)+'СЕТ СН'!$F$15</f>
        <v>0</v>
      </c>
      <c r="G236" s="36">
        <f>SUMIFS(СВЦЭМ!$G$40:$G$759,СВЦЭМ!$A$40:$A$759,$A236,СВЦЭМ!$B$39:$B$758,G$225)+'СЕТ СН'!$F$15</f>
        <v>0</v>
      </c>
      <c r="H236" s="36">
        <f>SUMIFS(СВЦЭМ!$G$40:$G$759,СВЦЭМ!$A$40:$A$759,$A236,СВЦЭМ!$B$39:$B$758,H$225)+'СЕТ СН'!$F$15</f>
        <v>0</v>
      </c>
      <c r="I236" s="36">
        <f>SUMIFS(СВЦЭМ!$G$40:$G$759,СВЦЭМ!$A$40:$A$759,$A236,СВЦЭМ!$B$39:$B$758,I$225)+'СЕТ СН'!$F$15</f>
        <v>0</v>
      </c>
      <c r="J236" s="36">
        <f>SUMIFS(СВЦЭМ!$G$40:$G$759,СВЦЭМ!$A$40:$A$759,$A236,СВЦЭМ!$B$39:$B$758,J$225)+'СЕТ СН'!$F$15</f>
        <v>0</v>
      </c>
      <c r="K236" s="36">
        <f>SUMIFS(СВЦЭМ!$G$40:$G$759,СВЦЭМ!$A$40:$A$759,$A236,СВЦЭМ!$B$39:$B$758,K$225)+'СЕТ СН'!$F$15</f>
        <v>0</v>
      </c>
      <c r="L236" s="36">
        <f>SUMIFS(СВЦЭМ!$G$40:$G$759,СВЦЭМ!$A$40:$A$759,$A236,СВЦЭМ!$B$39:$B$758,L$225)+'СЕТ СН'!$F$15</f>
        <v>0</v>
      </c>
      <c r="M236" s="36">
        <f>SUMIFS(СВЦЭМ!$G$40:$G$759,СВЦЭМ!$A$40:$A$759,$A236,СВЦЭМ!$B$39:$B$758,M$225)+'СЕТ СН'!$F$15</f>
        <v>0</v>
      </c>
      <c r="N236" s="36">
        <f>SUMIFS(СВЦЭМ!$G$40:$G$759,СВЦЭМ!$A$40:$A$759,$A236,СВЦЭМ!$B$39:$B$758,N$225)+'СЕТ СН'!$F$15</f>
        <v>0</v>
      </c>
      <c r="O236" s="36">
        <f>SUMIFS(СВЦЭМ!$G$40:$G$759,СВЦЭМ!$A$40:$A$759,$A236,СВЦЭМ!$B$39:$B$758,O$225)+'СЕТ СН'!$F$15</f>
        <v>0</v>
      </c>
      <c r="P236" s="36">
        <f>SUMIFS(СВЦЭМ!$G$40:$G$759,СВЦЭМ!$A$40:$A$759,$A236,СВЦЭМ!$B$39:$B$758,P$225)+'СЕТ СН'!$F$15</f>
        <v>0</v>
      </c>
      <c r="Q236" s="36">
        <f>SUMIFS(СВЦЭМ!$G$40:$G$759,СВЦЭМ!$A$40:$A$759,$A236,СВЦЭМ!$B$39:$B$758,Q$225)+'СЕТ СН'!$F$15</f>
        <v>0</v>
      </c>
      <c r="R236" s="36">
        <f>SUMIFS(СВЦЭМ!$G$40:$G$759,СВЦЭМ!$A$40:$A$759,$A236,СВЦЭМ!$B$39:$B$758,R$225)+'СЕТ СН'!$F$15</f>
        <v>0</v>
      </c>
      <c r="S236" s="36">
        <f>SUMIFS(СВЦЭМ!$G$40:$G$759,СВЦЭМ!$A$40:$A$759,$A236,СВЦЭМ!$B$39:$B$758,S$225)+'СЕТ СН'!$F$15</f>
        <v>0</v>
      </c>
      <c r="T236" s="36">
        <f>SUMIFS(СВЦЭМ!$G$40:$G$759,СВЦЭМ!$A$40:$A$759,$A236,СВЦЭМ!$B$39:$B$758,T$225)+'СЕТ СН'!$F$15</f>
        <v>0</v>
      </c>
      <c r="U236" s="36">
        <f>SUMIFS(СВЦЭМ!$G$40:$G$759,СВЦЭМ!$A$40:$A$759,$A236,СВЦЭМ!$B$39:$B$758,U$225)+'СЕТ СН'!$F$15</f>
        <v>0</v>
      </c>
      <c r="V236" s="36">
        <f>SUMIFS(СВЦЭМ!$G$40:$G$759,СВЦЭМ!$A$40:$A$759,$A236,СВЦЭМ!$B$39:$B$758,V$225)+'СЕТ СН'!$F$15</f>
        <v>0</v>
      </c>
      <c r="W236" s="36">
        <f>SUMIFS(СВЦЭМ!$G$40:$G$759,СВЦЭМ!$A$40:$A$759,$A236,СВЦЭМ!$B$39:$B$758,W$225)+'СЕТ СН'!$F$15</f>
        <v>0</v>
      </c>
      <c r="X236" s="36">
        <f>SUMIFS(СВЦЭМ!$G$40:$G$759,СВЦЭМ!$A$40:$A$759,$A236,СВЦЭМ!$B$39:$B$758,X$225)+'СЕТ СН'!$F$15</f>
        <v>0</v>
      </c>
      <c r="Y236" s="36">
        <f>SUMIFS(СВЦЭМ!$G$40:$G$759,СВЦЭМ!$A$40:$A$759,$A236,СВЦЭМ!$B$39:$B$758,Y$225)+'СЕТ СН'!$F$15</f>
        <v>0</v>
      </c>
    </row>
    <row r="237" spans="1:27" ht="15.75" hidden="1" x14ac:dyDescent="0.2">
      <c r="A237" s="35">
        <f t="shared" si="6"/>
        <v>45394</v>
      </c>
      <c r="B237" s="36">
        <f>SUMIFS(СВЦЭМ!$G$40:$G$759,СВЦЭМ!$A$40:$A$759,$A237,СВЦЭМ!$B$39:$B$758,B$225)+'СЕТ СН'!$F$15</f>
        <v>0</v>
      </c>
      <c r="C237" s="36">
        <f>SUMIFS(СВЦЭМ!$G$40:$G$759,СВЦЭМ!$A$40:$A$759,$A237,СВЦЭМ!$B$39:$B$758,C$225)+'СЕТ СН'!$F$15</f>
        <v>0</v>
      </c>
      <c r="D237" s="36">
        <f>SUMIFS(СВЦЭМ!$G$40:$G$759,СВЦЭМ!$A$40:$A$759,$A237,СВЦЭМ!$B$39:$B$758,D$225)+'СЕТ СН'!$F$15</f>
        <v>0</v>
      </c>
      <c r="E237" s="36">
        <f>SUMIFS(СВЦЭМ!$G$40:$G$759,СВЦЭМ!$A$40:$A$759,$A237,СВЦЭМ!$B$39:$B$758,E$225)+'СЕТ СН'!$F$15</f>
        <v>0</v>
      </c>
      <c r="F237" s="36">
        <f>SUMIFS(СВЦЭМ!$G$40:$G$759,СВЦЭМ!$A$40:$A$759,$A237,СВЦЭМ!$B$39:$B$758,F$225)+'СЕТ СН'!$F$15</f>
        <v>0</v>
      </c>
      <c r="G237" s="36">
        <f>SUMIFS(СВЦЭМ!$G$40:$G$759,СВЦЭМ!$A$40:$A$759,$A237,СВЦЭМ!$B$39:$B$758,G$225)+'СЕТ СН'!$F$15</f>
        <v>0</v>
      </c>
      <c r="H237" s="36">
        <f>SUMIFS(СВЦЭМ!$G$40:$G$759,СВЦЭМ!$A$40:$A$759,$A237,СВЦЭМ!$B$39:$B$758,H$225)+'СЕТ СН'!$F$15</f>
        <v>0</v>
      </c>
      <c r="I237" s="36">
        <f>SUMIFS(СВЦЭМ!$G$40:$G$759,СВЦЭМ!$A$40:$A$759,$A237,СВЦЭМ!$B$39:$B$758,I$225)+'СЕТ СН'!$F$15</f>
        <v>0</v>
      </c>
      <c r="J237" s="36">
        <f>SUMIFS(СВЦЭМ!$G$40:$G$759,СВЦЭМ!$A$40:$A$759,$A237,СВЦЭМ!$B$39:$B$758,J$225)+'СЕТ СН'!$F$15</f>
        <v>0</v>
      </c>
      <c r="K237" s="36">
        <f>SUMIFS(СВЦЭМ!$G$40:$G$759,СВЦЭМ!$A$40:$A$759,$A237,СВЦЭМ!$B$39:$B$758,K$225)+'СЕТ СН'!$F$15</f>
        <v>0</v>
      </c>
      <c r="L237" s="36">
        <f>SUMIFS(СВЦЭМ!$G$40:$G$759,СВЦЭМ!$A$40:$A$759,$A237,СВЦЭМ!$B$39:$B$758,L$225)+'СЕТ СН'!$F$15</f>
        <v>0</v>
      </c>
      <c r="M237" s="36">
        <f>SUMIFS(СВЦЭМ!$G$40:$G$759,СВЦЭМ!$A$40:$A$759,$A237,СВЦЭМ!$B$39:$B$758,M$225)+'СЕТ СН'!$F$15</f>
        <v>0</v>
      </c>
      <c r="N237" s="36">
        <f>SUMIFS(СВЦЭМ!$G$40:$G$759,СВЦЭМ!$A$40:$A$759,$A237,СВЦЭМ!$B$39:$B$758,N$225)+'СЕТ СН'!$F$15</f>
        <v>0</v>
      </c>
      <c r="O237" s="36">
        <f>SUMIFS(СВЦЭМ!$G$40:$G$759,СВЦЭМ!$A$40:$A$759,$A237,СВЦЭМ!$B$39:$B$758,O$225)+'СЕТ СН'!$F$15</f>
        <v>0</v>
      </c>
      <c r="P237" s="36">
        <f>SUMIFS(СВЦЭМ!$G$40:$G$759,СВЦЭМ!$A$40:$A$759,$A237,СВЦЭМ!$B$39:$B$758,P$225)+'СЕТ СН'!$F$15</f>
        <v>0</v>
      </c>
      <c r="Q237" s="36">
        <f>SUMIFS(СВЦЭМ!$G$40:$G$759,СВЦЭМ!$A$40:$A$759,$A237,СВЦЭМ!$B$39:$B$758,Q$225)+'СЕТ СН'!$F$15</f>
        <v>0</v>
      </c>
      <c r="R237" s="36">
        <f>SUMIFS(СВЦЭМ!$G$40:$G$759,СВЦЭМ!$A$40:$A$759,$A237,СВЦЭМ!$B$39:$B$758,R$225)+'СЕТ СН'!$F$15</f>
        <v>0</v>
      </c>
      <c r="S237" s="36">
        <f>SUMIFS(СВЦЭМ!$G$40:$G$759,СВЦЭМ!$A$40:$A$759,$A237,СВЦЭМ!$B$39:$B$758,S$225)+'СЕТ СН'!$F$15</f>
        <v>0</v>
      </c>
      <c r="T237" s="36">
        <f>SUMIFS(СВЦЭМ!$G$40:$G$759,СВЦЭМ!$A$40:$A$759,$A237,СВЦЭМ!$B$39:$B$758,T$225)+'СЕТ СН'!$F$15</f>
        <v>0</v>
      </c>
      <c r="U237" s="36">
        <f>SUMIFS(СВЦЭМ!$G$40:$G$759,СВЦЭМ!$A$40:$A$759,$A237,СВЦЭМ!$B$39:$B$758,U$225)+'СЕТ СН'!$F$15</f>
        <v>0</v>
      </c>
      <c r="V237" s="36">
        <f>SUMIFS(СВЦЭМ!$G$40:$G$759,СВЦЭМ!$A$40:$A$759,$A237,СВЦЭМ!$B$39:$B$758,V$225)+'СЕТ СН'!$F$15</f>
        <v>0</v>
      </c>
      <c r="W237" s="36">
        <f>SUMIFS(СВЦЭМ!$G$40:$G$759,СВЦЭМ!$A$40:$A$759,$A237,СВЦЭМ!$B$39:$B$758,W$225)+'СЕТ СН'!$F$15</f>
        <v>0</v>
      </c>
      <c r="X237" s="36">
        <f>SUMIFS(СВЦЭМ!$G$40:$G$759,СВЦЭМ!$A$40:$A$759,$A237,СВЦЭМ!$B$39:$B$758,X$225)+'СЕТ СН'!$F$15</f>
        <v>0</v>
      </c>
      <c r="Y237" s="36">
        <f>SUMIFS(СВЦЭМ!$G$40:$G$759,СВЦЭМ!$A$40:$A$759,$A237,СВЦЭМ!$B$39:$B$758,Y$225)+'СЕТ СН'!$F$15</f>
        <v>0</v>
      </c>
    </row>
    <row r="238" spans="1:27" ht="15.75" hidden="1" x14ac:dyDescent="0.2">
      <c r="A238" s="35">
        <f t="shared" si="6"/>
        <v>45395</v>
      </c>
      <c r="B238" s="36">
        <f>SUMIFS(СВЦЭМ!$G$40:$G$759,СВЦЭМ!$A$40:$A$759,$A238,СВЦЭМ!$B$39:$B$758,B$225)+'СЕТ СН'!$F$15</f>
        <v>0</v>
      </c>
      <c r="C238" s="36">
        <f>SUMIFS(СВЦЭМ!$G$40:$G$759,СВЦЭМ!$A$40:$A$759,$A238,СВЦЭМ!$B$39:$B$758,C$225)+'СЕТ СН'!$F$15</f>
        <v>0</v>
      </c>
      <c r="D238" s="36">
        <f>SUMIFS(СВЦЭМ!$G$40:$G$759,СВЦЭМ!$A$40:$A$759,$A238,СВЦЭМ!$B$39:$B$758,D$225)+'СЕТ СН'!$F$15</f>
        <v>0</v>
      </c>
      <c r="E238" s="36">
        <f>SUMIFS(СВЦЭМ!$G$40:$G$759,СВЦЭМ!$A$40:$A$759,$A238,СВЦЭМ!$B$39:$B$758,E$225)+'СЕТ СН'!$F$15</f>
        <v>0</v>
      </c>
      <c r="F238" s="36">
        <f>SUMIFS(СВЦЭМ!$G$40:$G$759,СВЦЭМ!$A$40:$A$759,$A238,СВЦЭМ!$B$39:$B$758,F$225)+'СЕТ СН'!$F$15</f>
        <v>0</v>
      </c>
      <c r="G238" s="36">
        <f>SUMIFS(СВЦЭМ!$G$40:$G$759,СВЦЭМ!$A$40:$A$759,$A238,СВЦЭМ!$B$39:$B$758,G$225)+'СЕТ СН'!$F$15</f>
        <v>0</v>
      </c>
      <c r="H238" s="36">
        <f>SUMIFS(СВЦЭМ!$G$40:$G$759,СВЦЭМ!$A$40:$A$759,$A238,СВЦЭМ!$B$39:$B$758,H$225)+'СЕТ СН'!$F$15</f>
        <v>0</v>
      </c>
      <c r="I238" s="36">
        <f>SUMIFS(СВЦЭМ!$G$40:$G$759,СВЦЭМ!$A$40:$A$759,$A238,СВЦЭМ!$B$39:$B$758,I$225)+'СЕТ СН'!$F$15</f>
        <v>0</v>
      </c>
      <c r="J238" s="36">
        <f>SUMIFS(СВЦЭМ!$G$40:$G$759,СВЦЭМ!$A$40:$A$759,$A238,СВЦЭМ!$B$39:$B$758,J$225)+'СЕТ СН'!$F$15</f>
        <v>0</v>
      </c>
      <c r="K238" s="36">
        <f>SUMIFS(СВЦЭМ!$G$40:$G$759,СВЦЭМ!$A$40:$A$759,$A238,СВЦЭМ!$B$39:$B$758,K$225)+'СЕТ СН'!$F$15</f>
        <v>0</v>
      </c>
      <c r="L238" s="36">
        <f>SUMIFS(СВЦЭМ!$G$40:$G$759,СВЦЭМ!$A$40:$A$759,$A238,СВЦЭМ!$B$39:$B$758,L$225)+'СЕТ СН'!$F$15</f>
        <v>0</v>
      </c>
      <c r="M238" s="36">
        <f>SUMIFS(СВЦЭМ!$G$40:$G$759,СВЦЭМ!$A$40:$A$759,$A238,СВЦЭМ!$B$39:$B$758,M$225)+'СЕТ СН'!$F$15</f>
        <v>0</v>
      </c>
      <c r="N238" s="36">
        <f>SUMIFS(СВЦЭМ!$G$40:$G$759,СВЦЭМ!$A$40:$A$759,$A238,СВЦЭМ!$B$39:$B$758,N$225)+'СЕТ СН'!$F$15</f>
        <v>0</v>
      </c>
      <c r="O238" s="36">
        <f>SUMIFS(СВЦЭМ!$G$40:$G$759,СВЦЭМ!$A$40:$A$759,$A238,СВЦЭМ!$B$39:$B$758,O$225)+'СЕТ СН'!$F$15</f>
        <v>0</v>
      </c>
      <c r="P238" s="36">
        <f>SUMIFS(СВЦЭМ!$G$40:$G$759,СВЦЭМ!$A$40:$A$759,$A238,СВЦЭМ!$B$39:$B$758,P$225)+'СЕТ СН'!$F$15</f>
        <v>0</v>
      </c>
      <c r="Q238" s="36">
        <f>SUMIFS(СВЦЭМ!$G$40:$G$759,СВЦЭМ!$A$40:$A$759,$A238,СВЦЭМ!$B$39:$B$758,Q$225)+'СЕТ СН'!$F$15</f>
        <v>0</v>
      </c>
      <c r="R238" s="36">
        <f>SUMIFS(СВЦЭМ!$G$40:$G$759,СВЦЭМ!$A$40:$A$759,$A238,СВЦЭМ!$B$39:$B$758,R$225)+'СЕТ СН'!$F$15</f>
        <v>0</v>
      </c>
      <c r="S238" s="36">
        <f>SUMIFS(СВЦЭМ!$G$40:$G$759,СВЦЭМ!$A$40:$A$759,$A238,СВЦЭМ!$B$39:$B$758,S$225)+'СЕТ СН'!$F$15</f>
        <v>0</v>
      </c>
      <c r="T238" s="36">
        <f>SUMIFS(СВЦЭМ!$G$40:$G$759,СВЦЭМ!$A$40:$A$759,$A238,СВЦЭМ!$B$39:$B$758,T$225)+'СЕТ СН'!$F$15</f>
        <v>0</v>
      </c>
      <c r="U238" s="36">
        <f>SUMIFS(СВЦЭМ!$G$40:$G$759,СВЦЭМ!$A$40:$A$759,$A238,СВЦЭМ!$B$39:$B$758,U$225)+'СЕТ СН'!$F$15</f>
        <v>0</v>
      </c>
      <c r="V238" s="36">
        <f>SUMIFS(СВЦЭМ!$G$40:$G$759,СВЦЭМ!$A$40:$A$759,$A238,СВЦЭМ!$B$39:$B$758,V$225)+'СЕТ СН'!$F$15</f>
        <v>0</v>
      </c>
      <c r="W238" s="36">
        <f>SUMIFS(СВЦЭМ!$G$40:$G$759,СВЦЭМ!$A$40:$A$759,$A238,СВЦЭМ!$B$39:$B$758,W$225)+'СЕТ СН'!$F$15</f>
        <v>0</v>
      </c>
      <c r="X238" s="36">
        <f>SUMIFS(СВЦЭМ!$G$40:$G$759,СВЦЭМ!$A$40:$A$759,$A238,СВЦЭМ!$B$39:$B$758,X$225)+'СЕТ СН'!$F$15</f>
        <v>0</v>
      </c>
      <c r="Y238" s="36">
        <f>SUMIFS(СВЦЭМ!$G$40:$G$759,СВЦЭМ!$A$40:$A$759,$A238,СВЦЭМ!$B$39:$B$758,Y$225)+'СЕТ СН'!$F$15</f>
        <v>0</v>
      </c>
    </row>
    <row r="239" spans="1:27" ht="15.75" hidden="1" x14ac:dyDescent="0.2">
      <c r="A239" s="35">
        <f t="shared" si="6"/>
        <v>45396</v>
      </c>
      <c r="B239" s="36">
        <f>SUMIFS(СВЦЭМ!$G$40:$G$759,СВЦЭМ!$A$40:$A$759,$A239,СВЦЭМ!$B$39:$B$758,B$225)+'СЕТ СН'!$F$15</f>
        <v>0</v>
      </c>
      <c r="C239" s="36">
        <f>SUMIFS(СВЦЭМ!$G$40:$G$759,СВЦЭМ!$A$40:$A$759,$A239,СВЦЭМ!$B$39:$B$758,C$225)+'СЕТ СН'!$F$15</f>
        <v>0</v>
      </c>
      <c r="D239" s="36">
        <f>SUMIFS(СВЦЭМ!$G$40:$G$759,СВЦЭМ!$A$40:$A$759,$A239,СВЦЭМ!$B$39:$B$758,D$225)+'СЕТ СН'!$F$15</f>
        <v>0</v>
      </c>
      <c r="E239" s="36">
        <f>SUMIFS(СВЦЭМ!$G$40:$G$759,СВЦЭМ!$A$40:$A$759,$A239,СВЦЭМ!$B$39:$B$758,E$225)+'СЕТ СН'!$F$15</f>
        <v>0</v>
      </c>
      <c r="F239" s="36">
        <f>SUMIFS(СВЦЭМ!$G$40:$G$759,СВЦЭМ!$A$40:$A$759,$A239,СВЦЭМ!$B$39:$B$758,F$225)+'СЕТ СН'!$F$15</f>
        <v>0</v>
      </c>
      <c r="G239" s="36">
        <f>SUMIFS(СВЦЭМ!$G$40:$G$759,СВЦЭМ!$A$40:$A$759,$A239,СВЦЭМ!$B$39:$B$758,G$225)+'СЕТ СН'!$F$15</f>
        <v>0</v>
      </c>
      <c r="H239" s="36">
        <f>SUMIFS(СВЦЭМ!$G$40:$G$759,СВЦЭМ!$A$40:$A$759,$A239,СВЦЭМ!$B$39:$B$758,H$225)+'СЕТ СН'!$F$15</f>
        <v>0</v>
      </c>
      <c r="I239" s="36">
        <f>SUMIFS(СВЦЭМ!$G$40:$G$759,СВЦЭМ!$A$40:$A$759,$A239,СВЦЭМ!$B$39:$B$758,I$225)+'СЕТ СН'!$F$15</f>
        <v>0</v>
      </c>
      <c r="J239" s="36">
        <f>SUMIFS(СВЦЭМ!$G$40:$G$759,СВЦЭМ!$A$40:$A$759,$A239,СВЦЭМ!$B$39:$B$758,J$225)+'СЕТ СН'!$F$15</f>
        <v>0</v>
      </c>
      <c r="K239" s="36">
        <f>SUMIFS(СВЦЭМ!$G$40:$G$759,СВЦЭМ!$A$40:$A$759,$A239,СВЦЭМ!$B$39:$B$758,K$225)+'СЕТ СН'!$F$15</f>
        <v>0</v>
      </c>
      <c r="L239" s="36">
        <f>SUMIFS(СВЦЭМ!$G$40:$G$759,СВЦЭМ!$A$40:$A$759,$A239,СВЦЭМ!$B$39:$B$758,L$225)+'СЕТ СН'!$F$15</f>
        <v>0</v>
      </c>
      <c r="M239" s="36">
        <f>SUMIFS(СВЦЭМ!$G$40:$G$759,СВЦЭМ!$A$40:$A$759,$A239,СВЦЭМ!$B$39:$B$758,M$225)+'СЕТ СН'!$F$15</f>
        <v>0</v>
      </c>
      <c r="N239" s="36">
        <f>SUMIFS(СВЦЭМ!$G$40:$G$759,СВЦЭМ!$A$40:$A$759,$A239,СВЦЭМ!$B$39:$B$758,N$225)+'СЕТ СН'!$F$15</f>
        <v>0</v>
      </c>
      <c r="O239" s="36">
        <f>SUMIFS(СВЦЭМ!$G$40:$G$759,СВЦЭМ!$A$40:$A$759,$A239,СВЦЭМ!$B$39:$B$758,O$225)+'СЕТ СН'!$F$15</f>
        <v>0</v>
      </c>
      <c r="P239" s="36">
        <f>SUMIFS(СВЦЭМ!$G$40:$G$759,СВЦЭМ!$A$40:$A$759,$A239,СВЦЭМ!$B$39:$B$758,P$225)+'СЕТ СН'!$F$15</f>
        <v>0</v>
      </c>
      <c r="Q239" s="36">
        <f>SUMIFS(СВЦЭМ!$G$40:$G$759,СВЦЭМ!$A$40:$A$759,$A239,СВЦЭМ!$B$39:$B$758,Q$225)+'СЕТ СН'!$F$15</f>
        <v>0</v>
      </c>
      <c r="R239" s="36">
        <f>SUMIFS(СВЦЭМ!$G$40:$G$759,СВЦЭМ!$A$40:$A$759,$A239,СВЦЭМ!$B$39:$B$758,R$225)+'СЕТ СН'!$F$15</f>
        <v>0</v>
      </c>
      <c r="S239" s="36">
        <f>SUMIFS(СВЦЭМ!$G$40:$G$759,СВЦЭМ!$A$40:$A$759,$A239,СВЦЭМ!$B$39:$B$758,S$225)+'СЕТ СН'!$F$15</f>
        <v>0</v>
      </c>
      <c r="T239" s="36">
        <f>SUMIFS(СВЦЭМ!$G$40:$G$759,СВЦЭМ!$A$40:$A$759,$A239,СВЦЭМ!$B$39:$B$758,T$225)+'СЕТ СН'!$F$15</f>
        <v>0</v>
      </c>
      <c r="U239" s="36">
        <f>SUMIFS(СВЦЭМ!$G$40:$G$759,СВЦЭМ!$A$40:$A$759,$A239,СВЦЭМ!$B$39:$B$758,U$225)+'СЕТ СН'!$F$15</f>
        <v>0</v>
      </c>
      <c r="V239" s="36">
        <f>SUMIFS(СВЦЭМ!$G$40:$G$759,СВЦЭМ!$A$40:$A$759,$A239,СВЦЭМ!$B$39:$B$758,V$225)+'СЕТ СН'!$F$15</f>
        <v>0</v>
      </c>
      <c r="W239" s="36">
        <f>SUMIFS(СВЦЭМ!$G$40:$G$759,СВЦЭМ!$A$40:$A$759,$A239,СВЦЭМ!$B$39:$B$758,W$225)+'СЕТ СН'!$F$15</f>
        <v>0</v>
      </c>
      <c r="X239" s="36">
        <f>SUMIFS(СВЦЭМ!$G$40:$G$759,СВЦЭМ!$A$40:$A$759,$A239,СВЦЭМ!$B$39:$B$758,X$225)+'СЕТ СН'!$F$15</f>
        <v>0</v>
      </c>
      <c r="Y239" s="36">
        <f>SUMIFS(СВЦЭМ!$G$40:$G$759,СВЦЭМ!$A$40:$A$759,$A239,СВЦЭМ!$B$39:$B$758,Y$225)+'СЕТ СН'!$F$15</f>
        <v>0</v>
      </c>
    </row>
    <row r="240" spans="1:27" ht="15.75" hidden="1" x14ac:dyDescent="0.2">
      <c r="A240" s="35">
        <f t="shared" si="6"/>
        <v>45397</v>
      </c>
      <c r="B240" s="36">
        <f>SUMIFS(СВЦЭМ!$G$40:$G$759,СВЦЭМ!$A$40:$A$759,$A240,СВЦЭМ!$B$39:$B$758,B$225)+'СЕТ СН'!$F$15</f>
        <v>0</v>
      </c>
      <c r="C240" s="36">
        <f>SUMIFS(СВЦЭМ!$G$40:$G$759,СВЦЭМ!$A$40:$A$759,$A240,СВЦЭМ!$B$39:$B$758,C$225)+'СЕТ СН'!$F$15</f>
        <v>0</v>
      </c>
      <c r="D240" s="36">
        <f>SUMIFS(СВЦЭМ!$G$40:$G$759,СВЦЭМ!$A$40:$A$759,$A240,СВЦЭМ!$B$39:$B$758,D$225)+'СЕТ СН'!$F$15</f>
        <v>0</v>
      </c>
      <c r="E240" s="36">
        <f>SUMIFS(СВЦЭМ!$G$40:$G$759,СВЦЭМ!$A$40:$A$759,$A240,СВЦЭМ!$B$39:$B$758,E$225)+'СЕТ СН'!$F$15</f>
        <v>0</v>
      </c>
      <c r="F240" s="36">
        <f>SUMIFS(СВЦЭМ!$G$40:$G$759,СВЦЭМ!$A$40:$A$759,$A240,СВЦЭМ!$B$39:$B$758,F$225)+'СЕТ СН'!$F$15</f>
        <v>0</v>
      </c>
      <c r="G240" s="36">
        <f>SUMIFS(СВЦЭМ!$G$40:$G$759,СВЦЭМ!$A$40:$A$759,$A240,СВЦЭМ!$B$39:$B$758,G$225)+'СЕТ СН'!$F$15</f>
        <v>0</v>
      </c>
      <c r="H240" s="36">
        <f>SUMIFS(СВЦЭМ!$G$40:$G$759,СВЦЭМ!$A$40:$A$759,$A240,СВЦЭМ!$B$39:$B$758,H$225)+'СЕТ СН'!$F$15</f>
        <v>0</v>
      </c>
      <c r="I240" s="36">
        <f>SUMIFS(СВЦЭМ!$G$40:$G$759,СВЦЭМ!$A$40:$A$759,$A240,СВЦЭМ!$B$39:$B$758,I$225)+'СЕТ СН'!$F$15</f>
        <v>0</v>
      </c>
      <c r="J240" s="36">
        <f>SUMIFS(СВЦЭМ!$G$40:$G$759,СВЦЭМ!$A$40:$A$759,$A240,СВЦЭМ!$B$39:$B$758,J$225)+'СЕТ СН'!$F$15</f>
        <v>0</v>
      </c>
      <c r="K240" s="36">
        <f>SUMIFS(СВЦЭМ!$G$40:$G$759,СВЦЭМ!$A$40:$A$759,$A240,СВЦЭМ!$B$39:$B$758,K$225)+'СЕТ СН'!$F$15</f>
        <v>0</v>
      </c>
      <c r="L240" s="36">
        <f>SUMIFS(СВЦЭМ!$G$40:$G$759,СВЦЭМ!$A$40:$A$759,$A240,СВЦЭМ!$B$39:$B$758,L$225)+'СЕТ СН'!$F$15</f>
        <v>0</v>
      </c>
      <c r="M240" s="36">
        <f>SUMIFS(СВЦЭМ!$G$40:$G$759,СВЦЭМ!$A$40:$A$759,$A240,СВЦЭМ!$B$39:$B$758,M$225)+'СЕТ СН'!$F$15</f>
        <v>0</v>
      </c>
      <c r="N240" s="36">
        <f>SUMIFS(СВЦЭМ!$G$40:$G$759,СВЦЭМ!$A$40:$A$759,$A240,СВЦЭМ!$B$39:$B$758,N$225)+'СЕТ СН'!$F$15</f>
        <v>0</v>
      </c>
      <c r="O240" s="36">
        <f>SUMIFS(СВЦЭМ!$G$40:$G$759,СВЦЭМ!$A$40:$A$759,$A240,СВЦЭМ!$B$39:$B$758,O$225)+'СЕТ СН'!$F$15</f>
        <v>0</v>
      </c>
      <c r="P240" s="36">
        <f>SUMIFS(СВЦЭМ!$G$40:$G$759,СВЦЭМ!$A$40:$A$759,$A240,СВЦЭМ!$B$39:$B$758,P$225)+'СЕТ СН'!$F$15</f>
        <v>0</v>
      </c>
      <c r="Q240" s="36">
        <f>SUMIFS(СВЦЭМ!$G$40:$G$759,СВЦЭМ!$A$40:$A$759,$A240,СВЦЭМ!$B$39:$B$758,Q$225)+'СЕТ СН'!$F$15</f>
        <v>0</v>
      </c>
      <c r="R240" s="36">
        <f>SUMIFS(СВЦЭМ!$G$40:$G$759,СВЦЭМ!$A$40:$A$759,$A240,СВЦЭМ!$B$39:$B$758,R$225)+'СЕТ СН'!$F$15</f>
        <v>0</v>
      </c>
      <c r="S240" s="36">
        <f>SUMIFS(СВЦЭМ!$G$40:$G$759,СВЦЭМ!$A$40:$A$759,$A240,СВЦЭМ!$B$39:$B$758,S$225)+'СЕТ СН'!$F$15</f>
        <v>0</v>
      </c>
      <c r="T240" s="36">
        <f>SUMIFS(СВЦЭМ!$G$40:$G$759,СВЦЭМ!$A$40:$A$759,$A240,СВЦЭМ!$B$39:$B$758,T$225)+'СЕТ СН'!$F$15</f>
        <v>0</v>
      </c>
      <c r="U240" s="36">
        <f>SUMIFS(СВЦЭМ!$G$40:$G$759,СВЦЭМ!$A$40:$A$759,$A240,СВЦЭМ!$B$39:$B$758,U$225)+'СЕТ СН'!$F$15</f>
        <v>0</v>
      </c>
      <c r="V240" s="36">
        <f>SUMIFS(СВЦЭМ!$G$40:$G$759,СВЦЭМ!$A$40:$A$759,$A240,СВЦЭМ!$B$39:$B$758,V$225)+'СЕТ СН'!$F$15</f>
        <v>0</v>
      </c>
      <c r="W240" s="36">
        <f>SUMIFS(СВЦЭМ!$G$40:$G$759,СВЦЭМ!$A$40:$A$759,$A240,СВЦЭМ!$B$39:$B$758,W$225)+'СЕТ СН'!$F$15</f>
        <v>0</v>
      </c>
      <c r="X240" s="36">
        <f>SUMIFS(СВЦЭМ!$G$40:$G$759,СВЦЭМ!$A$40:$A$759,$A240,СВЦЭМ!$B$39:$B$758,X$225)+'СЕТ СН'!$F$15</f>
        <v>0</v>
      </c>
      <c r="Y240" s="36">
        <f>SUMIFS(СВЦЭМ!$G$40:$G$759,СВЦЭМ!$A$40:$A$759,$A240,СВЦЭМ!$B$39:$B$758,Y$225)+'СЕТ СН'!$F$15</f>
        <v>0</v>
      </c>
    </row>
    <row r="241" spans="1:25" ht="15.75" hidden="1" x14ac:dyDescent="0.2">
      <c r="A241" s="35">
        <f t="shared" si="6"/>
        <v>45398</v>
      </c>
      <c r="B241" s="36">
        <f>SUMIFS(СВЦЭМ!$G$40:$G$759,СВЦЭМ!$A$40:$A$759,$A241,СВЦЭМ!$B$39:$B$758,B$225)+'СЕТ СН'!$F$15</f>
        <v>0</v>
      </c>
      <c r="C241" s="36">
        <f>SUMIFS(СВЦЭМ!$G$40:$G$759,СВЦЭМ!$A$40:$A$759,$A241,СВЦЭМ!$B$39:$B$758,C$225)+'СЕТ СН'!$F$15</f>
        <v>0</v>
      </c>
      <c r="D241" s="36">
        <f>SUMIFS(СВЦЭМ!$G$40:$G$759,СВЦЭМ!$A$40:$A$759,$A241,СВЦЭМ!$B$39:$B$758,D$225)+'СЕТ СН'!$F$15</f>
        <v>0</v>
      </c>
      <c r="E241" s="36">
        <f>SUMIFS(СВЦЭМ!$G$40:$G$759,СВЦЭМ!$A$40:$A$759,$A241,СВЦЭМ!$B$39:$B$758,E$225)+'СЕТ СН'!$F$15</f>
        <v>0</v>
      </c>
      <c r="F241" s="36">
        <f>SUMIFS(СВЦЭМ!$G$40:$G$759,СВЦЭМ!$A$40:$A$759,$A241,СВЦЭМ!$B$39:$B$758,F$225)+'СЕТ СН'!$F$15</f>
        <v>0</v>
      </c>
      <c r="G241" s="36">
        <f>SUMIFS(СВЦЭМ!$G$40:$G$759,СВЦЭМ!$A$40:$A$759,$A241,СВЦЭМ!$B$39:$B$758,G$225)+'СЕТ СН'!$F$15</f>
        <v>0</v>
      </c>
      <c r="H241" s="36">
        <f>SUMIFS(СВЦЭМ!$G$40:$G$759,СВЦЭМ!$A$40:$A$759,$A241,СВЦЭМ!$B$39:$B$758,H$225)+'СЕТ СН'!$F$15</f>
        <v>0</v>
      </c>
      <c r="I241" s="36">
        <f>SUMIFS(СВЦЭМ!$G$40:$G$759,СВЦЭМ!$A$40:$A$759,$A241,СВЦЭМ!$B$39:$B$758,I$225)+'СЕТ СН'!$F$15</f>
        <v>0</v>
      </c>
      <c r="J241" s="36">
        <f>SUMIFS(СВЦЭМ!$G$40:$G$759,СВЦЭМ!$A$40:$A$759,$A241,СВЦЭМ!$B$39:$B$758,J$225)+'СЕТ СН'!$F$15</f>
        <v>0</v>
      </c>
      <c r="K241" s="36">
        <f>SUMIFS(СВЦЭМ!$G$40:$G$759,СВЦЭМ!$A$40:$A$759,$A241,СВЦЭМ!$B$39:$B$758,K$225)+'СЕТ СН'!$F$15</f>
        <v>0</v>
      </c>
      <c r="L241" s="36">
        <f>SUMIFS(СВЦЭМ!$G$40:$G$759,СВЦЭМ!$A$40:$A$759,$A241,СВЦЭМ!$B$39:$B$758,L$225)+'СЕТ СН'!$F$15</f>
        <v>0</v>
      </c>
      <c r="M241" s="36">
        <f>SUMIFS(СВЦЭМ!$G$40:$G$759,СВЦЭМ!$A$40:$A$759,$A241,СВЦЭМ!$B$39:$B$758,M$225)+'СЕТ СН'!$F$15</f>
        <v>0</v>
      </c>
      <c r="N241" s="36">
        <f>SUMIFS(СВЦЭМ!$G$40:$G$759,СВЦЭМ!$A$40:$A$759,$A241,СВЦЭМ!$B$39:$B$758,N$225)+'СЕТ СН'!$F$15</f>
        <v>0</v>
      </c>
      <c r="O241" s="36">
        <f>SUMIFS(СВЦЭМ!$G$40:$G$759,СВЦЭМ!$A$40:$A$759,$A241,СВЦЭМ!$B$39:$B$758,O$225)+'СЕТ СН'!$F$15</f>
        <v>0</v>
      </c>
      <c r="P241" s="36">
        <f>SUMIFS(СВЦЭМ!$G$40:$G$759,СВЦЭМ!$A$40:$A$759,$A241,СВЦЭМ!$B$39:$B$758,P$225)+'СЕТ СН'!$F$15</f>
        <v>0</v>
      </c>
      <c r="Q241" s="36">
        <f>SUMIFS(СВЦЭМ!$G$40:$G$759,СВЦЭМ!$A$40:$A$759,$A241,СВЦЭМ!$B$39:$B$758,Q$225)+'СЕТ СН'!$F$15</f>
        <v>0</v>
      </c>
      <c r="R241" s="36">
        <f>SUMIFS(СВЦЭМ!$G$40:$G$759,СВЦЭМ!$A$40:$A$759,$A241,СВЦЭМ!$B$39:$B$758,R$225)+'СЕТ СН'!$F$15</f>
        <v>0</v>
      </c>
      <c r="S241" s="36">
        <f>SUMIFS(СВЦЭМ!$G$40:$G$759,СВЦЭМ!$A$40:$A$759,$A241,СВЦЭМ!$B$39:$B$758,S$225)+'СЕТ СН'!$F$15</f>
        <v>0</v>
      </c>
      <c r="T241" s="36">
        <f>SUMIFS(СВЦЭМ!$G$40:$G$759,СВЦЭМ!$A$40:$A$759,$A241,СВЦЭМ!$B$39:$B$758,T$225)+'СЕТ СН'!$F$15</f>
        <v>0</v>
      </c>
      <c r="U241" s="36">
        <f>SUMIFS(СВЦЭМ!$G$40:$G$759,СВЦЭМ!$A$40:$A$759,$A241,СВЦЭМ!$B$39:$B$758,U$225)+'СЕТ СН'!$F$15</f>
        <v>0</v>
      </c>
      <c r="V241" s="36">
        <f>SUMIFS(СВЦЭМ!$G$40:$G$759,СВЦЭМ!$A$40:$A$759,$A241,СВЦЭМ!$B$39:$B$758,V$225)+'СЕТ СН'!$F$15</f>
        <v>0</v>
      </c>
      <c r="W241" s="36">
        <f>SUMIFS(СВЦЭМ!$G$40:$G$759,СВЦЭМ!$A$40:$A$759,$A241,СВЦЭМ!$B$39:$B$758,W$225)+'СЕТ СН'!$F$15</f>
        <v>0</v>
      </c>
      <c r="X241" s="36">
        <f>SUMIFS(СВЦЭМ!$G$40:$G$759,СВЦЭМ!$A$40:$A$759,$A241,СВЦЭМ!$B$39:$B$758,X$225)+'СЕТ СН'!$F$15</f>
        <v>0</v>
      </c>
      <c r="Y241" s="36">
        <f>SUMIFS(СВЦЭМ!$G$40:$G$759,СВЦЭМ!$A$40:$A$759,$A241,СВЦЭМ!$B$39:$B$758,Y$225)+'СЕТ СН'!$F$15</f>
        <v>0</v>
      </c>
    </row>
    <row r="242" spans="1:25" ht="15.75" hidden="1" x14ac:dyDescent="0.2">
      <c r="A242" s="35">
        <f t="shared" si="6"/>
        <v>45399</v>
      </c>
      <c r="B242" s="36">
        <f>SUMIFS(СВЦЭМ!$G$40:$G$759,СВЦЭМ!$A$40:$A$759,$A242,СВЦЭМ!$B$39:$B$758,B$225)+'СЕТ СН'!$F$15</f>
        <v>0</v>
      </c>
      <c r="C242" s="36">
        <f>SUMIFS(СВЦЭМ!$G$40:$G$759,СВЦЭМ!$A$40:$A$759,$A242,СВЦЭМ!$B$39:$B$758,C$225)+'СЕТ СН'!$F$15</f>
        <v>0</v>
      </c>
      <c r="D242" s="36">
        <f>SUMIFS(СВЦЭМ!$G$40:$G$759,СВЦЭМ!$A$40:$A$759,$A242,СВЦЭМ!$B$39:$B$758,D$225)+'СЕТ СН'!$F$15</f>
        <v>0</v>
      </c>
      <c r="E242" s="36">
        <f>SUMIFS(СВЦЭМ!$G$40:$G$759,СВЦЭМ!$A$40:$A$759,$A242,СВЦЭМ!$B$39:$B$758,E$225)+'СЕТ СН'!$F$15</f>
        <v>0</v>
      </c>
      <c r="F242" s="36">
        <f>SUMIFS(СВЦЭМ!$G$40:$G$759,СВЦЭМ!$A$40:$A$759,$A242,СВЦЭМ!$B$39:$B$758,F$225)+'СЕТ СН'!$F$15</f>
        <v>0</v>
      </c>
      <c r="G242" s="36">
        <f>SUMIFS(СВЦЭМ!$G$40:$G$759,СВЦЭМ!$A$40:$A$759,$A242,СВЦЭМ!$B$39:$B$758,G$225)+'СЕТ СН'!$F$15</f>
        <v>0</v>
      </c>
      <c r="H242" s="36">
        <f>SUMIFS(СВЦЭМ!$G$40:$G$759,СВЦЭМ!$A$40:$A$759,$A242,СВЦЭМ!$B$39:$B$758,H$225)+'СЕТ СН'!$F$15</f>
        <v>0</v>
      </c>
      <c r="I242" s="36">
        <f>SUMIFS(СВЦЭМ!$G$40:$G$759,СВЦЭМ!$A$40:$A$759,$A242,СВЦЭМ!$B$39:$B$758,I$225)+'СЕТ СН'!$F$15</f>
        <v>0</v>
      </c>
      <c r="J242" s="36">
        <f>SUMIFS(СВЦЭМ!$G$40:$G$759,СВЦЭМ!$A$40:$A$759,$A242,СВЦЭМ!$B$39:$B$758,J$225)+'СЕТ СН'!$F$15</f>
        <v>0</v>
      </c>
      <c r="K242" s="36">
        <f>SUMIFS(СВЦЭМ!$G$40:$G$759,СВЦЭМ!$A$40:$A$759,$A242,СВЦЭМ!$B$39:$B$758,K$225)+'СЕТ СН'!$F$15</f>
        <v>0</v>
      </c>
      <c r="L242" s="36">
        <f>SUMIFS(СВЦЭМ!$G$40:$G$759,СВЦЭМ!$A$40:$A$759,$A242,СВЦЭМ!$B$39:$B$758,L$225)+'СЕТ СН'!$F$15</f>
        <v>0</v>
      </c>
      <c r="M242" s="36">
        <f>SUMIFS(СВЦЭМ!$G$40:$G$759,СВЦЭМ!$A$40:$A$759,$A242,СВЦЭМ!$B$39:$B$758,M$225)+'СЕТ СН'!$F$15</f>
        <v>0</v>
      </c>
      <c r="N242" s="36">
        <f>SUMIFS(СВЦЭМ!$G$40:$G$759,СВЦЭМ!$A$40:$A$759,$A242,СВЦЭМ!$B$39:$B$758,N$225)+'СЕТ СН'!$F$15</f>
        <v>0</v>
      </c>
      <c r="O242" s="36">
        <f>SUMIFS(СВЦЭМ!$G$40:$G$759,СВЦЭМ!$A$40:$A$759,$A242,СВЦЭМ!$B$39:$B$758,O$225)+'СЕТ СН'!$F$15</f>
        <v>0</v>
      </c>
      <c r="P242" s="36">
        <f>SUMIFS(СВЦЭМ!$G$40:$G$759,СВЦЭМ!$A$40:$A$759,$A242,СВЦЭМ!$B$39:$B$758,P$225)+'СЕТ СН'!$F$15</f>
        <v>0</v>
      </c>
      <c r="Q242" s="36">
        <f>SUMIFS(СВЦЭМ!$G$40:$G$759,СВЦЭМ!$A$40:$A$759,$A242,СВЦЭМ!$B$39:$B$758,Q$225)+'СЕТ СН'!$F$15</f>
        <v>0</v>
      </c>
      <c r="R242" s="36">
        <f>SUMIFS(СВЦЭМ!$G$40:$G$759,СВЦЭМ!$A$40:$A$759,$A242,СВЦЭМ!$B$39:$B$758,R$225)+'СЕТ СН'!$F$15</f>
        <v>0</v>
      </c>
      <c r="S242" s="36">
        <f>SUMIFS(СВЦЭМ!$G$40:$G$759,СВЦЭМ!$A$40:$A$759,$A242,СВЦЭМ!$B$39:$B$758,S$225)+'СЕТ СН'!$F$15</f>
        <v>0</v>
      </c>
      <c r="T242" s="36">
        <f>SUMIFS(СВЦЭМ!$G$40:$G$759,СВЦЭМ!$A$40:$A$759,$A242,СВЦЭМ!$B$39:$B$758,T$225)+'СЕТ СН'!$F$15</f>
        <v>0</v>
      </c>
      <c r="U242" s="36">
        <f>SUMIFS(СВЦЭМ!$G$40:$G$759,СВЦЭМ!$A$40:$A$759,$A242,СВЦЭМ!$B$39:$B$758,U$225)+'СЕТ СН'!$F$15</f>
        <v>0</v>
      </c>
      <c r="V242" s="36">
        <f>SUMIFS(СВЦЭМ!$G$40:$G$759,СВЦЭМ!$A$40:$A$759,$A242,СВЦЭМ!$B$39:$B$758,V$225)+'СЕТ СН'!$F$15</f>
        <v>0</v>
      </c>
      <c r="W242" s="36">
        <f>SUMIFS(СВЦЭМ!$G$40:$G$759,СВЦЭМ!$A$40:$A$759,$A242,СВЦЭМ!$B$39:$B$758,W$225)+'СЕТ СН'!$F$15</f>
        <v>0</v>
      </c>
      <c r="X242" s="36">
        <f>SUMIFS(СВЦЭМ!$G$40:$G$759,СВЦЭМ!$A$40:$A$759,$A242,СВЦЭМ!$B$39:$B$758,X$225)+'СЕТ СН'!$F$15</f>
        <v>0</v>
      </c>
      <c r="Y242" s="36">
        <f>SUMIFS(СВЦЭМ!$G$40:$G$759,СВЦЭМ!$A$40:$A$759,$A242,СВЦЭМ!$B$39:$B$758,Y$225)+'СЕТ СН'!$F$15</f>
        <v>0</v>
      </c>
    </row>
    <row r="243" spans="1:25" ht="15.75" hidden="1" x14ac:dyDescent="0.2">
      <c r="A243" s="35">
        <f t="shared" si="6"/>
        <v>45400</v>
      </c>
      <c r="B243" s="36">
        <f>SUMIFS(СВЦЭМ!$G$40:$G$759,СВЦЭМ!$A$40:$A$759,$A243,СВЦЭМ!$B$39:$B$758,B$225)+'СЕТ СН'!$F$15</f>
        <v>0</v>
      </c>
      <c r="C243" s="36">
        <f>SUMIFS(СВЦЭМ!$G$40:$G$759,СВЦЭМ!$A$40:$A$759,$A243,СВЦЭМ!$B$39:$B$758,C$225)+'СЕТ СН'!$F$15</f>
        <v>0</v>
      </c>
      <c r="D243" s="36">
        <f>SUMIFS(СВЦЭМ!$G$40:$G$759,СВЦЭМ!$A$40:$A$759,$A243,СВЦЭМ!$B$39:$B$758,D$225)+'СЕТ СН'!$F$15</f>
        <v>0</v>
      </c>
      <c r="E243" s="36">
        <f>SUMIFS(СВЦЭМ!$G$40:$G$759,СВЦЭМ!$A$40:$A$759,$A243,СВЦЭМ!$B$39:$B$758,E$225)+'СЕТ СН'!$F$15</f>
        <v>0</v>
      </c>
      <c r="F243" s="36">
        <f>SUMIFS(СВЦЭМ!$G$40:$G$759,СВЦЭМ!$A$40:$A$759,$A243,СВЦЭМ!$B$39:$B$758,F$225)+'СЕТ СН'!$F$15</f>
        <v>0</v>
      </c>
      <c r="G243" s="36">
        <f>SUMIFS(СВЦЭМ!$G$40:$G$759,СВЦЭМ!$A$40:$A$759,$A243,СВЦЭМ!$B$39:$B$758,G$225)+'СЕТ СН'!$F$15</f>
        <v>0</v>
      </c>
      <c r="H243" s="36">
        <f>SUMIFS(СВЦЭМ!$G$40:$G$759,СВЦЭМ!$A$40:$A$759,$A243,СВЦЭМ!$B$39:$B$758,H$225)+'СЕТ СН'!$F$15</f>
        <v>0</v>
      </c>
      <c r="I243" s="36">
        <f>SUMIFS(СВЦЭМ!$G$40:$G$759,СВЦЭМ!$A$40:$A$759,$A243,СВЦЭМ!$B$39:$B$758,I$225)+'СЕТ СН'!$F$15</f>
        <v>0</v>
      </c>
      <c r="J243" s="36">
        <f>SUMIFS(СВЦЭМ!$G$40:$G$759,СВЦЭМ!$A$40:$A$759,$A243,СВЦЭМ!$B$39:$B$758,J$225)+'СЕТ СН'!$F$15</f>
        <v>0</v>
      </c>
      <c r="K243" s="36">
        <f>SUMIFS(СВЦЭМ!$G$40:$G$759,СВЦЭМ!$A$40:$A$759,$A243,СВЦЭМ!$B$39:$B$758,K$225)+'СЕТ СН'!$F$15</f>
        <v>0</v>
      </c>
      <c r="L243" s="36">
        <f>SUMIFS(СВЦЭМ!$G$40:$G$759,СВЦЭМ!$A$40:$A$759,$A243,СВЦЭМ!$B$39:$B$758,L$225)+'СЕТ СН'!$F$15</f>
        <v>0</v>
      </c>
      <c r="M243" s="36">
        <f>SUMIFS(СВЦЭМ!$G$40:$G$759,СВЦЭМ!$A$40:$A$759,$A243,СВЦЭМ!$B$39:$B$758,M$225)+'СЕТ СН'!$F$15</f>
        <v>0</v>
      </c>
      <c r="N243" s="36">
        <f>SUMIFS(СВЦЭМ!$G$40:$G$759,СВЦЭМ!$A$40:$A$759,$A243,СВЦЭМ!$B$39:$B$758,N$225)+'СЕТ СН'!$F$15</f>
        <v>0</v>
      </c>
      <c r="O243" s="36">
        <f>SUMIFS(СВЦЭМ!$G$40:$G$759,СВЦЭМ!$A$40:$A$759,$A243,СВЦЭМ!$B$39:$B$758,O$225)+'СЕТ СН'!$F$15</f>
        <v>0</v>
      </c>
      <c r="P243" s="36">
        <f>SUMIFS(СВЦЭМ!$G$40:$G$759,СВЦЭМ!$A$40:$A$759,$A243,СВЦЭМ!$B$39:$B$758,P$225)+'СЕТ СН'!$F$15</f>
        <v>0</v>
      </c>
      <c r="Q243" s="36">
        <f>SUMIFS(СВЦЭМ!$G$40:$G$759,СВЦЭМ!$A$40:$A$759,$A243,СВЦЭМ!$B$39:$B$758,Q$225)+'СЕТ СН'!$F$15</f>
        <v>0</v>
      </c>
      <c r="R243" s="36">
        <f>SUMIFS(СВЦЭМ!$G$40:$G$759,СВЦЭМ!$A$40:$A$759,$A243,СВЦЭМ!$B$39:$B$758,R$225)+'СЕТ СН'!$F$15</f>
        <v>0</v>
      </c>
      <c r="S243" s="36">
        <f>SUMIFS(СВЦЭМ!$G$40:$G$759,СВЦЭМ!$A$40:$A$759,$A243,СВЦЭМ!$B$39:$B$758,S$225)+'СЕТ СН'!$F$15</f>
        <v>0</v>
      </c>
      <c r="T243" s="36">
        <f>SUMIFS(СВЦЭМ!$G$40:$G$759,СВЦЭМ!$A$40:$A$759,$A243,СВЦЭМ!$B$39:$B$758,T$225)+'СЕТ СН'!$F$15</f>
        <v>0</v>
      </c>
      <c r="U243" s="36">
        <f>SUMIFS(СВЦЭМ!$G$40:$G$759,СВЦЭМ!$A$40:$A$759,$A243,СВЦЭМ!$B$39:$B$758,U$225)+'СЕТ СН'!$F$15</f>
        <v>0</v>
      </c>
      <c r="V243" s="36">
        <f>SUMIFS(СВЦЭМ!$G$40:$G$759,СВЦЭМ!$A$40:$A$759,$A243,СВЦЭМ!$B$39:$B$758,V$225)+'СЕТ СН'!$F$15</f>
        <v>0</v>
      </c>
      <c r="W243" s="36">
        <f>SUMIFS(СВЦЭМ!$G$40:$G$759,СВЦЭМ!$A$40:$A$759,$A243,СВЦЭМ!$B$39:$B$758,W$225)+'СЕТ СН'!$F$15</f>
        <v>0</v>
      </c>
      <c r="X243" s="36">
        <f>SUMIFS(СВЦЭМ!$G$40:$G$759,СВЦЭМ!$A$40:$A$759,$A243,СВЦЭМ!$B$39:$B$758,X$225)+'СЕТ СН'!$F$15</f>
        <v>0</v>
      </c>
      <c r="Y243" s="36">
        <f>SUMIFS(СВЦЭМ!$G$40:$G$759,СВЦЭМ!$A$40:$A$759,$A243,СВЦЭМ!$B$39:$B$758,Y$225)+'СЕТ СН'!$F$15</f>
        <v>0</v>
      </c>
    </row>
    <row r="244" spans="1:25" ht="15.75" hidden="1" x14ac:dyDescent="0.2">
      <c r="A244" s="35">
        <f t="shared" si="6"/>
        <v>45401</v>
      </c>
      <c r="B244" s="36">
        <f>SUMIFS(СВЦЭМ!$G$40:$G$759,СВЦЭМ!$A$40:$A$759,$A244,СВЦЭМ!$B$39:$B$758,B$225)+'СЕТ СН'!$F$15</f>
        <v>0</v>
      </c>
      <c r="C244" s="36">
        <f>SUMIFS(СВЦЭМ!$G$40:$G$759,СВЦЭМ!$A$40:$A$759,$A244,СВЦЭМ!$B$39:$B$758,C$225)+'СЕТ СН'!$F$15</f>
        <v>0</v>
      </c>
      <c r="D244" s="36">
        <f>SUMIFS(СВЦЭМ!$G$40:$G$759,СВЦЭМ!$A$40:$A$759,$A244,СВЦЭМ!$B$39:$B$758,D$225)+'СЕТ СН'!$F$15</f>
        <v>0</v>
      </c>
      <c r="E244" s="36">
        <f>SUMIFS(СВЦЭМ!$G$40:$G$759,СВЦЭМ!$A$40:$A$759,$A244,СВЦЭМ!$B$39:$B$758,E$225)+'СЕТ СН'!$F$15</f>
        <v>0</v>
      </c>
      <c r="F244" s="36">
        <f>SUMIFS(СВЦЭМ!$G$40:$G$759,СВЦЭМ!$A$40:$A$759,$A244,СВЦЭМ!$B$39:$B$758,F$225)+'СЕТ СН'!$F$15</f>
        <v>0</v>
      </c>
      <c r="G244" s="36">
        <f>SUMIFS(СВЦЭМ!$G$40:$G$759,СВЦЭМ!$A$40:$A$759,$A244,СВЦЭМ!$B$39:$B$758,G$225)+'СЕТ СН'!$F$15</f>
        <v>0</v>
      </c>
      <c r="H244" s="36">
        <f>SUMIFS(СВЦЭМ!$G$40:$G$759,СВЦЭМ!$A$40:$A$759,$A244,СВЦЭМ!$B$39:$B$758,H$225)+'СЕТ СН'!$F$15</f>
        <v>0</v>
      </c>
      <c r="I244" s="36">
        <f>SUMIFS(СВЦЭМ!$G$40:$G$759,СВЦЭМ!$A$40:$A$759,$A244,СВЦЭМ!$B$39:$B$758,I$225)+'СЕТ СН'!$F$15</f>
        <v>0</v>
      </c>
      <c r="J244" s="36">
        <f>SUMIFS(СВЦЭМ!$G$40:$G$759,СВЦЭМ!$A$40:$A$759,$A244,СВЦЭМ!$B$39:$B$758,J$225)+'СЕТ СН'!$F$15</f>
        <v>0</v>
      </c>
      <c r="K244" s="36">
        <f>SUMIFS(СВЦЭМ!$G$40:$G$759,СВЦЭМ!$A$40:$A$759,$A244,СВЦЭМ!$B$39:$B$758,K$225)+'СЕТ СН'!$F$15</f>
        <v>0</v>
      </c>
      <c r="L244" s="36">
        <f>SUMIFS(СВЦЭМ!$G$40:$G$759,СВЦЭМ!$A$40:$A$759,$A244,СВЦЭМ!$B$39:$B$758,L$225)+'СЕТ СН'!$F$15</f>
        <v>0</v>
      </c>
      <c r="M244" s="36">
        <f>SUMIFS(СВЦЭМ!$G$40:$G$759,СВЦЭМ!$A$40:$A$759,$A244,СВЦЭМ!$B$39:$B$758,M$225)+'СЕТ СН'!$F$15</f>
        <v>0</v>
      </c>
      <c r="N244" s="36">
        <f>SUMIFS(СВЦЭМ!$G$40:$G$759,СВЦЭМ!$A$40:$A$759,$A244,СВЦЭМ!$B$39:$B$758,N$225)+'СЕТ СН'!$F$15</f>
        <v>0</v>
      </c>
      <c r="O244" s="36">
        <f>SUMIFS(СВЦЭМ!$G$40:$G$759,СВЦЭМ!$A$40:$A$759,$A244,СВЦЭМ!$B$39:$B$758,O$225)+'СЕТ СН'!$F$15</f>
        <v>0</v>
      </c>
      <c r="P244" s="36">
        <f>SUMIFS(СВЦЭМ!$G$40:$G$759,СВЦЭМ!$A$40:$A$759,$A244,СВЦЭМ!$B$39:$B$758,P$225)+'СЕТ СН'!$F$15</f>
        <v>0</v>
      </c>
      <c r="Q244" s="36">
        <f>SUMIFS(СВЦЭМ!$G$40:$G$759,СВЦЭМ!$A$40:$A$759,$A244,СВЦЭМ!$B$39:$B$758,Q$225)+'СЕТ СН'!$F$15</f>
        <v>0</v>
      </c>
      <c r="R244" s="36">
        <f>SUMIFS(СВЦЭМ!$G$40:$G$759,СВЦЭМ!$A$40:$A$759,$A244,СВЦЭМ!$B$39:$B$758,R$225)+'СЕТ СН'!$F$15</f>
        <v>0</v>
      </c>
      <c r="S244" s="36">
        <f>SUMIFS(СВЦЭМ!$G$40:$G$759,СВЦЭМ!$A$40:$A$759,$A244,СВЦЭМ!$B$39:$B$758,S$225)+'СЕТ СН'!$F$15</f>
        <v>0</v>
      </c>
      <c r="T244" s="36">
        <f>SUMIFS(СВЦЭМ!$G$40:$G$759,СВЦЭМ!$A$40:$A$759,$A244,СВЦЭМ!$B$39:$B$758,T$225)+'СЕТ СН'!$F$15</f>
        <v>0</v>
      </c>
      <c r="U244" s="36">
        <f>SUMIFS(СВЦЭМ!$G$40:$G$759,СВЦЭМ!$A$40:$A$759,$A244,СВЦЭМ!$B$39:$B$758,U$225)+'СЕТ СН'!$F$15</f>
        <v>0</v>
      </c>
      <c r="V244" s="36">
        <f>SUMIFS(СВЦЭМ!$G$40:$G$759,СВЦЭМ!$A$40:$A$759,$A244,СВЦЭМ!$B$39:$B$758,V$225)+'СЕТ СН'!$F$15</f>
        <v>0</v>
      </c>
      <c r="W244" s="36">
        <f>SUMIFS(СВЦЭМ!$G$40:$G$759,СВЦЭМ!$A$40:$A$759,$A244,СВЦЭМ!$B$39:$B$758,W$225)+'СЕТ СН'!$F$15</f>
        <v>0</v>
      </c>
      <c r="X244" s="36">
        <f>SUMIFS(СВЦЭМ!$G$40:$G$759,СВЦЭМ!$A$40:$A$759,$A244,СВЦЭМ!$B$39:$B$758,X$225)+'СЕТ СН'!$F$15</f>
        <v>0</v>
      </c>
      <c r="Y244" s="36">
        <f>SUMIFS(СВЦЭМ!$G$40:$G$759,СВЦЭМ!$A$40:$A$759,$A244,СВЦЭМ!$B$39:$B$758,Y$225)+'СЕТ СН'!$F$15</f>
        <v>0</v>
      </c>
    </row>
    <row r="245" spans="1:25" ht="15.75" hidden="1" x14ac:dyDescent="0.2">
      <c r="A245" s="35">
        <f t="shared" si="6"/>
        <v>45402</v>
      </c>
      <c r="B245" s="36">
        <f>SUMIFS(СВЦЭМ!$G$40:$G$759,СВЦЭМ!$A$40:$A$759,$A245,СВЦЭМ!$B$39:$B$758,B$225)+'СЕТ СН'!$F$15</f>
        <v>0</v>
      </c>
      <c r="C245" s="36">
        <f>SUMIFS(СВЦЭМ!$G$40:$G$759,СВЦЭМ!$A$40:$A$759,$A245,СВЦЭМ!$B$39:$B$758,C$225)+'СЕТ СН'!$F$15</f>
        <v>0</v>
      </c>
      <c r="D245" s="36">
        <f>SUMIFS(СВЦЭМ!$G$40:$G$759,СВЦЭМ!$A$40:$A$759,$A245,СВЦЭМ!$B$39:$B$758,D$225)+'СЕТ СН'!$F$15</f>
        <v>0</v>
      </c>
      <c r="E245" s="36">
        <f>SUMIFS(СВЦЭМ!$G$40:$G$759,СВЦЭМ!$A$40:$A$759,$A245,СВЦЭМ!$B$39:$B$758,E$225)+'СЕТ СН'!$F$15</f>
        <v>0</v>
      </c>
      <c r="F245" s="36">
        <f>SUMIFS(СВЦЭМ!$G$40:$G$759,СВЦЭМ!$A$40:$A$759,$A245,СВЦЭМ!$B$39:$B$758,F$225)+'СЕТ СН'!$F$15</f>
        <v>0</v>
      </c>
      <c r="G245" s="36">
        <f>SUMIFS(СВЦЭМ!$G$40:$G$759,СВЦЭМ!$A$40:$A$759,$A245,СВЦЭМ!$B$39:$B$758,G$225)+'СЕТ СН'!$F$15</f>
        <v>0</v>
      </c>
      <c r="H245" s="36">
        <f>SUMIFS(СВЦЭМ!$G$40:$G$759,СВЦЭМ!$A$40:$A$759,$A245,СВЦЭМ!$B$39:$B$758,H$225)+'СЕТ СН'!$F$15</f>
        <v>0</v>
      </c>
      <c r="I245" s="36">
        <f>SUMIFS(СВЦЭМ!$G$40:$G$759,СВЦЭМ!$A$40:$A$759,$A245,СВЦЭМ!$B$39:$B$758,I$225)+'СЕТ СН'!$F$15</f>
        <v>0</v>
      </c>
      <c r="J245" s="36">
        <f>SUMIFS(СВЦЭМ!$G$40:$G$759,СВЦЭМ!$A$40:$A$759,$A245,СВЦЭМ!$B$39:$B$758,J$225)+'СЕТ СН'!$F$15</f>
        <v>0</v>
      </c>
      <c r="K245" s="36">
        <f>SUMIFS(СВЦЭМ!$G$40:$G$759,СВЦЭМ!$A$40:$A$759,$A245,СВЦЭМ!$B$39:$B$758,K$225)+'СЕТ СН'!$F$15</f>
        <v>0</v>
      </c>
      <c r="L245" s="36">
        <f>SUMIFS(СВЦЭМ!$G$40:$G$759,СВЦЭМ!$A$40:$A$759,$A245,СВЦЭМ!$B$39:$B$758,L$225)+'СЕТ СН'!$F$15</f>
        <v>0</v>
      </c>
      <c r="M245" s="36">
        <f>SUMIFS(СВЦЭМ!$G$40:$G$759,СВЦЭМ!$A$40:$A$759,$A245,СВЦЭМ!$B$39:$B$758,M$225)+'СЕТ СН'!$F$15</f>
        <v>0</v>
      </c>
      <c r="N245" s="36">
        <f>SUMIFS(СВЦЭМ!$G$40:$G$759,СВЦЭМ!$A$40:$A$759,$A245,СВЦЭМ!$B$39:$B$758,N$225)+'СЕТ СН'!$F$15</f>
        <v>0</v>
      </c>
      <c r="O245" s="36">
        <f>SUMIFS(СВЦЭМ!$G$40:$G$759,СВЦЭМ!$A$40:$A$759,$A245,СВЦЭМ!$B$39:$B$758,O$225)+'СЕТ СН'!$F$15</f>
        <v>0</v>
      </c>
      <c r="P245" s="36">
        <f>SUMIFS(СВЦЭМ!$G$40:$G$759,СВЦЭМ!$A$40:$A$759,$A245,СВЦЭМ!$B$39:$B$758,P$225)+'СЕТ СН'!$F$15</f>
        <v>0</v>
      </c>
      <c r="Q245" s="36">
        <f>SUMIFS(СВЦЭМ!$G$40:$G$759,СВЦЭМ!$A$40:$A$759,$A245,СВЦЭМ!$B$39:$B$758,Q$225)+'СЕТ СН'!$F$15</f>
        <v>0</v>
      </c>
      <c r="R245" s="36">
        <f>SUMIFS(СВЦЭМ!$G$40:$G$759,СВЦЭМ!$A$40:$A$759,$A245,СВЦЭМ!$B$39:$B$758,R$225)+'СЕТ СН'!$F$15</f>
        <v>0</v>
      </c>
      <c r="S245" s="36">
        <f>SUMIFS(СВЦЭМ!$G$40:$G$759,СВЦЭМ!$A$40:$A$759,$A245,СВЦЭМ!$B$39:$B$758,S$225)+'СЕТ СН'!$F$15</f>
        <v>0</v>
      </c>
      <c r="T245" s="36">
        <f>SUMIFS(СВЦЭМ!$G$40:$G$759,СВЦЭМ!$A$40:$A$759,$A245,СВЦЭМ!$B$39:$B$758,T$225)+'СЕТ СН'!$F$15</f>
        <v>0</v>
      </c>
      <c r="U245" s="36">
        <f>SUMIFS(СВЦЭМ!$G$40:$G$759,СВЦЭМ!$A$40:$A$759,$A245,СВЦЭМ!$B$39:$B$758,U$225)+'СЕТ СН'!$F$15</f>
        <v>0</v>
      </c>
      <c r="V245" s="36">
        <f>SUMIFS(СВЦЭМ!$G$40:$G$759,СВЦЭМ!$A$40:$A$759,$A245,СВЦЭМ!$B$39:$B$758,V$225)+'СЕТ СН'!$F$15</f>
        <v>0</v>
      </c>
      <c r="W245" s="36">
        <f>SUMIFS(СВЦЭМ!$G$40:$G$759,СВЦЭМ!$A$40:$A$759,$A245,СВЦЭМ!$B$39:$B$758,W$225)+'СЕТ СН'!$F$15</f>
        <v>0</v>
      </c>
      <c r="X245" s="36">
        <f>SUMIFS(СВЦЭМ!$G$40:$G$759,СВЦЭМ!$A$40:$A$759,$A245,СВЦЭМ!$B$39:$B$758,X$225)+'СЕТ СН'!$F$15</f>
        <v>0</v>
      </c>
      <c r="Y245" s="36">
        <f>SUMIFS(СВЦЭМ!$G$40:$G$759,СВЦЭМ!$A$40:$A$759,$A245,СВЦЭМ!$B$39:$B$758,Y$225)+'СЕТ СН'!$F$15</f>
        <v>0</v>
      </c>
    </row>
    <row r="246" spans="1:25" ht="15.75" hidden="1" x14ac:dyDescent="0.2">
      <c r="A246" s="35">
        <f t="shared" si="6"/>
        <v>45403</v>
      </c>
      <c r="B246" s="36">
        <f>SUMIFS(СВЦЭМ!$G$40:$G$759,СВЦЭМ!$A$40:$A$759,$A246,СВЦЭМ!$B$39:$B$758,B$225)+'СЕТ СН'!$F$15</f>
        <v>0</v>
      </c>
      <c r="C246" s="36">
        <f>SUMIFS(СВЦЭМ!$G$40:$G$759,СВЦЭМ!$A$40:$A$759,$A246,СВЦЭМ!$B$39:$B$758,C$225)+'СЕТ СН'!$F$15</f>
        <v>0</v>
      </c>
      <c r="D246" s="36">
        <f>SUMIFS(СВЦЭМ!$G$40:$G$759,СВЦЭМ!$A$40:$A$759,$A246,СВЦЭМ!$B$39:$B$758,D$225)+'СЕТ СН'!$F$15</f>
        <v>0</v>
      </c>
      <c r="E246" s="36">
        <f>SUMIFS(СВЦЭМ!$G$40:$G$759,СВЦЭМ!$A$40:$A$759,$A246,СВЦЭМ!$B$39:$B$758,E$225)+'СЕТ СН'!$F$15</f>
        <v>0</v>
      </c>
      <c r="F246" s="36">
        <f>SUMIFS(СВЦЭМ!$G$40:$G$759,СВЦЭМ!$A$40:$A$759,$A246,СВЦЭМ!$B$39:$B$758,F$225)+'СЕТ СН'!$F$15</f>
        <v>0</v>
      </c>
      <c r="G246" s="36">
        <f>SUMIFS(СВЦЭМ!$G$40:$G$759,СВЦЭМ!$A$40:$A$759,$A246,СВЦЭМ!$B$39:$B$758,G$225)+'СЕТ СН'!$F$15</f>
        <v>0</v>
      </c>
      <c r="H246" s="36">
        <f>SUMIFS(СВЦЭМ!$G$40:$G$759,СВЦЭМ!$A$40:$A$759,$A246,СВЦЭМ!$B$39:$B$758,H$225)+'СЕТ СН'!$F$15</f>
        <v>0</v>
      </c>
      <c r="I246" s="36">
        <f>SUMIFS(СВЦЭМ!$G$40:$G$759,СВЦЭМ!$A$40:$A$759,$A246,СВЦЭМ!$B$39:$B$758,I$225)+'СЕТ СН'!$F$15</f>
        <v>0</v>
      </c>
      <c r="J246" s="36">
        <f>SUMIFS(СВЦЭМ!$G$40:$G$759,СВЦЭМ!$A$40:$A$759,$A246,СВЦЭМ!$B$39:$B$758,J$225)+'СЕТ СН'!$F$15</f>
        <v>0</v>
      </c>
      <c r="K246" s="36">
        <f>SUMIFS(СВЦЭМ!$G$40:$G$759,СВЦЭМ!$A$40:$A$759,$A246,СВЦЭМ!$B$39:$B$758,K$225)+'СЕТ СН'!$F$15</f>
        <v>0</v>
      </c>
      <c r="L246" s="36">
        <f>SUMIFS(СВЦЭМ!$G$40:$G$759,СВЦЭМ!$A$40:$A$759,$A246,СВЦЭМ!$B$39:$B$758,L$225)+'СЕТ СН'!$F$15</f>
        <v>0</v>
      </c>
      <c r="M246" s="36">
        <f>SUMIFS(СВЦЭМ!$G$40:$G$759,СВЦЭМ!$A$40:$A$759,$A246,СВЦЭМ!$B$39:$B$758,M$225)+'СЕТ СН'!$F$15</f>
        <v>0</v>
      </c>
      <c r="N246" s="36">
        <f>SUMIFS(СВЦЭМ!$G$40:$G$759,СВЦЭМ!$A$40:$A$759,$A246,СВЦЭМ!$B$39:$B$758,N$225)+'СЕТ СН'!$F$15</f>
        <v>0</v>
      </c>
      <c r="O246" s="36">
        <f>SUMIFS(СВЦЭМ!$G$40:$G$759,СВЦЭМ!$A$40:$A$759,$A246,СВЦЭМ!$B$39:$B$758,O$225)+'СЕТ СН'!$F$15</f>
        <v>0</v>
      </c>
      <c r="P246" s="36">
        <f>SUMIFS(СВЦЭМ!$G$40:$G$759,СВЦЭМ!$A$40:$A$759,$A246,СВЦЭМ!$B$39:$B$758,P$225)+'СЕТ СН'!$F$15</f>
        <v>0</v>
      </c>
      <c r="Q246" s="36">
        <f>SUMIFS(СВЦЭМ!$G$40:$G$759,СВЦЭМ!$A$40:$A$759,$A246,СВЦЭМ!$B$39:$B$758,Q$225)+'СЕТ СН'!$F$15</f>
        <v>0</v>
      </c>
      <c r="R246" s="36">
        <f>SUMIFS(СВЦЭМ!$G$40:$G$759,СВЦЭМ!$A$40:$A$759,$A246,СВЦЭМ!$B$39:$B$758,R$225)+'СЕТ СН'!$F$15</f>
        <v>0</v>
      </c>
      <c r="S246" s="36">
        <f>SUMIFS(СВЦЭМ!$G$40:$G$759,СВЦЭМ!$A$40:$A$759,$A246,СВЦЭМ!$B$39:$B$758,S$225)+'СЕТ СН'!$F$15</f>
        <v>0</v>
      </c>
      <c r="T246" s="36">
        <f>SUMIFS(СВЦЭМ!$G$40:$G$759,СВЦЭМ!$A$40:$A$759,$A246,СВЦЭМ!$B$39:$B$758,T$225)+'СЕТ СН'!$F$15</f>
        <v>0</v>
      </c>
      <c r="U246" s="36">
        <f>SUMIFS(СВЦЭМ!$G$40:$G$759,СВЦЭМ!$A$40:$A$759,$A246,СВЦЭМ!$B$39:$B$758,U$225)+'СЕТ СН'!$F$15</f>
        <v>0</v>
      </c>
      <c r="V246" s="36">
        <f>SUMIFS(СВЦЭМ!$G$40:$G$759,СВЦЭМ!$A$40:$A$759,$A246,СВЦЭМ!$B$39:$B$758,V$225)+'СЕТ СН'!$F$15</f>
        <v>0</v>
      </c>
      <c r="W246" s="36">
        <f>SUMIFS(СВЦЭМ!$G$40:$G$759,СВЦЭМ!$A$40:$A$759,$A246,СВЦЭМ!$B$39:$B$758,W$225)+'СЕТ СН'!$F$15</f>
        <v>0</v>
      </c>
      <c r="X246" s="36">
        <f>SUMIFS(СВЦЭМ!$G$40:$G$759,СВЦЭМ!$A$40:$A$759,$A246,СВЦЭМ!$B$39:$B$758,X$225)+'СЕТ СН'!$F$15</f>
        <v>0</v>
      </c>
      <c r="Y246" s="36">
        <f>SUMIFS(СВЦЭМ!$G$40:$G$759,СВЦЭМ!$A$40:$A$759,$A246,СВЦЭМ!$B$39:$B$758,Y$225)+'СЕТ СН'!$F$15</f>
        <v>0</v>
      </c>
    </row>
    <row r="247" spans="1:25" ht="15.75" hidden="1" x14ac:dyDescent="0.2">
      <c r="A247" s="35">
        <f t="shared" si="6"/>
        <v>45404</v>
      </c>
      <c r="B247" s="36">
        <f>SUMIFS(СВЦЭМ!$G$40:$G$759,СВЦЭМ!$A$40:$A$759,$A247,СВЦЭМ!$B$39:$B$758,B$225)+'СЕТ СН'!$F$15</f>
        <v>0</v>
      </c>
      <c r="C247" s="36">
        <f>SUMIFS(СВЦЭМ!$G$40:$G$759,СВЦЭМ!$A$40:$A$759,$A247,СВЦЭМ!$B$39:$B$758,C$225)+'СЕТ СН'!$F$15</f>
        <v>0</v>
      </c>
      <c r="D247" s="36">
        <f>SUMIFS(СВЦЭМ!$G$40:$G$759,СВЦЭМ!$A$40:$A$759,$A247,СВЦЭМ!$B$39:$B$758,D$225)+'СЕТ СН'!$F$15</f>
        <v>0</v>
      </c>
      <c r="E247" s="36">
        <f>SUMIFS(СВЦЭМ!$G$40:$G$759,СВЦЭМ!$A$40:$A$759,$A247,СВЦЭМ!$B$39:$B$758,E$225)+'СЕТ СН'!$F$15</f>
        <v>0</v>
      </c>
      <c r="F247" s="36">
        <f>SUMIFS(СВЦЭМ!$G$40:$G$759,СВЦЭМ!$A$40:$A$759,$A247,СВЦЭМ!$B$39:$B$758,F$225)+'СЕТ СН'!$F$15</f>
        <v>0</v>
      </c>
      <c r="G247" s="36">
        <f>SUMIFS(СВЦЭМ!$G$40:$G$759,СВЦЭМ!$A$40:$A$759,$A247,СВЦЭМ!$B$39:$B$758,G$225)+'СЕТ СН'!$F$15</f>
        <v>0</v>
      </c>
      <c r="H247" s="36">
        <f>SUMIFS(СВЦЭМ!$G$40:$G$759,СВЦЭМ!$A$40:$A$759,$A247,СВЦЭМ!$B$39:$B$758,H$225)+'СЕТ СН'!$F$15</f>
        <v>0</v>
      </c>
      <c r="I247" s="36">
        <f>SUMIFS(СВЦЭМ!$G$40:$G$759,СВЦЭМ!$A$40:$A$759,$A247,СВЦЭМ!$B$39:$B$758,I$225)+'СЕТ СН'!$F$15</f>
        <v>0</v>
      </c>
      <c r="J247" s="36">
        <f>SUMIFS(СВЦЭМ!$G$40:$G$759,СВЦЭМ!$A$40:$A$759,$A247,СВЦЭМ!$B$39:$B$758,J$225)+'СЕТ СН'!$F$15</f>
        <v>0</v>
      </c>
      <c r="K247" s="36">
        <f>SUMIFS(СВЦЭМ!$G$40:$G$759,СВЦЭМ!$A$40:$A$759,$A247,СВЦЭМ!$B$39:$B$758,K$225)+'СЕТ СН'!$F$15</f>
        <v>0</v>
      </c>
      <c r="L247" s="36">
        <f>SUMIFS(СВЦЭМ!$G$40:$G$759,СВЦЭМ!$A$40:$A$759,$A247,СВЦЭМ!$B$39:$B$758,L$225)+'СЕТ СН'!$F$15</f>
        <v>0</v>
      </c>
      <c r="M247" s="36">
        <f>SUMIFS(СВЦЭМ!$G$40:$G$759,СВЦЭМ!$A$40:$A$759,$A247,СВЦЭМ!$B$39:$B$758,M$225)+'СЕТ СН'!$F$15</f>
        <v>0</v>
      </c>
      <c r="N247" s="36">
        <f>SUMIFS(СВЦЭМ!$G$40:$G$759,СВЦЭМ!$A$40:$A$759,$A247,СВЦЭМ!$B$39:$B$758,N$225)+'СЕТ СН'!$F$15</f>
        <v>0</v>
      </c>
      <c r="O247" s="36">
        <f>SUMIFS(СВЦЭМ!$G$40:$G$759,СВЦЭМ!$A$40:$A$759,$A247,СВЦЭМ!$B$39:$B$758,O$225)+'СЕТ СН'!$F$15</f>
        <v>0</v>
      </c>
      <c r="P247" s="36">
        <f>SUMIFS(СВЦЭМ!$G$40:$G$759,СВЦЭМ!$A$40:$A$759,$A247,СВЦЭМ!$B$39:$B$758,P$225)+'СЕТ СН'!$F$15</f>
        <v>0</v>
      </c>
      <c r="Q247" s="36">
        <f>SUMIFS(СВЦЭМ!$G$40:$G$759,СВЦЭМ!$A$40:$A$759,$A247,СВЦЭМ!$B$39:$B$758,Q$225)+'СЕТ СН'!$F$15</f>
        <v>0</v>
      </c>
      <c r="R247" s="36">
        <f>SUMIFS(СВЦЭМ!$G$40:$G$759,СВЦЭМ!$A$40:$A$759,$A247,СВЦЭМ!$B$39:$B$758,R$225)+'СЕТ СН'!$F$15</f>
        <v>0</v>
      </c>
      <c r="S247" s="36">
        <f>SUMIFS(СВЦЭМ!$G$40:$G$759,СВЦЭМ!$A$40:$A$759,$A247,СВЦЭМ!$B$39:$B$758,S$225)+'СЕТ СН'!$F$15</f>
        <v>0</v>
      </c>
      <c r="T247" s="36">
        <f>SUMIFS(СВЦЭМ!$G$40:$G$759,СВЦЭМ!$A$40:$A$759,$A247,СВЦЭМ!$B$39:$B$758,T$225)+'СЕТ СН'!$F$15</f>
        <v>0</v>
      </c>
      <c r="U247" s="36">
        <f>SUMIFS(СВЦЭМ!$G$40:$G$759,СВЦЭМ!$A$40:$A$759,$A247,СВЦЭМ!$B$39:$B$758,U$225)+'СЕТ СН'!$F$15</f>
        <v>0</v>
      </c>
      <c r="V247" s="36">
        <f>SUMIFS(СВЦЭМ!$G$40:$G$759,СВЦЭМ!$A$40:$A$759,$A247,СВЦЭМ!$B$39:$B$758,V$225)+'СЕТ СН'!$F$15</f>
        <v>0</v>
      </c>
      <c r="W247" s="36">
        <f>SUMIFS(СВЦЭМ!$G$40:$G$759,СВЦЭМ!$A$40:$A$759,$A247,СВЦЭМ!$B$39:$B$758,W$225)+'СЕТ СН'!$F$15</f>
        <v>0</v>
      </c>
      <c r="X247" s="36">
        <f>SUMIFS(СВЦЭМ!$G$40:$G$759,СВЦЭМ!$A$40:$A$759,$A247,СВЦЭМ!$B$39:$B$758,X$225)+'СЕТ СН'!$F$15</f>
        <v>0</v>
      </c>
      <c r="Y247" s="36">
        <f>SUMIFS(СВЦЭМ!$G$40:$G$759,СВЦЭМ!$A$40:$A$759,$A247,СВЦЭМ!$B$39:$B$758,Y$225)+'СЕТ СН'!$F$15</f>
        <v>0</v>
      </c>
    </row>
    <row r="248" spans="1:25" ht="15.75" hidden="1" x14ac:dyDescent="0.2">
      <c r="A248" s="35">
        <f t="shared" si="6"/>
        <v>45405</v>
      </c>
      <c r="B248" s="36">
        <f>SUMIFS(СВЦЭМ!$G$40:$G$759,СВЦЭМ!$A$40:$A$759,$A248,СВЦЭМ!$B$39:$B$758,B$225)+'СЕТ СН'!$F$15</f>
        <v>0</v>
      </c>
      <c r="C248" s="36">
        <f>SUMIFS(СВЦЭМ!$G$40:$G$759,СВЦЭМ!$A$40:$A$759,$A248,СВЦЭМ!$B$39:$B$758,C$225)+'СЕТ СН'!$F$15</f>
        <v>0</v>
      </c>
      <c r="D248" s="36">
        <f>SUMIFS(СВЦЭМ!$G$40:$G$759,СВЦЭМ!$A$40:$A$759,$A248,СВЦЭМ!$B$39:$B$758,D$225)+'СЕТ СН'!$F$15</f>
        <v>0</v>
      </c>
      <c r="E248" s="36">
        <f>SUMIFS(СВЦЭМ!$G$40:$G$759,СВЦЭМ!$A$40:$A$759,$A248,СВЦЭМ!$B$39:$B$758,E$225)+'СЕТ СН'!$F$15</f>
        <v>0</v>
      </c>
      <c r="F248" s="36">
        <f>SUMIFS(СВЦЭМ!$G$40:$G$759,СВЦЭМ!$A$40:$A$759,$A248,СВЦЭМ!$B$39:$B$758,F$225)+'СЕТ СН'!$F$15</f>
        <v>0</v>
      </c>
      <c r="G248" s="36">
        <f>SUMIFS(СВЦЭМ!$G$40:$G$759,СВЦЭМ!$A$40:$A$759,$A248,СВЦЭМ!$B$39:$B$758,G$225)+'СЕТ СН'!$F$15</f>
        <v>0</v>
      </c>
      <c r="H248" s="36">
        <f>SUMIFS(СВЦЭМ!$G$40:$G$759,СВЦЭМ!$A$40:$A$759,$A248,СВЦЭМ!$B$39:$B$758,H$225)+'СЕТ СН'!$F$15</f>
        <v>0</v>
      </c>
      <c r="I248" s="36">
        <f>SUMIFS(СВЦЭМ!$G$40:$G$759,СВЦЭМ!$A$40:$A$759,$A248,СВЦЭМ!$B$39:$B$758,I$225)+'СЕТ СН'!$F$15</f>
        <v>0</v>
      </c>
      <c r="J248" s="36">
        <f>SUMIFS(СВЦЭМ!$G$40:$G$759,СВЦЭМ!$A$40:$A$759,$A248,СВЦЭМ!$B$39:$B$758,J$225)+'СЕТ СН'!$F$15</f>
        <v>0</v>
      </c>
      <c r="K248" s="36">
        <f>SUMIFS(СВЦЭМ!$G$40:$G$759,СВЦЭМ!$A$40:$A$759,$A248,СВЦЭМ!$B$39:$B$758,K$225)+'СЕТ СН'!$F$15</f>
        <v>0</v>
      </c>
      <c r="L248" s="36">
        <f>SUMIFS(СВЦЭМ!$G$40:$G$759,СВЦЭМ!$A$40:$A$759,$A248,СВЦЭМ!$B$39:$B$758,L$225)+'СЕТ СН'!$F$15</f>
        <v>0</v>
      </c>
      <c r="M248" s="36">
        <f>SUMIFS(СВЦЭМ!$G$40:$G$759,СВЦЭМ!$A$40:$A$759,$A248,СВЦЭМ!$B$39:$B$758,M$225)+'СЕТ СН'!$F$15</f>
        <v>0</v>
      </c>
      <c r="N248" s="36">
        <f>SUMIFS(СВЦЭМ!$G$40:$G$759,СВЦЭМ!$A$40:$A$759,$A248,СВЦЭМ!$B$39:$B$758,N$225)+'СЕТ СН'!$F$15</f>
        <v>0</v>
      </c>
      <c r="O248" s="36">
        <f>SUMIFS(СВЦЭМ!$G$40:$G$759,СВЦЭМ!$A$40:$A$759,$A248,СВЦЭМ!$B$39:$B$758,O$225)+'СЕТ СН'!$F$15</f>
        <v>0</v>
      </c>
      <c r="P248" s="36">
        <f>SUMIFS(СВЦЭМ!$G$40:$G$759,СВЦЭМ!$A$40:$A$759,$A248,СВЦЭМ!$B$39:$B$758,P$225)+'СЕТ СН'!$F$15</f>
        <v>0</v>
      </c>
      <c r="Q248" s="36">
        <f>SUMIFS(СВЦЭМ!$G$40:$G$759,СВЦЭМ!$A$40:$A$759,$A248,СВЦЭМ!$B$39:$B$758,Q$225)+'СЕТ СН'!$F$15</f>
        <v>0</v>
      </c>
      <c r="R248" s="36">
        <f>SUMIFS(СВЦЭМ!$G$40:$G$759,СВЦЭМ!$A$40:$A$759,$A248,СВЦЭМ!$B$39:$B$758,R$225)+'СЕТ СН'!$F$15</f>
        <v>0</v>
      </c>
      <c r="S248" s="36">
        <f>SUMIFS(СВЦЭМ!$G$40:$G$759,СВЦЭМ!$A$40:$A$759,$A248,СВЦЭМ!$B$39:$B$758,S$225)+'СЕТ СН'!$F$15</f>
        <v>0</v>
      </c>
      <c r="T248" s="36">
        <f>SUMIFS(СВЦЭМ!$G$40:$G$759,СВЦЭМ!$A$40:$A$759,$A248,СВЦЭМ!$B$39:$B$758,T$225)+'СЕТ СН'!$F$15</f>
        <v>0</v>
      </c>
      <c r="U248" s="36">
        <f>SUMIFS(СВЦЭМ!$G$40:$G$759,СВЦЭМ!$A$40:$A$759,$A248,СВЦЭМ!$B$39:$B$758,U$225)+'СЕТ СН'!$F$15</f>
        <v>0</v>
      </c>
      <c r="V248" s="36">
        <f>SUMIFS(СВЦЭМ!$G$40:$G$759,СВЦЭМ!$A$40:$A$759,$A248,СВЦЭМ!$B$39:$B$758,V$225)+'СЕТ СН'!$F$15</f>
        <v>0</v>
      </c>
      <c r="W248" s="36">
        <f>SUMIFS(СВЦЭМ!$G$40:$G$759,СВЦЭМ!$A$40:$A$759,$A248,СВЦЭМ!$B$39:$B$758,W$225)+'СЕТ СН'!$F$15</f>
        <v>0</v>
      </c>
      <c r="X248" s="36">
        <f>SUMIFS(СВЦЭМ!$G$40:$G$759,СВЦЭМ!$A$40:$A$759,$A248,СВЦЭМ!$B$39:$B$758,X$225)+'СЕТ СН'!$F$15</f>
        <v>0</v>
      </c>
      <c r="Y248" s="36">
        <f>SUMIFS(СВЦЭМ!$G$40:$G$759,СВЦЭМ!$A$40:$A$759,$A248,СВЦЭМ!$B$39:$B$758,Y$225)+'СЕТ СН'!$F$15</f>
        <v>0</v>
      </c>
    </row>
    <row r="249" spans="1:25" ht="15.75" hidden="1" x14ac:dyDescent="0.2">
      <c r="A249" s="35">
        <f t="shared" si="6"/>
        <v>45406</v>
      </c>
      <c r="B249" s="36">
        <f>SUMIFS(СВЦЭМ!$G$40:$G$759,СВЦЭМ!$A$40:$A$759,$A249,СВЦЭМ!$B$39:$B$758,B$225)+'СЕТ СН'!$F$15</f>
        <v>0</v>
      </c>
      <c r="C249" s="36">
        <f>SUMIFS(СВЦЭМ!$G$40:$G$759,СВЦЭМ!$A$40:$A$759,$A249,СВЦЭМ!$B$39:$B$758,C$225)+'СЕТ СН'!$F$15</f>
        <v>0</v>
      </c>
      <c r="D249" s="36">
        <f>SUMIFS(СВЦЭМ!$G$40:$G$759,СВЦЭМ!$A$40:$A$759,$A249,СВЦЭМ!$B$39:$B$758,D$225)+'СЕТ СН'!$F$15</f>
        <v>0</v>
      </c>
      <c r="E249" s="36">
        <f>SUMIFS(СВЦЭМ!$G$40:$G$759,СВЦЭМ!$A$40:$A$759,$A249,СВЦЭМ!$B$39:$B$758,E$225)+'СЕТ СН'!$F$15</f>
        <v>0</v>
      </c>
      <c r="F249" s="36">
        <f>SUMIFS(СВЦЭМ!$G$40:$G$759,СВЦЭМ!$A$40:$A$759,$A249,СВЦЭМ!$B$39:$B$758,F$225)+'СЕТ СН'!$F$15</f>
        <v>0</v>
      </c>
      <c r="G249" s="36">
        <f>SUMIFS(СВЦЭМ!$G$40:$G$759,СВЦЭМ!$A$40:$A$759,$A249,СВЦЭМ!$B$39:$B$758,G$225)+'СЕТ СН'!$F$15</f>
        <v>0</v>
      </c>
      <c r="H249" s="36">
        <f>SUMIFS(СВЦЭМ!$G$40:$G$759,СВЦЭМ!$A$40:$A$759,$A249,СВЦЭМ!$B$39:$B$758,H$225)+'СЕТ СН'!$F$15</f>
        <v>0</v>
      </c>
      <c r="I249" s="36">
        <f>SUMIFS(СВЦЭМ!$G$40:$G$759,СВЦЭМ!$A$40:$A$759,$A249,СВЦЭМ!$B$39:$B$758,I$225)+'СЕТ СН'!$F$15</f>
        <v>0</v>
      </c>
      <c r="J249" s="36">
        <f>SUMIFS(СВЦЭМ!$G$40:$G$759,СВЦЭМ!$A$40:$A$759,$A249,СВЦЭМ!$B$39:$B$758,J$225)+'СЕТ СН'!$F$15</f>
        <v>0</v>
      </c>
      <c r="K249" s="36">
        <f>SUMIFS(СВЦЭМ!$G$40:$G$759,СВЦЭМ!$A$40:$A$759,$A249,СВЦЭМ!$B$39:$B$758,K$225)+'СЕТ СН'!$F$15</f>
        <v>0</v>
      </c>
      <c r="L249" s="36">
        <f>SUMIFS(СВЦЭМ!$G$40:$G$759,СВЦЭМ!$A$40:$A$759,$A249,СВЦЭМ!$B$39:$B$758,L$225)+'СЕТ СН'!$F$15</f>
        <v>0</v>
      </c>
      <c r="M249" s="36">
        <f>SUMIFS(СВЦЭМ!$G$40:$G$759,СВЦЭМ!$A$40:$A$759,$A249,СВЦЭМ!$B$39:$B$758,M$225)+'СЕТ СН'!$F$15</f>
        <v>0</v>
      </c>
      <c r="N249" s="36">
        <f>SUMIFS(СВЦЭМ!$G$40:$G$759,СВЦЭМ!$A$40:$A$759,$A249,СВЦЭМ!$B$39:$B$758,N$225)+'СЕТ СН'!$F$15</f>
        <v>0</v>
      </c>
      <c r="O249" s="36">
        <f>SUMIFS(СВЦЭМ!$G$40:$G$759,СВЦЭМ!$A$40:$A$759,$A249,СВЦЭМ!$B$39:$B$758,O$225)+'СЕТ СН'!$F$15</f>
        <v>0</v>
      </c>
      <c r="P249" s="36">
        <f>SUMIFS(СВЦЭМ!$G$40:$G$759,СВЦЭМ!$A$40:$A$759,$A249,СВЦЭМ!$B$39:$B$758,P$225)+'СЕТ СН'!$F$15</f>
        <v>0</v>
      </c>
      <c r="Q249" s="36">
        <f>SUMIFS(СВЦЭМ!$G$40:$G$759,СВЦЭМ!$A$40:$A$759,$A249,СВЦЭМ!$B$39:$B$758,Q$225)+'СЕТ СН'!$F$15</f>
        <v>0</v>
      </c>
      <c r="R249" s="36">
        <f>SUMIFS(СВЦЭМ!$G$40:$G$759,СВЦЭМ!$A$40:$A$759,$A249,СВЦЭМ!$B$39:$B$758,R$225)+'СЕТ СН'!$F$15</f>
        <v>0</v>
      </c>
      <c r="S249" s="36">
        <f>SUMIFS(СВЦЭМ!$G$40:$G$759,СВЦЭМ!$A$40:$A$759,$A249,СВЦЭМ!$B$39:$B$758,S$225)+'СЕТ СН'!$F$15</f>
        <v>0</v>
      </c>
      <c r="T249" s="36">
        <f>SUMIFS(СВЦЭМ!$G$40:$G$759,СВЦЭМ!$A$40:$A$759,$A249,СВЦЭМ!$B$39:$B$758,T$225)+'СЕТ СН'!$F$15</f>
        <v>0</v>
      </c>
      <c r="U249" s="36">
        <f>SUMIFS(СВЦЭМ!$G$40:$G$759,СВЦЭМ!$A$40:$A$759,$A249,СВЦЭМ!$B$39:$B$758,U$225)+'СЕТ СН'!$F$15</f>
        <v>0</v>
      </c>
      <c r="V249" s="36">
        <f>SUMIFS(СВЦЭМ!$G$40:$G$759,СВЦЭМ!$A$40:$A$759,$A249,СВЦЭМ!$B$39:$B$758,V$225)+'СЕТ СН'!$F$15</f>
        <v>0</v>
      </c>
      <c r="W249" s="36">
        <f>SUMIFS(СВЦЭМ!$G$40:$G$759,СВЦЭМ!$A$40:$A$759,$A249,СВЦЭМ!$B$39:$B$758,W$225)+'СЕТ СН'!$F$15</f>
        <v>0</v>
      </c>
      <c r="X249" s="36">
        <f>SUMIFS(СВЦЭМ!$G$40:$G$759,СВЦЭМ!$A$40:$A$759,$A249,СВЦЭМ!$B$39:$B$758,X$225)+'СЕТ СН'!$F$15</f>
        <v>0</v>
      </c>
      <c r="Y249" s="36">
        <f>SUMIFS(СВЦЭМ!$G$40:$G$759,СВЦЭМ!$A$40:$A$759,$A249,СВЦЭМ!$B$39:$B$758,Y$225)+'СЕТ СН'!$F$15</f>
        <v>0</v>
      </c>
    </row>
    <row r="250" spans="1:25" ht="15.75" hidden="1" x14ac:dyDescent="0.2">
      <c r="A250" s="35">
        <f t="shared" si="6"/>
        <v>45407</v>
      </c>
      <c r="B250" s="36">
        <f>SUMIFS(СВЦЭМ!$G$40:$G$759,СВЦЭМ!$A$40:$A$759,$A250,СВЦЭМ!$B$39:$B$758,B$225)+'СЕТ СН'!$F$15</f>
        <v>0</v>
      </c>
      <c r="C250" s="36">
        <f>SUMIFS(СВЦЭМ!$G$40:$G$759,СВЦЭМ!$A$40:$A$759,$A250,СВЦЭМ!$B$39:$B$758,C$225)+'СЕТ СН'!$F$15</f>
        <v>0</v>
      </c>
      <c r="D250" s="36">
        <f>SUMIFS(СВЦЭМ!$G$40:$G$759,СВЦЭМ!$A$40:$A$759,$A250,СВЦЭМ!$B$39:$B$758,D$225)+'СЕТ СН'!$F$15</f>
        <v>0</v>
      </c>
      <c r="E250" s="36">
        <f>SUMIFS(СВЦЭМ!$G$40:$G$759,СВЦЭМ!$A$40:$A$759,$A250,СВЦЭМ!$B$39:$B$758,E$225)+'СЕТ СН'!$F$15</f>
        <v>0</v>
      </c>
      <c r="F250" s="36">
        <f>SUMIFS(СВЦЭМ!$G$40:$G$759,СВЦЭМ!$A$40:$A$759,$A250,СВЦЭМ!$B$39:$B$758,F$225)+'СЕТ СН'!$F$15</f>
        <v>0</v>
      </c>
      <c r="G250" s="36">
        <f>SUMIFS(СВЦЭМ!$G$40:$G$759,СВЦЭМ!$A$40:$A$759,$A250,СВЦЭМ!$B$39:$B$758,G$225)+'СЕТ СН'!$F$15</f>
        <v>0</v>
      </c>
      <c r="H250" s="36">
        <f>SUMIFS(СВЦЭМ!$G$40:$G$759,СВЦЭМ!$A$40:$A$759,$A250,СВЦЭМ!$B$39:$B$758,H$225)+'СЕТ СН'!$F$15</f>
        <v>0</v>
      </c>
      <c r="I250" s="36">
        <f>SUMIFS(СВЦЭМ!$G$40:$G$759,СВЦЭМ!$A$40:$A$759,$A250,СВЦЭМ!$B$39:$B$758,I$225)+'СЕТ СН'!$F$15</f>
        <v>0</v>
      </c>
      <c r="J250" s="36">
        <f>SUMIFS(СВЦЭМ!$G$40:$G$759,СВЦЭМ!$A$40:$A$759,$A250,СВЦЭМ!$B$39:$B$758,J$225)+'СЕТ СН'!$F$15</f>
        <v>0</v>
      </c>
      <c r="K250" s="36">
        <f>SUMIFS(СВЦЭМ!$G$40:$G$759,СВЦЭМ!$A$40:$A$759,$A250,СВЦЭМ!$B$39:$B$758,K$225)+'СЕТ СН'!$F$15</f>
        <v>0</v>
      </c>
      <c r="L250" s="36">
        <f>SUMIFS(СВЦЭМ!$G$40:$G$759,СВЦЭМ!$A$40:$A$759,$A250,СВЦЭМ!$B$39:$B$758,L$225)+'СЕТ СН'!$F$15</f>
        <v>0</v>
      </c>
      <c r="M250" s="36">
        <f>SUMIFS(СВЦЭМ!$G$40:$G$759,СВЦЭМ!$A$40:$A$759,$A250,СВЦЭМ!$B$39:$B$758,M$225)+'СЕТ СН'!$F$15</f>
        <v>0</v>
      </c>
      <c r="N250" s="36">
        <f>SUMIFS(СВЦЭМ!$G$40:$G$759,СВЦЭМ!$A$40:$A$759,$A250,СВЦЭМ!$B$39:$B$758,N$225)+'СЕТ СН'!$F$15</f>
        <v>0</v>
      </c>
      <c r="O250" s="36">
        <f>SUMIFS(СВЦЭМ!$G$40:$G$759,СВЦЭМ!$A$40:$A$759,$A250,СВЦЭМ!$B$39:$B$758,O$225)+'СЕТ СН'!$F$15</f>
        <v>0</v>
      </c>
      <c r="P250" s="36">
        <f>SUMIFS(СВЦЭМ!$G$40:$G$759,СВЦЭМ!$A$40:$A$759,$A250,СВЦЭМ!$B$39:$B$758,P$225)+'СЕТ СН'!$F$15</f>
        <v>0</v>
      </c>
      <c r="Q250" s="36">
        <f>SUMIFS(СВЦЭМ!$G$40:$G$759,СВЦЭМ!$A$40:$A$759,$A250,СВЦЭМ!$B$39:$B$758,Q$225)+'СЕТ СН'!$F$15</f>
        <v>0</v>
      </c>
      <c r="R250" s="36">
        <f>SUMIFS(СВЦЭМ!$G$40:$G$759,СВЦЭМ!$A$40:$A$759,$A250,СВЦЭМ!$B$39:$B$758,R$225)+'СЕТ СН'!$F$15</f>
        <v>0</v>
      </c>
      <c r="S250" s="36">
        <f>SUMIFS(СВЦЭМ!$G$40:$G$759,СВЦЭМ!$A$40:$A$759,$A250,СВЦЭМ!$B$39:$B$758,S$225)+'СЕТ СН'!$F$15</f>
        <v>0</v>
      </c>
      <c r="T250" s="36">
        <f>SUMIFS(СВЦЭМ!$G$40:$G$759,СВЦЭМ!$A$40:$A$759,$A250,СВЦЭМ!$B$39:$B$758,T$225)+'СЕТ СН'!$F$15</f>
        <v>0</v>
      </c>
      <c r="U250" s="36">
        <f>SUMIFS(СВЦЭМ!$G$40:$G$759,СВЦЭМ!$A$40:$A$759,$A250,СВЦЭМ!$B$39:$B$758,U$225)+'СЕТ СН'!$F$15</f>
        <v>0</v>
      </c>
      <c r="V250" s="36">
        <f>SUMIFS(СВЦЭМ!$G$40:$G$759,СВЦЭМ!$A$40:$A$759,$A250,СВЦЭМ!$B$39:$B$758,V$225)+'СЕТ СН'!$F$15</f>
        <v>0</v>
      </c>
      <c r="W250" s="36">
        <f>SUMIFS(СВЦЭМ!$G$40:$G$759,СВЦЭМ!$A$40:$A$759,$A250,СВЦЭМ!$B$39:$B$758,W$225)+'СЕТ СН'!$F$15</f>
        <v>0</v>
      </c>
      <c r="X250" s="36">
        <f>SUMIFS(СВЦЭМ!$G$40:$G$759,СВЦЭМ!$A$40:$A$759,$A250,СВЦЭМ!$B$39:$B$758,X$225)+'СЕТ СН'!$F$15</f>
        <v>0</v>
      </c>
      <c r="Y250" s="36">
        <f>SUMIFS(СВЦЭМ!$G$40:$G$759,СВЦЭМ!$A$40:$A$759,$A250,СВЦЭМ!$B$39:$B$758,Y$225)+'СЕТ СН'!$F$15</f>
        <v>0</v>
      </c>
    </row>
    <row r="251" spans="1:25" ht="15.75" hidden="1" x14ac:dyDescent="0.2">
      <c r="A251" s="35">
        <f t="shared" si="6"/>
        <v>45408</v>
      </c>
      <c r="B251" s="36">
        <f>SUMIFS(СВЦЭМ!$G$40:$G$759,СВЦЭМ!$A$40:$A$759,$A251,СВЦЭМ!$B$39:$B$758,B$225)+'СЕТ СН'!$F$15</f>
        <v>0</v>
      </c>
      <c r="C251" s="36">
        <f>SUMIFS(СВЦЭМ!$G$40:$G$759,СВЦЭМ!$A$40:$A$759,$A251,СВЦЭМ!$B$39:$B$758,C$225)+'СЕТ СН'!$F$15</f>
        <v>0</v>
      </c>
      <c r="D251" s="36">
        <f>SUMIFS(СВЦЭМ!$G$40:$G$759,СВЦЭМ!$A$40:$A$759,$A251,СВЦЭМ!$B$39:$B$758,D$225)+'СЕТ СН'!$F$15</f>
        <v>0</v>
      </c>
      <c r="E251" s="36">
        <f>SUMIFS(СВЦЭМ!$G$40:$G$759,СВЦЭМ!$A$40:$A$759,$A251,СВЦЭМ!$B$39:$B$758,E$225)+'СЕТ СН'!$F$15</f>
        <v>0</v>
      </c>
      <c r="F251" s="36">
        <f>SUMIFS(СВЦЭМ!$G$40:$G$759,СВЦЭМ!$A$40:$A$759,$A251,СВЦЭМ!$B$39:$B$758,F$225)+'СЕТ СН'!$F$15</f>
        <v>0</v>
      </c>
      <c r="G251" s="36">
        <f>SUMIFS(СВЦЭМ!$G$40:$G$759,СВЦЭМ!$A$40:$A$759,$A251,СВЦЭМ!$B$39:$B$758,G$225)+'СЕТ СН'!$F$15</f>
        <v>0</v>
      </c>
      <c r="H251" s="36">
        <f>SUMIFS(СВЦЭМ!$G$40:$G$759,СВЦЭМ!$A$40:$A$759,$A251,СВЦЭМ!$B$39:$B$758,H$225)+'СЕТ СН'!$F$15</f>
        <v>0</v>
      </c>
      <c r="I251" s="36">
        <f>SUMIFS(СВЦЭМ!$G$40:$G$759,СВЦЭМ!$A$40:$A$759,$A251,СВЦЭМ!$B$39:$B$758,I$225)+'СЕТ СН'!$F$15</f>
        <v>0</v>
      </c>
      <c r="J251" s="36">
        <f>SUMIFS(СВЦЭМ!$G$40:$G$759,СВЦЭМ!$A$40:$A$759,$A251,СВЦЭМ!$B$39:$B$758,J$225)+'СЕТ СН'!$F$15</f>
        <v>0</v>
      </c>
      <c r="K251" s="36">
        <f>SUMIFS(СВЦЭМ!$G$40:$G$759,СВЦЭМ!$A$40:$A$759,$A251,СВЦЭМ!$B$39:$B$758,K$225)+'СЕТ СН'!$F$15</f>
        <v>0</v>
      </c>
      <c r="L251" s="36">
        <f>SUMIFS(СВЦЭМ!$G$40:$G$759,СВЦЭМ!$A$40:$A$759,$A251,СВЦЭМ!$B$39:$B$758,L$225)+'СЕТ СН'!$F$15</f>
        <v>0</v>
      </c>
      <c r="M251" s="36">
        <f>SUMIFS(СВЦЭМ!$G$40:$G$759,СВЦЭМ!$A$40:$A$759,$A251,СВЦЭМ!$B$39:$B$758,M$225)+'СЕТ СН'!$F$15</f>
        <v>0</v>
      </c>
      <c r="N251" s="36">
        <f>SUMIFS(СВЦЭМ!$G$40:$G$759,СВЦЭМ!$A$40:$A$759,$A251,СВЦЭМ!$B$39:$B$758,N$225)+'СЕТ СН'!$F$15</f>
        <v>0</v>
      </c>
      <c r="O251" s="36">
        <f>SUMIFS(СВЦЭМ!$G$40:$G$759,СВЦЭМ!$A$40:$A$759,$A251,СВЦЭМ!$B$39:$B$758,O$225)+'СЕТ СН'!$F$15</f>
        <v>0</v>
      </c>
      <c r="P251" s="36">
        <f>SUMIFS(СВЦЭМ!$G$40:$G$759,СВЦЭМ!$A$40:$A$759,$A251,СВЦЭМ!$B$39:$B$758,P$225)+'СЕТ СН'!$F$15</f>
        <v>0</v>
      </c>
      <c r="Q251" s="36">
        <f>SUMIFS(СВЦЭМ!$G$40:$G$759,СВЦЭМ!$A$40:$A$759,$A251,СВЦЭМ!$B$39:$B$758,Q$225)+'СЕТ СН'!$F$15</f>
        <v>0</v>
      </c>
      <c r="R251" s="36">
        <f>SUMIFS(СВЦЭМ!$G$40:$G$759,СВЦЭМ!$A$40:$A$759,$A251,СВЦЭМ!$B$39:$B$758,R$225)+'СЕТ СН'!$F$15</f>
        <v>0</v>
      </c>
      <c r="S251" s="36">
        <f>SUMIFS(СВЦЭМ!$G$40:$G$759,СВЦЭМ!$A$40:$A$759,$A251,СВЦЭМ!$B$39:$B$758,S$225)+'СЕТ СН'!$F$15</f>
        <v>0</v>
      </c>
      <c r="T251" s="36">
        <f>SUMIFS(СВЦЭМ!$G$40:$G$759,СВЦЭМ!$A$40:$A$759,$A251,СВЦЭМ!$B$39:$B$758,T$225)+'СЕТ СН'!$F$15</f>
        <v>0</v>
      </c>
      <c r="U251" s="36">
        <f>SUMIFS(СВЦЭМ!$G$40:$G$759,СВЦЭМ!$A$40:$A$759,$A251,СВЦЭМ!$B$39:$B$758,U$225)+'СЕТ СН'!$F$15</f>
        <v>0</v>
      </c>
      <c r="V251" s="36">
        <f>SUMIFS(СВЦЭМ!$G$40:$G$759,СВЦЭМ!$A$40:$A$759,$A251,СВЦЭМ!$B$39:$B$758,V$225)+'СЕТ СН'!$F$15</f>
        <v>0</v>
      </c>
      <c r="W251" s="36">
        <f>SUMIFS(СВЦЭМ!$G$40:$G$759,СВЦЭМ!$A$40:$A$759,$A251,СВЦЭМ!$B$39:$B$758,W$225)+'СЕТ СН'!$F$15</f>
        <v>0</v>
      </c>
      <c r="X251" s="36">
        <f>SUMIFS(СВЦЭМ!$G$40:$G$759,СВЦЭМ!$A$40:$A$759,$A251,СВЦЭМ!$B$39:$B$758,X$225)+'СЕТ СН'!$F$15</f>
        <v>0</v>
      </c>
      <c r="Y251" s="36">
        <f>SUMIFS(СВЦЭМ!$G$40:$G$759,СВЦЭМ!$A$40:$A$759,$A251,СВЦЭМ!$B$39:$B$758,Y$225)+'СЕТ СН'!$F$15</f>
        <v>0</v>
      </c>
    </row>
    <row r="252" spans="1:25" ht="15.75" hidden="1" x14ac:dyDescent="0.2">
      <c r="A252" s="35">
        <f t="shared" si="6"/>
        <v>45409</v>
      </c>
      <c r="B252" s="36">
        <f>SUMIFS(СВЦЭМ!$G$40:$G$759,СВЦЭМ!$A$40:$A$759,$A252,СВЦЭМ!$B$39:$B$758,B$225)+'СЕТ СН'!$F$15</f>
        <v>0</v>
      </c>
      <c r="C252" s="36">
        <f>SUMIFS(СВЦЭМ!$G$40:$G$759,СВЦЭМ!$A$40:$A$759,$A252,СВЦЭМ!$B$39:$B$758,C$225)+'СЕТ СН'!$F$15</f>
        <v>0</v>
      </c>
      <c r="D252" s="36">
        <f>SUMIFS(СВЦЭМ!$G$40:$G$759,СВЦЭМ!$A$40:$A$759,$A252,СВЦЭМ!$B$39:$B$758,D$225)+'СЕТ СН'!$F$15</f>
        <v>0</v>
      </c>
      <c r="E252" s="36">
        <f>SUMIFS(СВЦЭМ!$G$40:$G$759,СВЦЭМ!$A$40:$A$759,$A252,СВЦЭМ!$B$39:$B$758,E$225)+'СЕТ СН'!$F$15</f>
        <v>0</v>
      </c>
      <c r="F252" s="36">
        <f>SUMIFS(СВЦЭМ!$G$40:$G$759,СВЦЭМ!$A$40:$A$759,$A252,СВЦЭМ!$B$39:$B$758,F$225)+'СЕТ СН'!$F$15</f>
        <v>0</v>
      </c>
      <c r="G252" s="36">
        <f>SUMIFS(СВЦЭМ!$G$40:$G$759,СВЦЭМ!$A$40:$A$759,$A252,СВЦЭМ!$B$39:$B$758,G$225)+'СЕТ СН'!$F$15</f>
        <v>0</v>
      </c>
      <c r="H252" s="36">
        <f>SUMIFS(СВЦЭМ!$G$40:$G$759,СВЦЭМ!$A$40:$A$759,$A252,СВЦЭМ!$B$39:$B$758,H$225)+'СЕТ СН'!$F$15</f>
        <v>0</v>
      </c>
      <c r="I252" s="36">
        <f>SUMIFS(СВЦЭМ!$G$40:$G$759,СВЦЭМ!$A$40:$A$759,$A252,СВЦЭМ!$B$39:$B$758,I$225)+'СЕТ СН'!$F$15</f>
        <v>0</v>
      </c>
      <c r="J252" s="36">
        <f>SUMIFS(СВЦЭМ!$G$40:$G$759,СВЦЭМ!$A$40:$A$759,$A252,СВЦЭМ!$B$39:$B$758,J$225)+'СЕТ СН'!$F$15</f>
        <v>0</v>
      </c>
      <c r="K252" s="36">
        <f>SUMIFS(СВЦЭМ!$G$40:$G$759,СВЦЭМ!$A$40:$A$759,$A252,СВЦЭМ!$B$39:$B$758,K$225)+'СЕТ СН'!$F$15</f>
        <v>0</v>
      </c>
      <c r="L252" s="36">
        <f>SUMIFS(СВЦЭМ!$G$40:$G$759,СВЦЭМ!$A$40:$A$759,$A252,СВЦЭМ!$B$39:$B$758,L$225)+'СЕТ СН'!$F$15</f>
        <v>0</v>
      </c>
      <c r="M252" s="36">
        <f>SUMIFS(СВЦЭМ!$G$40:$G$759,СВЦЭМ!$A$40:$A$759,$A252,СВЦЭМ!$B$39:$B$758,M$225)+'СЕТ СН'!$F$15</f>
        <v>0</v>
      </c>
      <c r="N252" s="36">
        <f>SUMIFS(СВЦЭМ!$G$40:$G$759,СВЦЭМ!$A$40:$A$759,$A252,СВЦЭМ!$B$39:$B$758,N$225)+'СЕТ СН'!$F$15</f>
        <v>0</v>
      </c>
      <c r="O252" s="36">
        <f>SUMIFS(СВЦЭМ!$G$40:$G$759,СВЦЭМ!$A$40:$A$759,$A252,СВЦЭМ!$B$39:$B$758,O$225)+'СЕТ СН'!$F$15</f>
        <v>0</v>
      </c>
      <c r="P252" s="36">
        <f>SUMIFS(СВЦЭМ!$G$40:$G$759,СВЦЭМ!$A$40:$A$759,$A252,СВЦЭМ!$B$39:$B$758,P$225)+'СЕТ СН'!$F$15</f>
        <v>0</v>
      </c>
      <c r="Q252" s="36">
        <f>SUMIFS(СВЦЭМ!$G$40:$G$759,СВЦЭМ!$A$40:$A$759,$A252,СВЦЭМ!$B$39:$B$758,Q$225)+'СЕТ СН'!$F$15</f>
        <v>0</v>
      </c>
      <c r="R252" s="36">
        <f>SUMIFS(СВЦЭМ!$G$40:$G$759,СВЦЭМ!$A$40:$A$759,$A252,СВЦЭМ!$B$39:$B$758,R$225)+'СЕТ СН'!$F$15</f>
        <v>0</v>
      </c>
      <c r="S252" s="36">
        <f>SUMIFS(СВЦЭМ!$G$40:$G$759,СВЦЭМ!$A$40:$A$759,$A252,СВЦЭМ!$B$39:$B$758,S$225)+'СЕТ СН'!$F$15</f>
        <v>0</v>
      </c>
      <c r="T252" s="36">
        <f>SUMIFS(СВЦЭМ!$G$40:$G$759,СВЦЭМ!$A$40:$A$759,$A252,СВЦЭМ!$B$39:$B$758,T$225)+'СЕТ СН'!$F$15</f>
        <v>0</v>
      </c>
      <c r="U252" s="36">
        <f>SUMIFS(СВЦЭМ!$G$40:$G$759,СВЦЭМ!$A$40:$A$759,$A252,СВЦЭМ!$B$39:$B$758,U$225)+'СЕТ СН'!$F$15</f>
        <v>0</v>
      </c>
      <c r="V252" s="36">
        <f>SUMIFS(СВЦЭМ!$G$40:$G$759,СВЦЭМ!$A$40:$A$759,$A252,СВЦЭМ!$B$39:$B$758,V$225)+'СЕТ СН'!$F$15</f>
        <v>0</v>
      </c>
      <c r="W252" s="36">
        <f>SUMIFS(СВЦЭМ!$G$40:$G$759,СВЦЭМ!$A$40:$A$759,$A252,СВЦЭМ!$B$39:$B$758,W$225)+'СЕТ СН'!$F$15</f>
        <v>0</v>
      </c>
      <c r="X252" s="36">
        <f>SUMIFS(СВЦЭМ!$G$40:$G$759,СВЦЭМ!$A$40:$A$759,$A252,СВЦЭМ!$B$39:$B$758,X$225)+'СЕТ СН'!$F$15</f>
        <v>0</v>
      </c>
      <c r="Y252" s="36">
        <f>SUMIFS(СВЦЭМ!$G$40:$G$759,СВЦЭМ!$A$40:$A$759,$A252,СВЦЭМ!$B$39:$B$758,Y$225)+'СЕТ СН'!$F$15</f>
        <v>0</v>
      </c>
    </row>
    <row r="253" spans="1:25" ht="15.75" hidden="1" x14ac:dyDescent="0.2">
      <c r="A253" s="35">
        <f t="shared" si="6"/>
        <v>45410</v>
      </c>
      <c r="B253" s="36">
        <f>SUMIFS(СВЦЭМ!$G$40:$G$759,СВЦЭМ!$A$40:$A$759,$A253,СВЦЭМ!$B$39:$B$758,B$225)+'СЕТ СН'!$F$15</f>
        <v>0</v>
      </c>
      <c r="C253" s="36">
        <f>SUMIFS(СВЦЭМ!$G$40:$G$759,СВЦЭМ!$A$40:$A$759,$A253,СВЦЭМ!$B$39:$B$758,C$225)+'СЕТ СН'!$F$15</f>
        <v>0</v>
      </c>
      <c r="D253" s="36">
        <f>SUMIFS(СВЦЭМ!$G$40:$G$759,СВЦЭМ!$A$40:$A$759,$A253,СВЦЭМ!$B$39:$B$758,D$225)+'СЕТ СН'!$F$15</f>
        <v>0</v>
      </c>
      <c r="E253" s="36">
        <f>SUMIFS(СВЦЭМ!$G$40:$G$759,СВЦЭМ!$A$40:$A$759,$A253,СВЦЭМ!$B$39:$B$758,E$225)+'СЕТ СН'!$F$15</f>
        <v>0</v>
      </c>
      <c r="F253" s="36">
        <f>SUMIFS(СВЦЭМ!$G$40:$G$759,СВЦЭМ!$A$40:$A$759,$A253,СВЦЭМ!$B$39:$B$758,F$225)+'СЕТ СН'!$F$15</f>
        <v>0</v>
      </c>
      <c r="G253" s="36">
        <f>SUMIFS(СВЦЭМ!$G$40:$G$759,СВЦЭМ!$A$40:$A$759,$A253,СВЦЭМ!$B$39:$B$758,G$225)+'СЕТ СН'!$F$15</f>
        <v>0</v>
      </c>
      <c r="H253" s="36">
        <f>SUMIFS(СВЦЭМ!$G$40:$G$759,СВЦЭМ!$A$40:$A$759,$A253,СВЦЭМ!$B$39:$B$758,H$225)+'СЕТ СН'!$F$15</f>
        <v>0</v>
      </c>
      <c r="I253" s="36">
        <f>SUMIFS(СВЦЭМ!$G$40:$G$759,СВЦЭМ!$A$40:$A$759,$A253,СВЦЭМ!$B$39:$B$758,I$225)+'СЕТ СН'!$F$15</f>
        <v>0</v>
      </c>
      <c r="J253" s="36">
        <f>SUMIFS(СВЦЭМ!$G$40:$G$759,СВЦЭМ!$A$40:$A$759,$A253,СВЦЭМ!$B$39:$B$758,J$225)+'СЕТ СН'!$F$15</f>
        <v>0</v>
      </c>
      <c r="K253" s="36">
        <f>SUMIFS(СВЦЭМ!$G$40:$G$759,СВЦЭМ!$A$40:$A$759,$A253,СВЦЭМ!$B$39:$B$758,K$225)+'СЕТ СН'!$F$15</f>
        <v>0</v>
      </c>
      <c r="L253" s="36">
        <f>SUMIFS(СВЦЭМ!$G$40:$G$759,СВЦЭМ!$A$40:$A$759,$A253,СВЦЭМ!$B$39:$B$758,L$225)+'СЕТ СН'!$F$15</f>
        <v>0</v>
      </c>
      <c r="M253" s="36">
        <f>SUMIFS(СВЦЭМ!$G$40:$G$759,СВЦЭМ!$A$40:$A$759,$A253,СВЦЭМ!$B$39:$B$758,M$225)+'СЕТ СН'!$F$15</f>
        <v>0</v>
      </c>
      <c r="N253" s="36">
        <f>SUMIFS(СВЦЭМ!$G$40:$G$759,СВЦЭМ!$A$40:$A$759,$A253,СВЦЭМ!$B$39:$B$758,N$225)+'СЕТ СН'!$F$15</f>
        <v>0</v>
      </c>
      <c r="O253" s="36">
        <f>SUMIFS(СВЦЭМ!$G$40:$G$759,СВЦЭМ!$A$40:$A$759,$A253,СВЦЭМ!$B$39:$B$758,O$225)+'СЕТ СН'!$F$15</f>
        <v>0</v>
      </c>
      <c r="P253" s="36">
        <f>SUMIFS(СВЦЭМ!$G$40:$G$759,СВЦЭМ!$A$40:$A$759,$A253,СВЦЭМ!$B$39:$B$758,P$225)+'СЕТ СН'!$F$15</f>
        <v>0</v>
      </c>
      <c r="Q253" s="36">
        <f>SUMIFS(СВЦЭМ!$G$40:$G$759,СВЦЭМ!$A$40:$A$759,$A253,СВЦЭМ!$B$39:$B$758,Q$225)+'СЕТ СН'!$F$15</f>
        <v>0</v>
      </c>
      <c r="R253" s="36">
        <f>SUMIFS(СВЦЭМ!$G$40:$G$759,СВЦЭМ!$A$40:$A$759,$A253,СВЦЭМ!$B$39:$B$758,R$225)+'СЕТ СН'!$F$15</f>
        <v>0</v>
      </c>
      <c r="S253" s="36">
        <f>SUMIFS(СВЦЭМ!$G$40:$G$759,СВЦЭМ!$A$40:$A$759,$A253,СВЦЭМ!$B$39:$B$758,S$225)+'СЕТ СН'!$F$15</f>
        <v>0</v>
      </c>
      <c r="T253" s="36">
        <f>SUMIFS(СВЦЭМ!$G$40:$G$759,СВЦЭМ!$A$40:$A$759,$A253,СВЦЭМ!$B$39:$B$758,T$225)+'СЕТ СН'!$F$15</f>
        <v>0</v>
      </c>
      <c r="U253" s="36">
        <f>SUMIFS(СВЦЭМ!$G$40:$G$759,СВЦЭМ!$A$40:$A$759,$A253,СВЦЭМ!$B$39:$B$758,U$225)+'СЕТ СН'!$F$15</f>
        <v>0</v>
      </c>
      <c r="V253" s="36">
        <f>SUMIFS(СВЦЭМ!$G$40:$G$759,СВЦЭМ!$A$40:$A$759,$A253,СВЦЭМ!$B$39:$B$758,V$225)+'СЕТ СН'!$F$15</f>
        <v>0</v>
      </c>
      <c r="W253" s="36">
        <f>SUMIFS(СВЦЭМ!$G$40:$G$759,СВЦЭМ!$A$40:$A$759,$A253,СВЦЭМ!$B$39:$B$758,W$225)+'СЕТ СН'!$F$15</f>
        <v>0</v>
      </c>
      <c r="X253" s="36">
        <f>SUMIFS(СВЦЭМ!$G$40:$G$759,СВЦЭМ!$A$40:$A$759,$A253,СВЦЭМ!$B$39:$B$758,X$225)+'СЕТ СН'!$F$15</f>
        <v>0</v>
      </c>
      <c r="Y253" s="36">
        <f>SUMIFS(СВЦЭМ!$G$40:$G$759,СВЦЭМ!$A$40:$A$759,$A253,СВЦЭМ!$B$39:$B$758,Y$225)+'СЕТ СН'!$F$15</f>
        <v>0</v>
      </c>
    </row>
    <row r="254" spans="1:25" ht="15.75" hidden="1" x14ac:dyDescent="0.2">
      <c r="A254" s="35">
        <f t="shared" si="6"/>
        <v>45411</v>
      </c>
      <c r="B254" s="36">
        <f>SUMIFS(СВЦЭМ!$G$40:$G$759,СВЦЭМ!$A$40:$A$759,$A254,СВЦЭМ!$B$39:$B$758,B$225)+'СЕТ СН'!$F$15</f>
        <v>0</v>
      </c>
      <c r="C254" s="36">
        <f>SUMIFS(СВЦЭМ!$G$40:$G$759,СВЦЭМ!$A$40:$A$759,$A254,СВЦЭМ!$B$39:$B$758,C$225)+'СЕТ СН'!$F$15</f>
        <v>0</v>
      </c>
      <c r="D254" s="36">
        <f>SUMIFS(СВЦЭМ!$G$40:$G$759,СВЦЭМ!$A$40:$A$759,$A254,СВЦЭМ!$B$39:$B$758,D$225)+'СЕТ СН'!$F$15</f>
        <v>0</v>
      </c>
      <c r="E254" s="36">
        <f>SUMIFS(СВЦЭМ!$G$40:$G$759,СВЦЭМ!$A$40:$A$759,$A254,СВЦЭМ!$B$39:$B$758,E$225)+'СЕТ СН'!$F$15</f>
        <v>0</v>
      </c>
      <c r="F254" s="36">
        <f>SUMIFS(СВЦЭМ!$G$40:$G$759,СВЦЭМ!$A$40:$A$759,$A254,СВЦЭМ!$B$39:$B$758,F$225)+'СЕТ СН'!$F$15</f>
        <v>0</v>
      </c>
      <c r="G254" s="36">
        <f>SUMIFS(СВЦЭМ!$G$40:$G$759,СВЦЭМ!$A$40:$A$759,$A254,СВЦЭМ!$B$39:$B$758,G$225)+'СЕТ СН'!$F$15</f>
        <v>0</v>
      </c>
      <c r="H254" s="36">
        <f>SUMIFS(СВЦЭМ!$G$40:$G$759,СВЦЭМ!$A$40:$A$759,$A254,СВЦЭМ!$B$39:$B$758,H$225)+'СЕТ СН'!$F$15</f>
        <v>0</v>
      </c>
      <c r="I254" s="36">
        <f>SUMIFS(СВЦЭМ!$G$40:$G$759,СВЦЭМ!$A$40:$A$759,$A254,СВЦЭМ!$B$39:$B$758,I$225)+'СЕТ СН'!$F$15</f>
        <v>0</v>
      </c>
      <c r="J254" s="36">
        <f>SUMIFS(СВЦЭМ!$G$40:$G$759,СВЦЭМ!$A$40:$A$759,$A254,СВЦЭМ!$B$39:$B$758,J$225)+'СЕТ СН'!$F$15</f>
        <v>0</v>
      </c>
      <c r="K254" s="36">
        <f>SUMIFS(СВЦЭМ!$G$40:$G$759,СВЦЭМ!$A$40:$A$759,$A254,СВЦЭМ!$B$39:$B$758,K$225)+'СЕТ СН'!$F$15</f>
        <v>0</v>
      </c>
      <c r="L254" s="36">
        <f>SUMIFS(СВЦЭМ!$G$40:$G$759,СВЦЭМ!$A$40:$A$759,$A254,СВЦЭМ!$B$39:$B$758,L$225)+'СЕТ СН'!$F$15</f>
        <v>0</v>
      </c>
      <c r="M254" s="36">
        <f>SUMIFS(СВЦЭМ!$G$40:$G$759,СВЦЭМ!$A$40:$A$759,$A254,СВЦЭМ!$B$39:$B$758,M$225)+'СЕТ СН'!$F$15</f>
        <v>0</v>
      </c>
      <c r="N254" s="36">
        <f>SUMIFS(СВЦЭМ!$G$40:$G$759,СВЦЭМ!$A$40:$A$759,$A254,СВЦЭМ!$B$39:$B$758,N$225)+'СЕТ СН'!$F$15</f>
        <v>0</v>
      </c>
      <c r="O254" s="36">
        <f>SUMIFS(СВЦЭМ!$G$40:$G$759,СВЦЭМ!$A$40:$A$759,$A254,СВЦЭМ!$B$39:$B$758,O$225)+'СЕТ СН'!$F$15</f>
        <v>0</v>
      </c>
      <c r="P254" s="36">
        <f>SUMIFS(СВЦЭМ!$G$40:$G$759,СВЦЭМ!$A$40:$A$759,$A254,СВЦЭМ!$B$39:$B$758,P$225)+'СЕТ СН'!$F$15</f>
        <v>0</v>
      </c>
      <c r="Q254" s="36">
        <f>SUMIFS(СВЦЭМ!$G$40:$G$759,СВЦЭМ!$A$40:$A$759,$A254,СВЦЭМ!$B$39:$B$758,Q$225)+'СЕТ СН'!$F$15</f>
        <v>0</v>
      </c>
      <c r="R254" s="36">
        <f>SUMIFS(СВЦЭМ!$G$40:$G$759,СВЦЭМ!$A$40:$A$759,$A254,СВЦЭМ!$B$39:$B$758,R$225)+'СЕТ СН'!$F$15</f>
        <v>0</v>
      </c>
      <c r="S254" s="36">
        <f>SUMIFS(СВЦЭМ!$G$40:$G$759,СВЦЭМ!$A$40:$A$759,$A254,СВЦЭМ!$B$39:$B$758,S$225)+'СЕТ СН'!$F$15</f>
        <v>0</v>
      </c>
      <c r="T254" s="36">
        <f>SUMIFS(СВЦЭМ!$G$40:$G$759,СВЦЭМ!$A$40:$A$759,$A254,СВЦЭМ!$B$39:$B$758,T$225)+'СЕТ СН'!$F$15</f>
        <v>0</v>
      </c>
      <c r="U254" s="36">
        <f>SUMIFS(СВЦЭМ!$G$40:$G$759,СВЦЭМ!$A$40:$A$759,$A254,СВЦЭМ!$B$39:$B$758,U$225)+'СЕТ СН'!$F$15</f>
        <v>0</v>
      </c>
      <c r="V254" s="36">
        <f>SUMIFS(СВЦЭМ!$G$40:$G$759,СВЦЭМ!$A$40:$A$759,$A254,СВЦЭМ!$B$39:$B$758,V$225)+'СЕТ СН'!$F$15</f>
        <v>0</v>
      </c>
      <c r="W254" s="36">
        <f>SUMIFS(СВЦЭМ!$G$40:$G$759,СВЦЭМ!$A$40:$A$759,$A254,СВЦЭМ!$B$39:$B$758,W$225)+'СЕТ СН'!$F$15</f>
        <v>0</v>
      </c>
      <c r="X254" s="36">
        <f>SUMIFS(СВЦЭМ!$G$40:$G$759,СВЦЭМ!$A$40:$A$759,$A254,СВЦЭМ!$B$39:$B$758,X$225)+'СЕТ СН'!$F$15</f>
        <v>0</v>
      </c>
      <c r="Y254" s="36">
        <f>SUMIFS(СВЦЭМ!$G$40:$G$759,СВЦЭМ!$A$40:$A$759,$A254,СВЦЭМ!$B$39:$B$758,Y$225)+'СЕТ СН'!$F$15</f>
        <v>0</v>
      </c>
    </row>
    <row r="255" spans="1:25" ht="15.75" hidden="1" x14ac:dyDescent="0.2">
      <c r="A255" s="35">
        <f t="shared" si="6"/>
        <v>45412</v>
      </c>
      <c r="B255" s="36">
        <f>SUMIFS(СВЦЭМ!$G$40:$G$759,СВЦЭМ!$A$40:$A$759,$A255,СВЦЭМ!$B$39:$B$758,B$225)+'СЕТ СН'!$F$15</f>
        <v>0</v>
      </c>
      <c r="C255" s="36">
        <f>SUMIFS(СВЦЭМ!$G$40:$G$759,СВЦЭМ!$A$40:$A$759,$A255,СВЦЭМ!$B$39:$B$758,C$225)+'СЕТ СН'!$F$15</f>
        <v>0</v>
      </c>
      <c r="D255" s="36">
        <f>SUMIFS(СВЦЭМ!$G$40:$G$759,СВЦЭМ!$A$40:$A$759,$A255,СВЦЭМ!$B$39:$B$758,D$225)+'СЕТ СН'!$F$15</f>
        <v>0</v>
      </c>
      <c r="E255" s="36">
        <f>SUMIFS(СВЦЭМ!$G$40:$G$759,СВЦЭМ!$A$40:$A$759,$A255,СВЦЭМ!$B$39:$B$758,E$225)+'СЕТ СН'!$F$15</f>
        <v>0</v>
      </c>
      <c r="F255" s="36">
        <f>SUMIFS(СВЦЭМ!$G$40:$G$759,СВЦЭМ!$A$40:$A$759,$A255,СВЦЭМ!$B$39:$B$758,F$225)+'СЕТ СН'!$F$15</f>
        <v>0</v>
      </c>
      <c r="G255" s="36">
        <f>SUMIFS(СВЦЭМ!$G$40:$G$759,СВЦЭМ!$A$40:$A$759,$A255,СВЦЭМ!$B$39:$B$758,G$225)+'СЕТ СН'!$F$15</f>
        <v>0</v>
      </c>
      <c r="H255" s="36">
        <f>SUMIFS(СВЦЭМ!$G$40:$G$759,СВЦЭМ!$A$40:$A$759,$A255,СВЦЭМ!$B$39:$B$758,H$225)+'СЕТ СН'!$F$15</f>
        <v>0</v>
      </c>
      <c r="I255" s="36">
        <f>SUMIFS(СВЦЭМ!$G$40:$G$759,СВЦЭМ!$A$40:$A$759,$A255,СВЦЭМ!$B$39:$B$758,I$225)+'СЕТ СН'!$F$15</f>
        <v>0</v>
      </c>
      <c r="J255" s="36">
        <f>SUMIFS(СВЦЭМ!$G$40:$G$759,СВЦЭМ!$A$40:$A$759,$A255,СВЦЭМ!$B$39:$B$758,J$225)+'СЕТ СН'!$F$15</f>
        <v>0</v>
      </c>
      <c r="K255" s="36">
        <f>SUMIFS(СВЦЭМ!$G$40:$G$759,СВЦЭМ!$A$40:$A$759,$A255,СВЦЭМ!$B$39:$B$758,K$225)+'СЕТ СН'!$F$15</f>
        <v>0</v>
      </c>
      <c r="L255" s="36">
        <f>SUMIFS(СВЦЭМ!$G$40:$G$759,СВЦЭМ!$A$40:$A$759,$A255,СВЦЭМ!$B$39:$B$758,L$225)+'СЕТ СН'!$F$15</f>
        <v>0</v>
      </c>
      <c r="M255" s="36">
        <f>SUMIFS(СВЦЭМ!$G$40:$G$759,СВЦЭМ!$A$40:$A$759,$A255,СВЦЭМ!$B$39:$B$758,M$225)+'СЕТ СН'!$F$15</f>
        <v>0</v>
      </c>
      <c r="N255" s="36">
        <f>SUMIFS(СВЦЭМ!$G$40:$G$759,СВЦЭМ!$A$40:$A$759,$A255,СВЦЭМ!$B$39:$B$758,N$225)+'СЕТ СН'!$F$15</f>
        <v>0</v>
      </c>
      <c r="O255" s="36">
        <f>SUMIFS(СВЦЭМ!$G$40:$G$759,СВЦЭМ!$A$40:$A$759,$A255,СВЦЭМ!$B$39:$B$758,O$225)+'СЕТ СН'!$F$15</f>
        <v>0</v>
      </c>
      <c r="P255" s="36">
        <f>SUMIFS(СВЦЭМ!$G$40:$G$759,СВЦЭМ!$A$40:$A$759,$A255,СВЦЭМ!$B$39:$B$758,P$225)+'СЕТ СН'!$F$15</f>
        <v>0</v>
      </c>
      <c r="Q255" s="36">
        <f>SUMIFS(СВЦЭМ!$G$40:$G$759,СВЦЭМ!$A$40:$A$759,$A255,СВЦЭМ!$B$39:$B$758,Q$225)+'СЕТ СН'!$F$15</f>
        <v>0</v>
      </c>
      <c r="R255" s="36">
        <f>SUMIFS(СВЦЭМ!$G$40:$G$759,СВЦЭМ!$A$40:$A$759,$A255,СВЦЭМ!$B$39:$B$758,R$225)+'СЕТ СН'!$F$15</f>
        <v>0</v>
      </c>
      <c r="S255" s="36">
        <f>SUMIFS(СВЦЭМ!$G$40:$G$759,СВЦЭМ!$A$40:$A$759,$A255,СВЦЭМ!$B$39:$B$758,S$225)+'СЕТ СН'!$F$15</f>
        <v>0</v>
      </c>
      <c r="T255" s="36">
        <f>SUMIFS(СВЦЭМ!$G$40:$G$759,СВЦЭМ!$A$40:$A$759,$A255,СВЦЭМ!$B$39:$B$758,T$225)+'СЕТ СН'!$F$15</f>
        <v>0</v>
      </c>
      <c r="U255" s="36">
        <f>SUMIFS(СВЦЭМ!$G$40:$G$759,СВЦЭМ!$A$40:$A$759,$A255,СВЦЭМ!$B$39:$B$758,U$225)+'СЕТ СН'!$F$15</f>
        <v>0</v>
      </c>
      <c r="V255" s="36">
        <f>SUMIFS(СВЦЭМ!$G$40:$G$759,СВЦЭМ!$A$40:$A$759,$A255,СВЦЭМ!$B$39:$B$758,V$225)+'СЕТ СН'!$F$15</f>
        <v>0</v>
      </c>
      <c r="W255" s="36">
        <f>SUMIFS(СВЦЭМ!$G$40:$G$759,СВЦЭМ!$A$40:$A$759,$A255,СВЦЭМ!$B$39:$B$758,W$225)+'СЕТ СН'!$F$15</f>
        <v>0</v>
      </c>
      <c r="X255" s="36">
        <f>SUMIFS(СВЦЭМ!$G$40:$G$759,СВЦЭМ!$A$40:$A$759,$A255,СВЦЭМ!$B$39:$B$758,X$225)+'СЕТ СН'!$F$15</f>
        <v>0</v>
      </c>
      <c r="Y255" s="36">
        <f>SUMIFS(СВЦЭМ!$G$40:$G$759,СВЦЭМ!$A$40:$A$759,$A255,СВЦЭМ!$B$39:$B$758,Y$225)+'СЕТ СН'!$F$15</f>
        <v>0</v>
      </c>
    </row>
    <row r="256" spans="1:25" ht="15.75" hidden="1" x14ac:dyDescent="0.2">
      <c r="A256" s="35">
        <f t="shared" si="6"/>
        <v>45413</v>
      </c>
      <c r="B256" s="36">
        <f>SUMIFS(СВЦЭМ!$G$40:$G$759,СВЦЭМ!$A$40:$A$759,$A256,СВЦЭМ!$B$39:$B$758,B$225)+'СЕТ СН'!$F$15</f>
        <v>0</v>
      </c>
      <c r="C256" s="36">
        <f>SUMIFS(СВЦЭМ!$G$40:$G$759,СВЦЭМ!$A$40:$A$759,$A256,СВЦЭМ!$B$39:$B$758,C$225)+'СЕТ СН'!$F$15</f>
        <v>0</v>
      </c>
      <c r="D256" s="36">
        <f>SUMIFS(СВЦЭМ!$G$40:$G$759,СВЦЭМ!$A$40:$A$759,$A256,СВЦЭМ!$B$39:$B$758,D$225)+'СЕТ СН'!$F$15</f>
        <v>0</v>
      </c>
      <c r="E256" s="36">
        <f>SUMIFS(СВЦЭМ!$G$40:$G$759,СВЦЭМ!$A$40:$A$759,$A256,СВЦЭМ!$B$39:$B$758,E$225)+'СЕТ СН'!$F$15</f>
        <v>0</v>
      </c>
      <c r="F256" s="36">
        <f>SUMIFS(СВЦЭМ!$G$40:$G$759,СВЦЭМ!$A$40:$A$759,$A256,СВЦЭМ!$B$39:$B$758,F$225)+'СЕТ СН'!$F$15</f>
        <v>0</v>
      </c>
      <c r="G256" s="36">
        <f>SUMIFS(СВЦЭМ!$G$40:$G$759,СВЦЭМ!$A$40:$A$759,$A256,СВЦЭМ!$B$39:$B$758,G$225)+'СЕТ СН'!$F$15</f>
        <v>0</v>
      </c>
      <c r="H256" s="36">
        <f>SUMIFS(СВЦЭМ!$G$40:$G$759,СВЦЭМ!$A$40:$A$759,$A256,СВЦЭМ!$B$39:$B$758,H$225)+'СЕТ СН'!$F$15</f>
        <v>0</v>
      </c>
      <c r="I256" s="36">
        <f>SUMIFS(СВЦЭМ!$G$40:$G$759,СВЦЭМ!$A$40:$A$759,$A256,СВЦЭМ!$B$39:$B$758,I$225)+'СЕТ СН'!$F$15</f>
        <v>0</v>
      </c>
      <c r="J256" s="36">
        <f>SUMIFS(СВЦЭМ!$G$40:$G$759,СВЦЭМ!$A$40:$A$759,$A256,СВЦЭМ!$B$39:$B$758,J$225)+'СЕТ СН'!$F$15</f>
        <v>0</v>
      </c>
      <c r="K256" s="36">
        <f>SUMIFS(СВЦЭМ!$G$40:$G$759,СВЦЭМ!$A$40:$A$759,$A256,СВЦЭМ!$B$39:$B$758,K$225)+'СЕТ СН'!$F$15</f>
        <v>0</v>
      </c>
      <c r="L256" s="36">
        <f>SUMIFS(СВЦЭМ!$G$40:$G$759,СВЦЭМ!$A$40:$A$759,$A256,СВЦЭМ!$B$39:$B$758,L$225)+'СЕТ СН'!$F$15</f>
        <v>0</v>
      </c>
      <c r="M256" s="36">
        <f>SUMIFS(СВЦЭМ!$G$40:$G$759,СВЦЭМ!$A$40:$A$759,$A256,СВЦЭМ!$B$39:$B$758,M$225)+'СЕТ СН'!$F$15</f>
        <v>0</v>
      </c>
      <c r="N256" s="36">
        <f>SUMIFS(СВЦЭМ!$G$40:$G$759,СВЦЭМ!$A$40:$A$759,$A256,СВЦЭМ!$B$39:$B$758,N$225)+'СЕТ СН'!$F$15</f>
        <v>0</v>
      </c>
      <c r="O256" s="36">
        <f>SUMIFS(СВЦЭМ!$G$40:$G$759,СВЦЭМ!$A$40:$A$759,$A256,СВЦЭМ!$B$39:$B$758,O$225)+'СЕТ СН'!$F$15</f>
        <v>0</v>
      </c>
      <c r="P256" s="36">
        <f>SUMIFS(СВЦЭМ!$G$40:$G$759,СВЦЭМ!$A$40:$A$759,$A256,СВЦЭМ!$B$39:$B$758,P$225)+'СЕТ СН'!$F$15</f>
        <v>0</v>
      </c>
      <c r="Q256" s="36">
        <f>SUMIFS(СВЦЭМ!$G$40:$G$759,СВЦЭМ!$A$40:$A$759,$A256,СВЦЭМ!$B$39:$B$758,Q$225)+'СЕТ СН'!$F$15</f>
        <v>0</v>
      </c>
      <c r="R256" s="36">
        <f>SUMIFS(СВЦЭМ!$G$40:$G$759,СВЦЭМ!$A$40:$A$759,$A256,СВЦЭМ!$B$39:$B$758,R$225)+'СЕТ СН'!$F$15</f>
        <v>0</v>
      </c>
      <c r="S256" s="36">
        <f>SUMIFS(СВЦЭМ!$G$40:$G$759,СВЦЭМ!$A$40:$A$759,$A256,СВЦЭМ!$B$39:$B$758,S$225)+'СЕТ СН'!$F$15</f>
        <v>0</v>
      </c>
      <c r="T256" s="36">
        <f>SUMIFS(СВЦЭМ!$G$40:$G$759,СВЦЭМ!$A$40:$A$759,$A256,СВЦЭМ!$B$39:$B$758,T$225)+'СЕТ СН'!$F$15</f>
        <v>0</v>
      </c>
      <c r="U256" s="36">
        <f>SUMIFS(СВЦЭМ!$G$40:$G$759,СВЦЭМ!$A$40:$A$759,$A256,СВЦЭМ!$B$39:$B$758,U$225)+'СЕТ СН'!$F$15</f>
        <v>0</v>
      </c>
      <c r="V256" s="36">
        <f>SUMIFS(СВЦЭМ!$G$40:$G$759,СВЦЭМ!$A$40:$A$759,$A256,СВЦЭМ!$B$39:$B$758,V$225)+'СЕТ СН'!$F$15</f>
        <v>0</v>
      </c>
      <c r="W256" s="36">
        <f>SUMIFS(СВЦЭМ!$G$40:$G$759,СВЦЭМ!$A$40:$A$759,$A256,СВЦЭМ!$B$39:$B$758,W$225)+'СЕТ СН'!$F$15</f>
        <v>0</v>
      </c>
      <c r="X256" s="36">
        <f>SUMIFS(СВЦЭМ!$G$40:$G$759,СВЦЭМ!$A$40:$A$759,$A256,СВЦЭМ!$B$39:$B$758,X$225)+'СЕТ СН'!$F$15</f>
        <v>0</v>
      </c>
      <c r="Y256" s="36">
        <f>SUMIFS(СВЦЭМ!$G$40:$G$759,СВЦЭМ!$A$40:$A$759,$A256,СВЦЭМ!$B$39:$B$758,Y$225)+'СЕТ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SUMIFS(СВЦЭМ!$H$40:$H$759,СВЦЭМ!$A$40:$A$759,$A261,СВЦЭМ!$B$39:$B$758,B$260)+'СЕТ СН'!$F$15</f>
        <v>0</v>
      </c>
      <c r="C261" s="36">
        <f>SUMIFS(СВЦЭМ!$H$40:$H$759,СВЦЭМ!$A$40:$A$759,$A261,СВЦЭМ!$B$39:$B$758,C$260)+'СЕТ СН'!$F$15</f>
        <v>0</v>
      </c>
      <c r="D261" s="36">
        <f>SUMIFS(СВЦЭМ!$H$40:$H$759,СВЦЭМ!$A$40:$A$759,$A261,СВЦЭМ!$B$39:$B$758,D$260)+'СЕТ СН'!$F$15</f>
        <v>0</v>
      </c>
      <c r="E261" s="36">
        <f>SUMIFS(СВЦЭМ!$H$40:$H$759,СВЦЭМ!$A$40:$A$759,$A261,СВЦЭМ!$B$39:$B$758,E$260)+'СЕТ СН'!$F$15</f>
        <v>0</v>
      </c>
      <c r="F261" s="36">
        <f>SUMIFS(СВЦЭМ!$H$40:$H$759,СВЦЭМ!$A$40:$A$759,$A261,СВЦЭМ!$B$39:$B$758,F$260)+'СЕТ СН'!$F$15</f>
        <v>0</v>
      </c>
      <c r="G261" s="36">
        <f>SUMIFS(СВЦЭМ!$H$40:$H$759,СВЦЭМ!$A$40:$A$759,$A261,СВЦЭМ!$B$39:$B$758,G$260)+'СЕТ СН'!$F$15</f>
        <v>0</v>
      </c>
      <c r="H261" s="36">
        <f>SUMIFS(СВЦЭМ!$H$40:$H$759,СВЦЭМ!$A$40:$A$759,$A261,СВЦЭМ!$B$39:$B$758,H$260)+'СЕТ СН'!$F$15</f>
        <v>0</v>
      </c>
      <c r="I261" s="36">
        <f>SUMIFS(СВЦЭМ!$H$40:$H$759,СВЦЭМ!$A$40:$A$759,$A261,СВЦЭМ!$B$39:$B$758,I$260)+'СЕТ СН'!$F$15</f>
        <v>0</v>
      </c>
      <c r="J261" s="36">
        <f>SUMIFS(СВЦЭМ!$H$40:$H$759,СВЦЭМ!$A$40:$A$759,$A261,СВЦЭМ!$B$39:$B$758,J$260)+'СЕТ СН'!$F$15</f>
        <v>0</v>
      </c>
      <c r="K261" s="36">
        <f>SUMIFS(СВЦЭМ!$H$40:$H$759,СВЦЭМ!$A$40:$A$759,$A261,СВЦЭМ!$B$39:$B$758,K$260)+'СЕТ СН'!$F$15</f>
        <v>0</v>
      </c>
      <c r="L261" s="36">
        <f>SUMIFS(СВЦЭМ!$H$40:$H$759,СВЦЭМ!$A$40:$A$759,$A261,СВЦЭМ!$B$39:$B$758,L$260)+'СЕТ СН'!$F$15</f>
        <v>0</v>
      </c>
      <c r="M261" s="36">
        <f>SUMIFS(СВЦЭМ!$H$40:$H$759,СВЦЭМ!$A$40:$A$759,$A261,СВЦЭМ!$B$39:$B$758,M$260)+'СЕТ СН'!$F$15</f>
        <v>0</v>
      </c>
      <c r="N261" s="36">
        <f>SUMIFS(СВЦЭМ!$H$40:$H$759,СВЦЭМ!$A$40:$A$759,$A261,СВЦЭМ!$B$39:$B$758,N$260)+'СЕТ СН'!$F$15</f>
        <v>0</v>
      </c>
      <c r="O261" s="36">
        <f>SUMIFS(СВЦЭМ!$H$40:$H$759,СВЦЭМ!$A$40:$A$759,$A261,СВЦЭМ!$B$39:$B$758,O$260)+'СЕТ СН'!$F$15</f>
        <v>0</v>
      </c>
      <c r="P261" s="36">
        <f>SUMIFS(СВЦЭМ!$H$40:$H$759,СВЦЭМ!$A$40:$A$759,$A261,СВЦЭМ!$B$39:$B$758,P$260)+'СЕТ СН'!$F$15</f>
        <v>0</v>
      </c>
      <c r="Q261" s="36">
        <f>SUMIFS(СВЦЭМ!$H$40:$H$759,СВЦЭМ!$A$40:$A$759,$A261,СВЦЭМ!$B$39:$B$758,Q$260)+'СЕТ СН'!$F$15</f>
        <v>0</v>
      </c>
      <c r="R261" s="36">
        <f>SUMIFS(СВЦЭМ!$H$40:$H$759,СВЦЭМ!$A$40:$A$759,$A261,СВЦЭМ!$B$39:$B$758,R$260)+'СЕТ СН'!$F$15</f>
        <v>0</v>
      </c>
      <c r="S261" s="36">
        <f>SUMIFS(СВЦЭМ!$H$40:$H$759,СВЦЭМ!$A$40:$A$759,$A261,СВЦЭМ!$B$39:$B$758,S$260)+'СЕТ СН'!$F$15</f>
        <v>0</v>
      </c>
      <c r="T261" s="36">
        <f>SUMIFS(СВЦЭМ!$H$40:$H$759,СВЦЭМ!$A$40:$A$759,$A261,СВЦЭМ!$B$39:$B$758,T$260)+'СЕТ СН'!$F$15</f>
        <v>0</v>
      </c>
      <c r="U261" s="36">
        <f>SUMIFS(СВЦЭМ!$H$40:$H$759,СВЦЭМ!$A$40:$A$759,$A261,СВЦЭМ!$B$39:$B$758,U$260)+'СЕТ СН'!$F$15</f>
        <v>0</v>
      </c>
      <c r="V261" s="36">
        <f>SUMIFS(СВЦЭМ!$H$40:$H$759,СВЦЭМ!$A$40:$A$759,$A261,СВЦЭМ!$B$39:$B$758,V$260)+'СЕТ СН'!$F$15</f>
        <v>0</v>
      </c>
      <c r="W261" s="36">
        <f>SUMIFS(СВЦЭМ!$H$40:$H$759,СВЦЭМ!$A$40:$A$759,$A261,СВЦЭМ!$B$39:$B$758,W$260)+'СЕТ СН'!$F$15</f>
        <v>0</v>
      </c>
      <c r="X261" s="36">
        <f>SUMIFS(СВЦЭМ!$H$40:$H$759,СВЦЭМ!$A$40:$A$759,$A261,СВЦЭМ!$B$39:$B$758,X$260)+'СЕТ СН'!$F$15</f>
        <v>0</v>
      </c>
      <c r="Y261" s="36">
        <f>SUMIFS(СВЦЭМ!$H$40:$H$759,СВЦЭМ!$A$40:$A$759,$A261,СВЦЭМ!$B$39:$B$758,Y$260)+'СЕТ СН'!$F$15</f>
        <v>0</v>
      </c>
      <c r="AA261" s="45"/>
    </row>
    <row r="262" spans="1:27" ht="15.75" hidden="1" x14ac:dyDescent="0.2">
      <c r="A262" s="35">
        <f>A261+1</f>
        <v>45384</v>
      </c>
      <c r="B262" s="36">
        <f>SUMIFS(СВЦЭМ!$H$40:$H$759,СВЦЭМ!$A$40:$A$759,$A262,СВЦЭМ!$B$39:$B$758,B$260)+'СЕТ СН'!$F$15</f>
        <v>0</v>
      </c>
      <c r="C262" s="36">
        <f>SUMIFS(СВЦЭМ!$H$40:$H$759,СВЦЭМ!$A$40:$A$759,$A262,СВЦЭМ!$B$39:$B$758,C$260)+'СЕТ СН'!$F$15</f>
        <v>0</v>
      </c>
      <c r="D262" s="36">
        <f>SUMIFS(СВЦЭМ!$H$40:$H$759,СВЦЭМ!$A$40:$A$759,$A262,СВЦЭМ!$B$39:$B$758,D$260)+'СЕТ СН'!$F$15</f>
        <v>0</v>
      </c>
      <c r="E262" s="36">
        <f>SUMIFS(СВЦЭМ!$H$40:$H$759,СВЦЭМ!$A$40:$A$759,$A262,СВЦЭМ!$B$39:$B$758,E$260)+'СЕТ СН'!$F$15</f>
        <v>0</v>
      </c>
      <c r="F262" s="36">
        <f>SUMIFS(СВЦЭМ!$H$40:$H$759,СВЦЭМ!$A$40:$A$759,$A262,СВЦЭМ!$B$39:$B$758,F$260)+'СЕТ СН'!$F$15</f>
        <v>0</v>
      </c>
      <c r="G262" s="36">
        <f>SUMIFS(СВЦЭМ!$H$40:$H$759,СВЦЭМ!$A$40:$A$759,$A262,СВЦЭМ!$B$39:$B$758,G$260)+'СЕТ СН'!$F$15</f>
        <v>0</v>
      </c>
      <c r="H262" s="36">
        <f>SUMIFS(СВЦЭМ!$H$40:$H$759,СВЦЭМ!$A$40:$A$759,$A262,СВЦЭМ!$B$39:$B$758,H$260)+'СЕТ СН'!$F$15</f>
        <v>0</v>
      </c>
      <c r="I262" s="36">
        <f>SUMIFS(СВЦЭМ!$H$40:$H$759,СВЦЭМ!$A$40:$A$759,$A262,СВЦЭМ!$B$39:$B$758,I$260)+'СЕТ СН'!$F$15</f>
        <v>0</v>
      </c>
      <c r="J262" s="36">
        <f>SUMIFS(СВЦЭМ!$H$40:$H$759,СВЦЭМ!$A$40:$A$759,$A262,СВЦЭМ!$B$39:$B$758,J$260)+'СЕТ СН'!$F$15</f>
        <v>0</v>
      </c>
      <c r="K262" s="36">
        <f>SUMIFS(СВЦЭМ!$H$40:$H$759,СВЦЭМ!$A$40:$A$759,$A262,СВЦЭМ!$B$39:$B$758,K$260)+'СЕТ СН'!$F$15</f>
        <v>0</v>
      </c>
      <c r="L262" s="36">
        <f>SUMIFS(СВЦЭМ!$H$40:$H$759,СВЦЭМ!$A$40:$A$759,$A262,СВЦЭМ!$B$39:$B$758,L$260)+'СЕТ СН'!$F$15</f>
        <v>0</v>
      </c>
      <c r="M262" s="36">
        <f>SUMIFS(СВЦЭМ!$H$40:$H$759,СВЦЭМ!$A$40:$A$759,$A262,СВЦЭМ!$B$39:$B$758,M$260)+'СЕТ СН'!$F$15</f>
        <v>0</v>
      </c>
      <c r="N262" s="36">
        <f>SUMIFS(СВЦЭМ!$H$40:$H$759,СВЦЭМ!$A$40:$A$759,$A262,СВЦЭМ!$B$39:$B$758,N$260)+'СЕТ СН'!$F$15</f>
        <v>0</v>
      </c>
      <c r="O262" s="36">
        <f>SUMIFS(СВЦЭМ!$H$40:$H$759,СВЦЭМ!$A$40:$A$759,$A262,СВЦЭМ!$B$39:$B$758,O$260)+'СЕТ СН'!$F$15</f>
        <v>0</v>
      </c>
      <c r="P262" s="36">
        <f>SUMIFS(СВЦЭМ!$H$40:$H$759,СВЦЭМ!$A$40:$A$759,$A262,СВЦЭМ!$B$39:$B$758,P$260)+'СЕТ СН'!$F$15</f>
        <v>0</v>
      </c>
      <c r="Q262" s="36">
        <f>SUMIFS(СВЦЭМ!$H$40:$H$759,СВЦЭМ!$A$40:$A$759,$A262,СВЦЭМ!$B$39:$B$758,Q$260)+'СЕТ СН'!$F$15</f>
        <v>0</v>
      </c>
      <c r="R262" s="36">
        <f>SUMIFS(СВЦЭМ!$H$40:$H$759,СВЦЭМ!$A$40:$A$759,$A262,СВЦЭМ!$B$39:$B$758,R$260)+'СЕТ СН'!$F$15</f>
        <v>0</v>
      </c>
      <c r="S262" s="36">
        <f>SUMIFS(СВЦЭМ!$H$40:$H$759,СВЦЭМ!$A$40:$A$759,$A262,СВЦЭМ!$B$39:$B$758,S$260)+'СЕТ СН'!$F$15</f>
        <v>0</v>
      </c>
      <c r="T262" s="36">
        <f>SUMIFS(СВЦЭМ!$H$40:$H$759,СВЦЭМ!$A$40:$A$759,$A262,СВЦЭМ!$B$39:$B$758,T$260)+'СЕТ СН'!$F$15</f>
        <v>0</v>
      </c>
      <c r="U262" s="36">
        <f>SUMIFS(СВЦЭМ!$H$40:$H$759,СВЦЭМ!$A$40:$A$759,$A262,СВЦЭМ!$B$39:$B$758,U$260)+'СЕТ СН'!$F$15</f>
        <v>0</v>
      </c>
      <c r="V262" s="36">
        <f>SUMIFS(СВЦЭМ!$H$40:$H$759,СВЦЭМ!$A$40:$A$759,$A262,СВЦЭМ!$B$39:$B$758,V$260)+'СЕТ СН'!$F$15</f>
        <v>0</v>
      </c>
      <c r="W262" s="36">
        <f>SUMIFS(СВЦЭМ!$H$40:$H$759,СВЦЭМ!$A$40:$A$759,$A262,СВЦЭМ!$B$39:$B$758,W$260)+'СЕТ СН'!$F$15</f>
        <v>0</v>
      </c>
      <c r="X262" s="36">
        <f>SUMIFS(СВЦЭМ!$H$40:$H$759,СВЦЭМ!$A$40:$A$759,$A262,СВЦЭМ!$B$39:$B$758,X$260)+'СЕТ СН'!$F$15</f>
        <v>0</v>
      </c>
      <c r="Y262" s="36">
        <f>SUMIFS(СВЦЭМ!$H$40:$H$759,СВЦЭМ!$A$40:$A$759,$A262,СВЦЭМ!$B$39:$B$758,Y$260)+'СЕТ СН'!$F$15</f>
        <v>0</v>
      </c>
    </row>
    <row r="263" spans="1:27" ht="15.75" hidden="1" x14ac:dyDescent="0.2">
      <c r="A263" s="35">
        <f t="shared" ref="A263:A291" si="7">A262+1</f>
        <v>45385</v>
      </c>
      <c r="B263" s="36">
        <f>SUMIFS(СВЦЭМ!$H$40:$H$759,СВЦЭМ!$A$40:$A$759,$A263,СВЦЭМ!$B$39:$B$758,B$260)+'СЕТ СН'!$F$15</f>
        <v>0</v>
      </c>
      <c r="C263" s="36">
        <f>SUMIFS(СВЦЭМ!$H$40:$H$759,СВЦЭМ!$A$40:$A$759,$A263,СВЦЭМ!$B$39:$B$758,C$260)+'СЕТ СН'!$F$15</f>
        <v>0</v>
      </c>
      <c r="D263" s="36">
        <f>SUMIFS(СВЦЭМ!$H$40:$H$759,СВЦЭМ!$A$40:$A$759,$A263,СВЦЭМ!$B$39:$B$758,D$260)+'СЕТ СН'!$F$15</f>
        <v>0</v>
      </c>
      <c r="E263" s="36">
        <f>SUMIFS(СВЦЭМ!$H$40:$H$759,СВЦЭМ!$A$40:$A$759,$A263,СВЦЭМ!$B$39:$B$758,E$260)+'СЕТ СН'!$F$15</f>
        <v>0</v>
      </c>
      <c r="F263" s="36">
        <f>SUMIFS(СВЦЭМ!$H$40:$H$759,СВЦЭМ!$A$40:$A$759,$A263,СВЦЭМ!$B$39:$B$758,F$260)+'СЕТ СН'!$F$15</f>
        <v>0</v>
      </c>
      <c r="G263" s="36">
        <f>SUMIFS(СВЦЭМ!$H$40:$H$759,СВЦЭМ!$A$40:$A$759,$A263,СВЦЭМ!$B$39:$B$758,G$260)+'СЕТ СН'!$F$15</f>
        <v>0</v>
      </c>
      <c r="H263" s="36">
        <f>SUMIFS(СВЦЭМ!$H$40:$H$759,СВЦЭМ!$A$40:$A$759,$A263,СВЦЭМ!$B$39:$B$758,H$260)+'СЕТ СН'!$F$15</f>
        <v>0</v>
      </c>
      <c r="I263" s="36">
        <f>SUMIFS(СВЦЭМ!$H$40:$H$759,СВЦЭМ!$A$40:$A$759,$A263,СВЦЭМ!$B$39:$B$758,I$260)+'СЕТ СН'!$F$15</f>
        <v>0</v>
      </c>
      <c r="J263" s="36">
        <f>SUMIFS(СВЦЭМ!$H$40:$H$759,СВЦЭМ!$A$40:$A$759,$A263,СВЦЭМ!$B$39:$B$758,J$260)+'СЕТ СН'!$F$15</f>
        <v>0</v>
      </c>
      <c r="K263" s="36">
        <f>SUMIFS(СВЦЭМ!$H$40:$H$759,СВЦЭМ!$A$40:$A$759,$A263,СВЦЭМ!$B$39:$B$758,K$260)+'СЕТ СН'!$F$15</f>
        <v>0</v>
      </c>
      <c r="L263" s="36">
        <f>SUMIFS(СВЦЭМ!$H$40:$H$759,СВЦЭМ!$A$40:$A$759,$A263,СВЦЭМ!$B$39:$B$758,L$260)+'СЕТ СН'!$F$15</f>
        <v>0</v>
      </c>
      <c r="M263" s="36">
        <f>SUMIFS(СВЦЭМ!$H$40:$H$759,СВЦЭМ!$A$40:$A$759,$A263,СВЦЭМ!$B$39:$B$758,M$260)+'СЕТ СН'!$F$15</f>
        <v>0</v>
      </c>
      <c r="N263" s="36">
        <f>SUMIFS(СВЦЭМ!$H$40:$H$759,СВЦЭМ!$A$40:$A$759,$A263,СВЦЭМ!$B$39:$B$758,N$260)+'СЕТ СН'!$F$15</f>
        <v>0</v>
      </c>
      <c r="O263" s="36">
        <f>SUMIFS(СВЦЭМ!$H$40:$H$759,СВЦЭМ!$A$40:$A$759,$A263,СВЦЭМ!$B$39:$B$758,O$260)+'СЕТ СН'!$F$15</f>
        <v>0</v>
      </c>
      <c r="P263" s="36">
        <f>SUMIFS(СВЦЭМ!$H$40:$H$759,СВЦЭМ!$A$40:$A$759,$A263,СВЦЭМ!$B$39:$B$758,P$260)+'СЕТ СН'!$F$15</f>
        <v>0</v>
      </c>
      <c r="Q263" s="36">
        <f>SUMIFS(СВЦЭМ!$H$40:$H$759,СВЦЭМ!$A$40:$A$759,$A263,СВЦЭМ!$B$39:$B$758,Q$260)+'СЕТ СН'!$F$15</f>
        <v>0</v>
      </c>
      <c r="R263" s="36">
        <f>SUMIFS(СВЦЭМ!$H$40:$H$759,СВЦЭМ!$A$40:$A$759,$A263,СВЦЭМ!$B$39:$B$758,R$260)+'СЕТ СН'!$F$15</f>
        <v>0</v>
      </c>
      <c r="S263" s="36">
        <f>SUMIFS(СВЦЭМ!$H$40:$H$759,СВЦЭМ!$A$40:$A$759,$A263,СВЦЭМ!$B$39:$B$758,S$260)+'СЕТ СН'!$F$15</f>
        <v>0</v>
      </c>
      <c r="T263" s="36">
        <f>SUMIFS(СВЦЭМ!$H$40:$H$759,СВЦЭМ!$A$40:$A$759,$A263,СВЦЭМ!$B$39:$B$758,T$260)+'СЕТ СН'!$F$15</f>
        <v>0</v>
      </c>
      <c r="U263" s="36">
        <f>SUMIFS(СВЦЭМ!$H$40:$H$759,СВЦЭМ!$A$40:$A$759,$A263,СВЦЭМ!$B$39:$B$758,U$260)+'СЕТ СН'!$F$15</f>
        <v>0</v>
      </c>
      <c r="V263" s="36">
        <f>SUMIFS(СВЦЭМ!$H$40:$H$759,СВЦЭМ!$A$40:$A$759,$A263,СВЦЭМ!$B$39:$B$758,V$260)+'СЕТ СН'!$F$15</f>
        <v>0</v>
      </c>
      <c r="W263" s="36">
        <f>SUMIFS(СВЦЭМ!$H$40:$H$759,СВЦЭМ!$A$40:$A$759,$A263,СВЦЭМ!$B$39:$B$758,W$260)+'СЕТ СН'!$F$15</f>
        <v>0</v>
      </c>
      <c r="X263" s="36">
        <f>SUMIFS(СВЦЭМ!$H$40:$H$759,СВЦЭМ!$A$40:$A$759,$A263,СВЦЭМ!$B$39:$B$758,X$260)+'СЕТ СН'!$F$15</f>
        <v>0</v>
      </c>
      <c r="Y263" s="36">
        <f>SUMIFS(СВЦЭМ!$H$40:$H$759,СВЦЭМ!$A$40:$A$759,$A263,СВЦЭМ!$B$39:$B$758,Y$260)+'СЕТ СН'!$F$15</f>
        <v>0</v>
      </c>
    </row>
    <row r="264" spans="1:27" ht="15.75" hidden="1" x14ac:dyDescent="0.2">
      <c r="A264" s="35">
        <f t="shared" si="7"/>
        <v>45386</v>
      </c>
      <c r="B264" s="36">
        <f>SUMIFS(СВЦЭМ!$H$40:$H$759,СВЦЭМ!$A$40:$A$759,$A264,СВЦЭМ!$B$39:$B$758,B$260)+'СЕТ СН'!$F$15</f>
        <v>0</v>
      </c>
      <c r="C264" s="36">
        <f>SUMIFS(СВЦЭМ!$H$40:$H$759,СВЦЭМ!$A$40:$A$759,$A264,СВЦЭМ!$B$39:$B$758,C$260)+'СЕТ СН'!$F$15</f>
        <v>0</v>
      </c>
      <c r="D264" s="36">
        <f>SUMIFS(СВЦЭМ!$H$40:$H$759,СВЦЭМ!$A$40:$A$759,$A264,СВЦЭМ!$B$39:$B$758,D$260)+'СЕТ СН'!$F$15</f>
        <v>0</v>
      </c>
      <c r="E264" s="36">
        <f>SUMIFS(СВЦЭМ!$H$40:$H$759,СВЦЭМ!$A$40:$A$759,$A264,СВЦЭМ!$B$39:$B$758,E$260)+'СЕТ СН'!$F$15</f>
        <v>0</v>
      </c>
      <c r="F264" s="36">
        <f>SUMIFS(СВЦЭМ!$H$40:$H$759,СВЦЭМ!$A$40:$A$759,$A264,СВЦЭМ!$B$39:$B$758,F$260)+'СЕТ СН'!$F$15</f>
        <v>0</v>
      </c>
      <c r="G264" s="36">
        <f>SUMIFS(СВЦЭМ!$H$40:$H$759,СВЦЭМ!$A$40:$A$759,$A264,СВЦЭМ!$B$39:$B$758,G$260)+'СЕТ СН'!$F$15</f>
        <v>0</v>
      </c>
      <c r="H264" s="36">
        <f>SUMIFS(СВЦЭМ!$H$40:$H$759,СВЦЭМ!$A$40:$A$759,$A264,СВЦЭМ!$B$39:$B$758,H$260)+'СЕТ СН'!$F$15</f>
        <v>0</v>
      </c>
      <c r="I264" s="36">
        <f>SUMIFS(СВЦЭМ!$H$40:$H$759,СВЦЭМ!$A$40:$A$759,$A264,СВЦЭМ!$B$39:$B$758,I$260)+'СЕТ СН'!$F$15</f>
        <v>0</v>
      </c>
      <c r="J264" s="36">
        <f>SUMIFS(СВЦЭМ!$H$40:$H$759,СВЦЭМ!$A$40:$A$759,$A264,СВЦЭМ!$B$39:$B$758,J$260)+'СЕТ СН'!$F$15</f>
        <v>0</v>
      </c>
      <c r="K264" s="36">
        <f>SUMIFS(СВЦЭМ!$H$40:$H$759,СВЦЭМ!$A$40:$A$759,$A264,СВЦЭМ!$B$39:$B$758,K$260)+'СЕТ СН'!$F$15</f>
        <v>0</v>
      </c>
      <c r="L264" s="36">
        <f>SUMIFS(СВЦЭМ!$H$40:$H$759,СВЦЭМ!$A$40:$A$759,$A264,СВЦЭМ!$B$39:$B$758,L$260)+'СЕТ СН'!$F$15</f>
        <v>0</v>
      </c>
      <c r="M264" s="36">
        <f>SUMIFS(СВЦЭМ!$H$40:$H$759,СВЦЭМ!$A$40:$A$759,$A264,СВЦЭМ!$B$39:$B$758,M$260)+'СЕТ СН'!$F$15</f>
        <v>0</v>
      </c>
      <c r="N264" s="36">
        <f>SUMIFS(СВЦЭМ!$H$40:$H$759,СВЦЭМ!$A$40:$A$759,$A264,СВЦЭМ!$B$39:$B$758,N$260)+'СЕТ СН'!$F$15</f>
        <v>0</v>
      </c>
      <c r="O264" s="36">
        <f>SUMIFS(СВЦЭМ!$H$40:$H$759,СВЦЭМ!$A$40:$A$759,$A264,СВЦЭМ!$B$39:$B$758,O$260)+'СЕТ СН'!$F$15</f>
        <v>0</v>
      </c>
      <c r="P264" s="36">
        <f>SUMIFS(СВЦЭМ!$H$40:$H$759,СВЦЭМ!$A$40:$A$759,$A264,СВЦЭМ!$B$39:$B$758,P$260)+'СЕТ СН'!$F$15</f>
        <v>0</v>
      </c>
      <c r="Q264" s="36">
        <f>SUMIFS(СВЦЭМ!$H$40:$H$759,СВЦЭМ!$A$40:$A$759,$A264,СВЦЭМ!$B$39:$B$758,Q$260)+'СЕТ СН'!$F$15</f>
        <v>0</v>
      </c>
      <c r="R264" s="36">
        <f>SUMIFS(СВЦЭМ!$H$40:$H$759,СВЦЭМ!$A$40:$A$759,$A264,СВЦЭМ!$B$39:$B$758,R$260)+'СЕТ СН'!$F$15</f>
        <v>0</v>
      </c>
      <c r="S264" s="36">
        <f>SUMIFS(СВЦЭМ!$H$40:$H$759,СВЦЭМ!$A$40:$A$759,$A264,СВЦЭМ!$B$39:$B$758,S$260)+'СЕТ СН'!$F$15</f>
        <v>0</v>
      </c>
      <c r="T264" s="36">
        <f>SUMIFS(СВЦЭМ!$H$40:$H$759,СВЦЭМ!$A$40:$A$759,$A264,СВЦЭМ!$B$39:$B$758,T$260)+'СЕТ СН'!$F$15</f>
        <v>0</v>
      </c>
      <c r="U264" s="36">
        <f>SUMIFS(СВЦЭМ!$H$40:$H$759,СВЦЭМ!$A$40:$A$759,$A264,СВЦЭМ!$B$39:$B$758,U$260)+'СЕТ СН'!$F$15</f>
        <v>0</v>
      </c>
      <c r="V264" s="36">
        <f>SUMIFS(СВЦЭМ!$H$40:$H$759,СВЦЭМ!$A$40:$A$759,$A264,СВЦЭМ!$B$39:$B$758,V$260)+'СЕТ СН'!$F$15</f>
        <v>0</v>
      </c>
      <c r="W264" s="36">
        <f>SUMIFS(СВЦЭМ!$H$40:$H$759,СВЦЭМ!$A$40:$A$759,$A264,СВЦЭМ!$B$39:$B$758,W$260)+'СЕТ СН'!$F$15</f>
        <v>0</v>
      </c>
      <c r="X264" s="36">
        <f>SUMIFS(СВЦЭМ!$H$40:$H$759,СВЦЭМ!$A$40:$A$759,$A264,СВЦЭМ!$B$39:$B$758,X$260)+'СЕТ СН'!$F$15</f>
        <v>0</v>
      </c>
      <c r="Y264" s="36">
        <f>SUMIFS(СВЦЭМ!$H$40:$H$759,СВЦЭМ!$A$40:$A$759,$A264,СВЦЭМ!$B$39:$B$758,Y$260)+'СЕТ СН'!$F$15</f>
        <v>0</v>
      </c>
    </row>
    <row r="265" spans="1:27" ht="15.75" hidden="1" x14ac:dyDescent="0.2">
      <c r="A265" s="35">
        <f t="shared" si="7"/>
        <v>45387</v>
      </c>
      <c r="B265" s="36">
        <f>SUMIFS(СВЦЭМ!$H$40:$H$759,СВЦЭМ!$A$40:$A$759,$A265,СВЦЭМ!$B$39:$B$758,B$260)+'СЕТ СН'!$F$15</f>
        <v>0</v>
      </c>
      <c r="C265" s="36">
        <f>SUMIFS(СВЦЭМ!$H$40:$H$759,СВЦЭМ!$A$40:$A$759,$A265,СВЦЭМ!$B$39:$B$758,C$260)+'СЕТ СН'!$F$15</f>
        <v>0</v>
      </c>
      <c r="D265" s="36">
        <f>SUMIFS(СВЦЭМ!$H$40:$H$759,СВЦЭМ!$A$40:$A$759,$A265,СВЦЭМ!$B$39:$B$758,D$260)+'СЕТ СН'!$F$15</f>
        <v>0</v>
      </c>
      <c r="E265" s="36">
        <f>SUMIFS(СВЦЭМ!$H$40:$H$759,СВЦЭМ!$A$40:$A$759,$A265,СВЦЭМ!$B$39:$B$758,E$260)+'СЕТ СН'!$F$15</f>
        <v>0</v>
      </c>
      <c r="F265" s="36">
        <f>SUMIFS(СВЦЭМ!$H$40:$H$759,СВЦЭМ!$A$40:$A$759,$A265,СВЦЭМ!$B$39:$B$758,F$260)+'СЕТ СН'!$F$15</f>
        <v>0</v>
      </c>
      <c r="G265" s="36">
        <f>SUMIFS(СВЦЭМ!$H$40:$H$759,СВЦЭМ!$A$40:$A$759,$A265,СВЦЭМ!$B$39:$B$758,G$260)+'СЕТ СН'!$F$15</f>
        <v>0</v>
      </c>
      <c r="H265" s="36">
        <f>SUMIFS(СВЦЭМ!$H$40:$H$759,СВЦЭМ!$A$40:$A$759,$A265,СВЦЭМ!$B$39:$B$758,H$260)+'СЕТ СН'!$F$15</f>
        <v>0</v>
      </c>
      <c r="I265" s="36">
        <f>SUMIFS(СВЦЭМ!$H$40:$H$759,СВЦЭМ!$A$40:$A$759,$A265,СВЦЭМ!$B$39:$B$758,I$260)+'СЕТ СН'!$F$15</f>
        <v>0</v>
      </c>
      <c r="J265" s="36">
        <f>SUMIFS(СВЦЭМ!$H$40:$H$759,СВЦЭМ!$A$40:$A$759,$A265,СВЦЭМ!$B$39:$B$758,J$260)+'СЕТ СН'!$F$15</f>
        <v>0</v>
      </c>
      <c r="K265" s="36">
        <f>SUMIFS(СВЦЭМ!$H$40:$H$759,СВЦЭМ!$A$40:$A$759,$A265,СВЦЭМ!$B$39:$B$758,K$260)+'СЕТ СН'!$F$15</f>
        <v>0</v>
      </c>
      <c r="L265" s="36">
        <f>SUMIFS(СВЦЭМ!$H$40:$H$759,СВЦЭМ!$A$40:$A$759,$A265,СВЦЭМ!$B$39:$B$758,L$260)+'СЕТ СН'!$F$15</f>
        <v>0</v>
      </c>
      <c r="M265" s="36">
        <f>SUMIFS(СВЦЭМ!$H$40:$H$759,СВЦЭМ!$A$40:$A$759,$A265,СВЦЭМ!$B$39:$B$758,M$260)+'СЕТ СН'!$F$15</f>
        <v>0</v>
      </c>
      <c r="N265" s="36">
        <f>SUMIFS(СВЦЭМ!$H$40:$H$759,СВЦЭМ!$A$40:$A$759,$A265,СВЦЭМ!$B$39:$B$758,N$260)+'СЕТ СН'!$F$15</f>
        <v>0</v>
      </c>
      <c r="O265" s="36">
        <f>SUMIFS(СВЦЭМ!$H$40:$H$759,СВЦЭМ!$A$40:$A$759,$A265,СВЦЭМ!$B$39:$B$758,O$260)+'СЕТ СН'!$F$15</f>
        <v>0</v>
      </c>
      <c r="P265" s="36">
        <f>SUMIFS(СВЦЭМ!$H$40:$H$759,СВЦЭМ!$A$40:$A$759,$A265,СВЦЭМ!$B$39:$B$758,P$260)+'СЕТ СН'!$F$15</f>
        <v>0</v>
      </c>
      <c r="Q265" s="36">
        <f>SUMIFS(СВЦЭМ!$H$40:$H$759,СВЦЭМ!$A$40:$A$759,$A265,СВЦЭМ!$B$39:$B$758,Q$260)+'СЕТ СН'!$F$15</f>
        <v>0</v>
      </c>
      <c r="R265" s="36">
        <f>SUMIFS(СВЦЭМ!$H$40:$H$759,СВЦЭМ!$A$40:$A$759,$A265,СВЦЭМ!$B$39:$B$758,R$260)+'СЕТ СН'!$F$15</f>
        <v>0</v>
      </c>
      <c r="S265" s="36">
        <f>SUMIFS(СВЦЭМ!$H$40:$H$759,СВЦЭМ!$A$40:$A$759,$A265,СВЦЭМ!$B$39:$B$758,S$260)+'СЕТ СН'!$F$15</f>
        <v>0</v>
      </c>
      <c r="T265" s="36">
        <f>SUMIFS(СВЦЭМ!$H$40:$H$759,СВЦЭМ!$A$40:$A$759,$A265,СВЦЭМ!$B$39:$B$758,T$260)+'СЕТ СН'!$F$15</f>
        <v>0</v>
      </c>
      <c r="U265" s="36">
        <f>SUMIFS(СВЦЭМ!$H$40:$H$759,СВЦЭМ!$A$40:$A$759,$A265,СВЦЭМ!$B$39:$B$758,U$260)+'СЕТ СН'!$F$15</f>
        <v>0</v>
      </c>
      <c r="V265" s="36">
        <f>SUMIFS(СВЦЭМ!$H$40:$H$759,СВЦЭМ!$A$40:$A$759,$A265,СВЦЭМ!$B$39:$B$758,V$260)+'СЕТ СН'!$F$15</f>
        <v>0</v>
      </c>
      <c r="W265" s="36">
        <f>SUMIFS(СВЦЭМ!$H$40:$H$759,СВЦЭМ!$A$40:$A$759,$A265,СВЦЭМ!$B$39:$B$758,W$260)+'СЕТ СН'!$F$15</f>
        <v>0</v>
      </c>
      <c r="X265" s="36">
        <f>SUMIFS(СВЦЭМ!$H$40:$H$759,СВЦЭМ!$A$40:$A$759,$A265,СВЦЭМ!$B$39:$B$758,X$260)+'СЕТ СН'!$F$15</f>
        <v>0</v>
      </c>
      <c r="Y265" s="36">
        <f>SUMIFS(СВЦЭМ!$H$40:$H$759,СВЦЭМ!$A$40:$A$759,$A265,СВЦЭМ!$B$39:$B$758,Y$260)+'СЕТ СН'!$F$15</f>
        <v>0</v>
      </c>
    </row>
    <row r="266" spans="1:27" ht="15.75" hidden="1" x14ac:dyDescent="0.2">
      <c r="A266" s="35">
        <f t="shared" si="7"/>
        <v>45388</v>
      </c>
      <c r="B266" s="36">
        <f>SUMIFS(СВЦЭМ!$H$40:$H$759,СВЦЭМ!$A$40:$A$759,$A266,СВЦЭМ!$B$39:$B$758,B$260)+'СЕТ СН'!$F$15</f>
        <v>0</v>
      </c>
      <c r="C266" s="36">
        <f>SUMIFS(СВЦЭМ!$H$40:$H$759,СВЦЭМ!$A$40:$A$759,$A266,СВЦЭМ!$B$39:$B$758,C$260)+'СЕТ СН'!$F$15</f>
        <v>0</v>
      </c>
      <c r="D266" s="36">
        <f>SUMIFS(СВЦЭМ!$H$40:$H$759,СВЦЭМ!$A$40:$A$759,$A266,СВЦЭМ!$B$39:$B$758,D$260)+'СЕТ СН'!$F$15</f>
        <v>0</v>
      </c>
      <c r="E266" s="36">
        <f>SUMIFS(СВЦЭМ!$H$40:$H$759,СВЦЭМ!$A$40:$A$759,$A266,СВЦЭМ!$B$39:$B$758,E$260)+'СЕТ СН'!$F$15</f>
        <v>0</v>
      </c>
      <c r="F266" s="36">
        <f>SUMIFS(СВЦЭМ!$H$40:$H$759,СВЦЭМ!$A$40:$A$759,$A266,СВЦЭМ!$B$39:$B$758,F$260)+'СЕТ СН'!$F$15</f>
        <v>0</v>
      </c>
      <c r="G266" s="36">
        <f>SUMIFS(СВЦЭМ!$H$40:$H$759,СВЦЭМ!$A$40:$A$759,$A266,СВЦЭМ!$B$39:$B$758,G$260)+'СЕТ СН'!$F$15</f>
        <v>0</v>
      </c>
      <c r="H266" s="36">
        <f>SUMIFS(СВЦЭМ!$H$40:$H$759,СВЦЭМ!$A$40:$A$759,$A266,СВЦЭМ!$B$39:$B$758,H$260)+'СЕТ СН'!$F$15</f>
        <v>0</v>
      </c>
      <c r="I266" s="36">
        <f>SUMIFS(СВЦЭМ!$H$40:$H$759,СВЦЭМ!$A$40:$A$759,$A266,СВЦЭМ!$B$39:$B$758,I$260)+'СЕТ СН'!$F$15</f>
        <v>0</v>
      </c>
      <c r="J266" s="36">
        <f>SUMIFS(СВЦЭМ!$H$40:$H$759,СВЦЭМ!$A$40:$A$759,$A266,СВЦЭМ!$B$39:$B$758,J$260)+'СЕТ СН'!$F$15</f>
        <v>0</v>
      </c>
      <c r="K266" s="36">
        <f>SUMIFS(СВЦЭМ!$H$40:$H$759,СВЦЭМ!$A$40:$A$759,$A266,СВЦЭМ!$B$39:$B$758,K$260)+'СЕТ СН'!$F$15</f>
        <v>0</v>
      </c>
      <c r="L266" s="36">
        <f>SUMIFS(СВЦЭМ!$H$40:$H$759,СВЦЭМ!$A$40:$A$759,$A266,СВЦЭМ!$B$39:$B$758,L$260)+'СЕТ СН'!$F$15</f>
        <v>0</v>
      </c>
      <c r="M266" s="36">
        <f>SUMIFS(СВЦЭМ!$H$40:$H$759,СВЦЭМ!$A$40:$A$759,$A266,СВЦЭМ!$B$39:$B$758,M$260)+'СЕТ СН'!$F$15</f>
        <v>0</v>
      </c>
      <c r="N266" s="36">
        <f>SUMIFS(СВЦЭМ!$H$40:$H$759,СВЦЭМ!$A$40:$A$759,$A266,СВЦЭМ!$B$39:$B$758,N$260)+'СЕТ СН'!$F$15</f>
        <v>0</v>
      </c>
      <c r="O266" s="36">
        <f>SUMIFS(СВЦЭМ!$H$40:$H$759,СВЦЭМ!$A$40:$A$759,$A266,СВЦЭМ!$B$39:$B$758,O$260)+'СЕТ СН'!$F$15</f>
        <v>0</v>
      </c>
      <c r="P266" s="36">
        <f>SUMIFS(СВЦЭМ!$H$40:$H$759,СВЦЭМ!$A$40:$A$759,$A266,СВЦЭМ!$B$39:$B$758,P$260)+'СЕТ СН'!$F$15</f>
        <v>0</v>
      </c>
      <c r="Q266" s="36">
        <f>SUMIFS(СВЦЭМ!$H$40:$H$759,СВЦЭМ!$A$40:$A$759,$A266,СВЦЭМ!$B$39:$B$758,Q$260)+'СЕТ СН'!$F$15</f>
        <v>0</v>
      </c>
      <c r="R266" s="36">
        <f>SUMIFS(СВЦЭМ!$H$40:$H$759,СВЦЭМ!$A$40:$A$759,$A266,СВЦЭМ!$B$39:$B$758,R$260)+'СЕТ СН'!$F$15</f>
        <v>0</v>
      </c>
      <c r="S266" s="36">
        <f>SUMIFS(СВЦЭМ!$H$40:$H$759,СВЦЭМ!$A$40:$A$759,$A266,СВЦЭМ!$B$39:$B$758,S$260)+'СЕТ СН'!$F$15</f>
        <v>0</v>
      </c>
      <c r="T266" s="36">
        <f>SUMIFS(СВЦЭМ!$H$40:$H$759,СВЦЭМ!$A$40:$A$759,$A266,СВЦЭМ!$B$39:$B$758,T$260)+'СЕТ СН'!$F$15</f>
        <v>0</v>
      </c>
      <c r="U266" s="36">
        <f>SUMIFS(СВЦЭМ!$H$40:$H$759,СВЦЭМ!$A$40:$A$759,$A266,СВЦЭМ!$B$39:$B$758,U$260)+'СЕТ СН'!$F$15</f>
        <v>0</v>
      </c>
      <c r="V266" s="36">
        <f>SUMIFS(СВЦЭМ!$H$40:$H$759,СВЦЭМ!$A$40:$A$759,$A266,СВЦЭМ!$B$39:$B$758,V$260)+'СЕТ СН'!$F$15</f>
        <v>0</v>
      </c>
      <c r="W266" s="36">
        <f>SUMIFS(СВЦЭМ!$H$40:$H$759,СВЦЭМ!$A$40:$A$759,$A266,СВЦЭМ!$B$39:$B$758,W$260)+'СЕТ СН'!$F$15</f>
        <v>0</v>
      </c>
      <c r="X266" s="36">
        <f>SUMIFS(СВЦЭМ!$H$40:$H$759,СВЦЭМ!$A$40:$A$759,$A266,СВЦЭМ!$B$39:$B$758,X$260)+'СЕТ СН'!$F$15</f>
        <v>0</v>
      </c>
      <c r="Y266" s="36">
        <f>SUMIFS(СВЦЭМ!$H$40:$H$759,СВЦЭМ!$A$40:$A$759,$A266,СВЦЭМ!$B$39:$B$758,Y$260)+'СЕТ СН'!$F$15</f>
        <v>0</v>
      </c>
    </row>
    <row r="267" spans="1:27" ht="15.75" hidden="1" x14ac:dyDescent="0.2">
      <c r="A267" s="35">
        <f t="shared" si="7"/>
        <v>45389</v>
      </c>
      <c r="B267" s="36">
        <f>SUMIFS(СВЦЭМ!$H$40:$H$759,СВЦЭМ!$A$40:$A$759,$A267,СВЦЭМ!$B$39:$B$758,B$260)+'СЕТ СН'!$F$15</f>
        <v>0</v>
      </c>
      <c r="C267" s="36">
        <f>SUMIFS(СВЦЭМ!$H$40:$H$759,СВЦЭМ!$A$40:$A$759,$A267,СВЦЭМ!$B$39:$B$758,C$260)+'СЕТ СН'!$F$15</f>
        <v>0</v>
      </c>
      <c r="D267" s="36">
        <f>SUMIFS(СВЦЭМ!$H$40:$H$759,СВЦЭМ!$A$40:$A$759,$A267,СВЦЭМ!$B$39:$B$758,D$260)+'СЕТ СН'!$F$15</f>
        <v>0</v>
      </c>
      <c r="E267" s="36">
        <f>SUMIFS(СВЦЭМ!$H$40:$H$759,СВЦЭМ!$A$40:$A$759,$A267,СВЦЭМ!$B$39:$B$758,E$260)+'СЕТ СН'!$F$15</f>
        <v>0</v>
      </c>
      <c r="F267" s="36">
        <f>SUMIFS(СВЦЭМ!$H$40:$H$759,СВЦЭМ!$A$40:$A$759,$A267,СВЦЭМ!$B$39:$B$758,F$260)+'СЕТ СН'!$F$15</f>
        <v>0</v>
      </c>
      <c r="G267" s="36">
        <f>SUMIFS(СВЦЭМ!$H$40:$H$759,СВЦЭМ!$A$40:$A$759,$A267,СВЦЭМ!$B$39:$B$758,G$260)+'СЕТ СН'!$F$15</f>
        <v>0</v>
      </c>
      <c r="H267" s="36">
        <f>SUMIFS(СВЦЭМ!$H$40:$H$759,СВЦЭМ!$A$40:$A$759,$A267,СВЦЭМ!$B$39:$B$758,H$260)+'СЕТ СН'!$F$15</f>
        <v>0</v>
      </c>
      <c r="I267" s="36">
        <f>SUMIFS(СВЦЭМ!$H$40:$H$759,СВЦЭМ!$A$40:$A$759,$A267,СВЦЭМ!$B$39:$B$758,I$260)+'СЕТ СН'!$F$15</f>
        <v>0</v>
      </c>
      <c r="J267" s="36">
        <f>SUMIFS(СВЦЭМ!$H$40:$H$759,СВЦЭМ!$A$40:$A$759,$A267,СВЦЭМ!$B$39:$B$758,J$260)+'СЕТ СН'!$F$15</f>
        <v>0</v>
      </c>
      <c r="K267" s="36">
        <f>SUMIFS(СВЦЭМ!$H$40:$H$759,СВЦЭМ!$A$40:$A$759,$A267,СВЦЭМ!$B$39:$B$758,K$260)+'СЕТ СН'!$F$15</f>
        <v>0</v>
      </c>
      <c r="L267" s="36">
        <f>SUMIFS(СВЦЭМ!$H$40:$H$759,СВЦЭМ!$A$40:$A$759,$A267,СВЦЭМ!$B$39:$B$758,L$260)+'СЕТ СН'!$F$15</f>
        <v>0</v>
      </c>
      <c r="M267" s="36">
        <f>SUMIFS(СВЦЭМ!$H$40:$H$759,СВЦЭМ!$A$40:$A$759,$A267,СВЦЭМ!$B$39:$B$758,M$260)+'СЕТ СН'!$F$15</f>
        <v>0</v>
      </c>
      <c r="N267" s="36">
        <f>SUMIFS(СВЦЭМ!$H$40:$H$759,СВЦЭМ!$A$40:$A$759,$A267,СВЦЭМ!$B$39:$B$758,N$260)+'СЕТ СН'!$F$15</f>
        <v>0</v>
      </c>
      <c r="O267" s="36">
        <f>SUMIFS(СВЦЭМ!$H$40:$H$759,СВЦЭМ!$A$40:$A$759,$A267,СВЦЭМ!$B$39:$B$758,O$260)+'СЕТ СН'!$F$15</f>
        <v>0</v>
      </c>
      <c r="P267" s="36">
        <f>SUMIFS(СВЦЭМ!$H$40:$H$759,СВЦЭМ!$A$40:$A$759,$A267,СВЦЭМ!$B$39:$B$758,P$260)+'СЕТ СН'!$F$15</f>
        <v>0</v>
      </c>
      <c r="Q267" s="36">
        <f>SUMIFS(СВЦЭМ!$H$40:$H$759,СВЦЭМ!$A$40:$A$759,$A267,СВЦЭМ!$B$39:$B$758,Q$260)+'СЕТ СН'!$F$15</f>
        <v>0</v>
      </c>
      <c r="R267" s="36">
        <f>SUMIFS(СВЦЭМ!$H$40:$H$759,СВЦЭМ!$A$40:$A$759,$A267,СВЦЭМ!$B$39:$B$758,R$260)+'СЕТ СН'!$F$15</f>
        <v>0</v>
      </c>
      <c r="S267" s="36">
        <f>SUMIFS(СВЦЭМ!$H$40:$H$759,СВЦЭМ!$A$40:$A$759,$A267,СВЦЭМ!$B$39:$B$758,S$260)+'СЕТ СН'!$F$15</f>
        <v>0</v>
      </c>
      <c r="T267" s="36">
        <f>SUMIFS(СВЦЭМ!$H$40:$H$759,СВЦЭМ!$A$40:$A$759,$A267,СВЦЭМ!$B$39:$B$758,T$260)+'СЕТ СН'!$F$15</f>
        <v>0</v>
      </c>
      <c r="U267" s="36">
        <f>SUMIFS(СВЦЭМ!$H$40:$H$759,СВЦЭМ!$A$40:$A$759,$A267,СВЦЭМ!$B$39:$B$758,U$260)+'СЕТ СН'!$F$15</f>
        <v>0</v>
      </c>
      <c r="V267" s="36">
        <f>SUMIFS(СВЦЭМ!$H$40:$H$759,СВЦЭМ!$A$40:$A$759,$A267,СВЦЭМ!$B$39:$B$758,V$260)+'СЕТ СН'!$F$15</f>
        <v>0</v>
      </c>
      <c r="W267" s="36">
        <f>SUMIFS(СВЦЭМ!$H$40:$H$759,СВЦЭМ!$A$40:$A$759,$A267,СВЦЭМ!$B$39:$B$758,W$260)+'СЕТ СН'!$F$15</f>
        <v>0</v>
      </c>
      <c r="X267" s="36">
        <f>SUMIFS(СВЦЭМ!$H$40:$H$759,СВЦЭМ!$A$40:$A$759,$A267,СВЦЭМ!$B$39:$B$758,X$260)+'СЕТ СН'!$F$15</f>
        <v>0</v>
      </c>
      <c r="Y267" s="36">
        <f>SUMIFS(СВЦЭМ!$H$40:$H$759,СВЦЭМ!$A$40:$A$759,$A267,СВЦЭМ!$B$39:$B$758,Y$260)+'СЕТ СН'!$F$15</f>
        <v>0</v>
      </c>
    </row>
    <row r="268" spans="1:27" ht="15.75" hidden="1" x14ac:dyDescent="0.2">
      <c r="A268" s="35">
        <f t="shared" si="7"/>
        <v>45390</v>
      </c>
      <c r="B268" s="36">
        <f>SUMIFS(СВЦЭМ!$H$40:$H$759,СВЦЭМ!$A$40:$A$759,$A268,СВЦЭМ!$B$39:$B$758,B$260)+'СЕТ СН'!$F$15</f>
        <v>0</v>
      </c>
      <c r="C268" s="36">
        <f>SUMIFS(СВЦЭМ!$H$40:$H$759,СВЦЭМ!$A$40:$A$759,$A268,СВЦЭМ!$B$39:$B$758,C$260)+'СЕТ СН'!$F$15</f>
        <v>0</v>
      </c>
      <c r="D268" s="36">
        <f>SUMIFS(СВЦЭМ!$H$40:$H$759,СВЦЭМ!$A$40:$A$759,$A268,СВЦЭМ!$B$39:$B$758,D$260)+'СЕТ СН'!$F$15</f>
        <v>0</v>
      </c>
      <c r="E268" s="36">
        <f>SUMIFS(СВЦЭМ!$H$40:$H$759,СВЦЭМ!$A$40:$A$759,$A268,СВЦЭМ!$B$39:$B$758,E$260)+'СЕТ СН'!$F$15</f>
        <v>0</v>
      </c>
      <c r="F268" s="36">
        <f>SUMIFS(СВЦЭМ!$H$40:$H$759,СВЦЭМ!$A$40:$A$759,$A268,СВЦЭМ!$B$39:$B$758,F$260)+'СЕТ СН'!$F$15</f>
        <v>0</v>
      </c>
      <c r="G268" s="36">
        <f>SUMIFS(СВЦЭМ!$H$40:$H$759,СВЦЭМ!$A$40:$A$759,$A268,СВЦЭМ!$B$39:$B$758,G$260)+'СЕТ СН'!$F$15</f>
        <v>0</v>
      </c>
      <c r="H268" s="36">
        <f>SUMIFS(СВЦЭМ!$H$40:$H$759,СВЦЭМ!$A$40:$A$759,$A268,СВЦЭМ!$B$39:$B$758,H$260)+'СЕТ СН'!$F$15</f>
        <v>0</v>
      </c>
      <c r="I268" s="36">
        <f>SUMIFS(СВЦЭМ!$H$40:$H$759,СВЦЭМ!$A$40:$A$759,$A268,СВЦЭМ!$B$39:$B$758,I$260)+'СЕТ СН'!$F$15</f>
        <v>0</v>
      </c>
      <c r="J268" s="36">
        <f>SUMIFS(СВЦЭМ!$H$40:$H$759,СВЦЭМ!$A$40:$A$759,$A268,СВЦЭМ!$B$39:$B$758,J$260)+'СЕТ СН'!$F$15</f>
        <v>0</v>
      </c>
      <c r="K268" s="36">
        <f>SUMIFS(СВЦЭМ!$H$40:$H$759,СВЦЭМ!$A$40:$A$759,$A268,СВЦЭМ!$B$39:$B$758,K$260)+'СЕТ СН'!$F$15</f>
        <v>0</v>
      </c>
      <c r="L268" s="36">
        <f>SUMIFS(СВЦЭМ!$H$40:$H$759,СВЦЭМ!$A$40:$A$759,$A268,СВЦЭМ!$B$39:$B$758,L$260)+'СЕТ СН'!$F$15</f>
        <v>0</v>
      </c>
      <c r="M268" s="36">
        <f>SUMIFS(СВЦЭМ!$H$40:$H$759,СВЦЭМ!$A$40:$A$759,$A268,СВЦЭМ!$B$39:$B$758,M$260)+'СЕТ СН'!$F$15</f>
        <v>0</v>
      </c>
      <c r="N268" s="36">
        <f>SUMIFS(СВЦЭМ!$H$40:$H$759,СВЦЭМ!$A$40:$A$759,$A268,СВЦЭМ!$B$39:$B$758,N$260)+'СЕТ СН'!$F$15</f>
        <v>0</v>
      </c>
      <c r="O268" s="36">
        <f>SUMIFS(СВЦЭМ!$H$40:$H$759,СВЦЭМ!$A$40:$A$759,$A268,СВЦЭМ!$B$39:$B$758,O$260)+'СЕТ СН'!$F$15</f>
        <v>0</v>
      </c>
      <c r="P268" s="36">
        <f>SUMIFS(СВЦЭМ!$H$40:$H$759,СВЦЭМ!$A$40:$A$759,$A268,СВЦЭМ!$B$39:$B$758,P$260)+'СЕТ СН'!$F$15</f>
        <v>0</v>
      </c>
      <c r="Q268" s="36">
        <f>SUMIFS(СВЦЭМ!$H$40:$H$759,СВЦЭМ!$A$40:$A$759,$A268,СВЦЭМ!$B$39:$B$758,Q$260)+'СЕТ СН'!$F$15</f>
        <v>0</v>
      </c>
      <c r="R268" s="36">
        <f>SUMIFS(СВЦЭМ!$H$40:$H$759,СВЦЭМ!$A$40:$A$759,$A268,СВЦЭМ!$B$39:$B$758,R$260)+'СЕТ СН'!$F$15</f>
        <v>0</v>
      </c>
      <c r="S268" s="36">
        <f>SUMIFS(СВЦЭМ!$H$40:$H$759,СВЦЭМ!$A$40:$A$759,$A268,СВЦЭМ!$B$39:$B$758,S$260)+'СЕТ СН'!$F$15</f>
        <v>0</v>
      </c>
      <c r="T268" s="36">
        <f>SUMIFS(СВЦЭМ!$H$40:$H$759,СВЦЭМ!$A$40:$A$759,$A268,СВЦЭМ!$B$39:$B$758,T$260)+'СЕТ СН'!$F$15</f>
        <v>0</v>
      </c>
      <c r="U268" s="36">
        <f>SUMIFS(СВЦЭМ!$H$40:$H$759,СВЦЭМ!$A$40:$A$759,$A268,СВЦЭМ!$B$39:$B$758,U$260)+'СЕТ СН'!$F$15</f>
        <v>0</v>
      </c>
      <c r="V268" s="36">
        <f>SUMIFS(СВЦЭМ!$H$40:$H$759,СВЦЭМ!$A$40:$A$759,$A268,СВЦЭМ!$B$39:$B$758,V$260)+'СЕТ СН'!$F$15</f>
        <v>0</v>
      </c>
      <c r="W268" s="36">
        <f>SUMIFS(СВЦЭМ!$H$40:$H$759,СВЦЭМ!$A$40:$A$759,$A268,СВЦЭМ!$B$39:$B$758,W$260)+'СЕТ СН'!$F$15</f>
        <v>0</v>
      </c>
      <c r="X268" s="36">
        <f>SUMIFS(СВЦЭМ!$H$40:$H$759,СВЦЭМ!$A$40:$A$759,$A268,СВЦЭМ!$B$39:$B$758,X$260)+'СЕТ СН'!$F$15</f>
        <v>0</v>
      </c>
      <c r="Y268" s="36">
        <f>SUMIFS(СВЦЭМ!$H$40:$H$759,СВЦЭМ!$A$40:$A$759,$A268,СВЦЭМ!$B$39:$B$758,Y$260)+'СЕТ СН'!$F$15</f>
        <v>0</v>
      </c>
    </row>
    <row r="269" spans="1:27" ht="15.75" hidden="1" x14ac:dyDescent="0.2">
      <c r="A269" s="35">
        <f t="shared" si="7"/>
        <v>45391</v>
      </c>
      <c r="B269" s="36">
        <f>SUMIFS(СВЦЭМ!$H$40:$H$759,СВЦЭМ!$A$40:$A$759,$A269,СВЦЭМ!$B$39:$B$758,B$260)+'СЕТ СН'!$F$15</f>
        <v>0</v>
      </c>
      <c r="C269" s="36">
        <f>SUMIFS(СВЦЭМ!$H$40:$H$759,СВЦЭМ!$A$40:$A$759,$A269,СВЦЭМ!$B$39:$B$758,C$260)+'СЕТ СН'!$F$15</f>
        <v>0</v>
      </c>
      <c r="D269" s="36">
        <f>SUMIFS(СВЦЭМ!$H$40:$H$759,СВЦЭМ!$A$40:$A$759,$A269,СВЦЭМ!$B$39:$B$758,D$260)+'СЕТ СН'!$F$15</f>
        <v>0</v>
      </c>
      <c r="E269" s="36">
        <f>SUMIFS(СВЦЭМ!$H$40:$H$759,СВЦЭМ!$A$40:$A$759,$A269,СВЦЭМ!$B$39:$B$758,E$260)+'СЕТ СН'!$F$15</f>
        <v>0</v>
      </c>
      <c r="F269" s="36">
        <f>SUMIFS(СВЦЭМ!$H$40:$H$759,СВЦЭМ!$A$40:$A$759,$A269,СВЦЭМ!$B$39:$B$758,F$260)+'СЕТ СН'!$F$15</f>
        <v>0</v>
      </c>
      <c r="G269" s="36">
        <f>SUMIFS(СВЦЭМ!$H$40:$H$759,СВЦЭМ!$A$40:$A$759,$A269,СВЦЭМ!$B$39:$B$758,G$260)+'СЕТ СН'!$F$15</f>
        <v>0</v>
      </c>
      <c r="H269" s="36">
        <f>SUMIFS(СВЦЭМ!$H$40:$H$759,СВЦЭМ!$A$40:$A$759,$A269,СВЦЭМ!$B$39:$B$758,H$260)+'СЕТ СН'!$F$15</f>
        <v>0</v>
      </c>
      <c r="I269" s="36">
        <f>SUMIFS(СВЦЭМ!$H$40:$H$759,СВЦЭМ!$A$40:$A$759,$A269,СВЦЭМ!$B$39:$B$758,I$260)+'СЕТ СН'!$F$15</f>
        <v>0</v>
      </c>
      <c r="J269" s="36">
        <f>SUMIFS(СВЦЭМ!$H$40:$H$759,СВЦЭМ!$A$40:$A$759,$A269,СВЦЭМ!$B$39:$B$758,J$260)+'СЕТ СН'!$F$15</f>
        <v>0</v>
      </c>
      <c r="K269" s="36">
        <f>SUMIFS(СВЦЭМ!$H$40:$H$759,СВЦЭМ!$A$40:$A$759,$A269,СВЦЭМ!$B$39:$B$758,K$260)+'СЕТ СН'!$F$15</f>
        <v>0</v>
      </c>
      <c r="L269" s="36">
        <f>SUMIFS(СВЦЭМ!$H$40:$H$759,СВЦЭМ!$A$40:$A$759,$A269,СВЦЭМ!$B$39:$B$758,L$260)+'СЕТ СН'!$F$15</f>
        <v>0</v>
      </c>
      <c r="M269" s="36">
        <f>SUMIFS(СВЦЭМ!$H$40:$H$759,СВЦЭМ!$A$40:$A$759,$A269,СВЦЭМ!$B$39:$B$758,M$260)+'СЕТ СН'!$F$15</f>
        <v>0</v>
      </c>
      <c r="N269" s="36">
        <f>SUMIFS(СВЦЭМ!$H$40:$H$759,СВЦЭМ!$A$40:$A$759,$A269,СВЦЭМ!$B$39:$B$758,N$260)+'СЕТ СН'!$F$15</f>
        <v>0</v>
      </c>
      <c r="O269" s="36">
        <f>SUMIFS(СВЦЭМ!$H$40:$H$759,СВЦЭМ!$A$40:$A$759,$A269,СВЦЭМ!$B$39:$B$758,O$260)+'СЕТ СН'!$F$15</f>
        <v>0</v>
      </c>
      <c r="P269" s="36">
        <f>SUMIFS(СВЦЭМ!$H$40:$H$759,СВЦЭМ!$A$40:$A$759,$A269,СВЦЭМ!$B$39:$B$758,P$260)+'СЕТ СН'!$F$15</f>
        <v>0</v>
      </c>
      <c r="Q269" s="36">
        <f>SUMIFS(СВЦЭМ!$H$40:$H$759,СВЦЭМ!$A$40:$A$759,$A269,СВЦЭМ!$B$39:$B$758,Q$260)+'СЕТ СН'!$F$15</f>
        <v>0</v>
      </c>
      <c r="R269" s="36">
        <f>SUMIFS(СВЦЭМ!$H$40:$H$759,СВЦЭМ!$A$40:$A$759,$A269,СВЦЭМ!$B$39:$B$758,R$260)+'СЕТ СН'!$F$15</f>
        <v>0</v>
      </c>
      <c r="S269" s="36">
        <f>SUMIFS(СВЦЭМ!$H$40:$H$759,СВЦЭМ!$A$40:$A$759,$A269,СВЦЭМ!$B$39:$B$758,S$260)+'СЕТ СН'!$F$15</f>
        <v>0</v>
      </c>
      <c r="T269" s="36">
        <f>SUMIFS(СВЦЭМ!$H$40:$H$759,СВЦЭМ!$A$40:$A$759,$A269,СВЦЭМ!$B$39:$B$758,T$260)+'СЕТ СН'!$F$15</f>
        <v>0</v>
      </c>
      <c r="U269" s="36">
        <f>SUMIFS(СВЦЭМ!$H$40:$H$759,СВЦЭМ!$A$40:$A$759,$A269,СВЦЭМ!$B$39:$B$758,U$260)+'СЕТ СН'!$F$15</f>
        <v>0</v>
      </c>
      <c r="V269" s="36">
        <f>SUMIFS(СВЦЭМ!$H$40:$H$759,СВЦЭМ!$A$40:$A$759,$A269,СВЦЭМ!$B$39:$B$758,V$260)+'СЕТ СН'!$F$15</f>
        <v>0</v>
      </c>
      <c r="W269" s="36">
        <f>SUMIFS(СВЦЭМ!$H$40:$H$759,СВЦЭМ!$A$40:$A$759,$A269,СВЦЭМ!$B$39:$B$758,W$260)+'СЕТ СН'!$F$15</f>
        <v>0</v>
      </c>
      <c r="X269" s="36">
        <f>SUMIFS(СВЦЭМ!$H$40:$H$759,СВЦЭМ!$A$40:$A$759,$A269,СВЦЭМ!$B$39:$B$758,X$260)+'СЕТ СН'!$F$15</f>
        <v>0</v>
      </c>
      <c r="Y269" s="36">
        <f>SUMIFS(СВЦЭМ!$H$40:$H$759,СВЦЭМ!$A$40:$A$759,$A269,СВЦЭМ!$B$39:$B$758,Y$260)+'СЕТ СН'!$F$15</f>
        <v>0</v>
      </c>
    </row>
    <row r="270" spans="1:27" ht="15.75" hidden="1" x14ac:dyDescent="0.2">
      <c r="A270" s="35">
        <f t="shared" si="7"/>
        <v>45392</v>
      </c>
      <c r="B270" s="36">
        <f>SUMIFS(СВЦЭМ!$H$40:$H$759,СВЦЭМ!$A$40:$A$759,$A270,СВЦЭМ!$B$39:$B$758,B$260)+'СЕТ СН'!$F$15</f>
        <v>0</v>
      </c>
      <c r="C270" s="36">
        <f>SUMIFS(СВЦЭМ!$H$40:$H$759,СВЦЭМ!$A$40:$A$759,$A270,СВЦЭМ!$B$39:$B$758,C$260)+'СЕТ СН'!$F$15</f>
        <v>0</v>
      </c>
      <c r="D270" s="36">
        <f>SUMIFS(СВЦЭМ!$H$40:$H$759,СВЦЭМ!$A$40:$A$759,$A270,СВЦЭМ!$B$39:$B$758,D$260)+'СЕТ СН'!$F$15</f>
        <v>0</v>
      </c>
      <c r="E270" s="36">
        <f>SUMIFS(СВЦЭМ!$H$40:$H$759,СВЦЭМ!$A$40:$A$759,$A270,СВЦЭМ!$B$39:$B$758,E$260)+'СЕТ СН'!$F$15</f>
        <v>0</v>
      </c>
      <c r="F270" s="36">
        <f>SUMIFS(СВЦЭМ!$H$40:$H$759,СВЦЭМ!$A$40:$A$759,$A270,СВЦЭМ!$B$39:$B$758,F$260)+'СЕТ СН'!$F$15</f>
        <v>0</v>
      </c>
      <c r="G270" s="36">
        <f>SUMIFS(СВЦЭМ!$H$40:$H$759,СВЦЭМ!$A$40:$A$759,$A270,СВЦЭМ!$B$39:$B$758,G$260)+'СЕТ СН'!$F$15</f>
        <v>0</v>
      </c>
      <c r="H270" s="36">
        <f>SUMIFS(СВЦЭМ!$H$40:$H$759,СВЦЭМ!$A$40:$A$759,$A270,СВЦЭМ!$B$39:$B$758,H$260)+'СЕТ СН'!$F$15</f>
        <v>0</v>
      </c>
      <c r="I270" s="36">
        <f>SUMIFS(СВЦЭМ!$H$40:$H$759,СВЦЭМ!$A$40:$A$759,$A270,СВЦЭМ!$B$39:$B$758,I$260)+'СЕТ СН'!$F$15</f>
        <v>0</v>
      </c>
      <c r="J270" s="36">
        <f>SUMIFS(СВЦЭМ!$H$40:$H$759,СВЦЭМ!$A$40:$A$759,$A270,СВЦЭМ!$B$39:$B$758,J$260)+'СЕТ СН'!$F$15</f>
        <v>0</v>
      </c>
      <c r="K270" s="36">
        <f>SUMIFS(СВЦЭМ!$H$40:$H$759,СВЦЭМ!$A$40:$A$759,$A270,СВЦЭМ!$B$39:$B$758,K$260)+'СЕТ СН'!$F$15</f>
        <v>0</v>
      </c>
      <c r="L270" s="36">
        <f>SUMIFS(СВЦЭМ!$H$40:$H$759,СВЦЭМ!$A$40:$A$759,$A270,СВЦЭМ!$B$39:$B$758,L$260)+'СЕТ СН'!$F$15</f>
        <v>0</v>
      </c>
      <c r="M270" s="36">
        <f>SUMIFS(СВЦЭМ!$H$40:$H$759,СВЦЭМ!$A$40:$A$759,$A270,СВЦЭМ!$B$39:$B$758,M$260)+'СЕТ СН'!$F$15</f>
        <v>0</v>
      </c>
      <c r="N270" s="36">
        <f>SUMIFS(СВЦЭМ!$H$40:$H$759,СВЦЭМ!$A$40:$A$759,$A270,СВЦЭМ!$B$39:$B$758,N$260)+'СЕТ СН'!$F$15</f>
        <v>0</v>
      </c>
      <c r="O270" s="36">
        <f>SUMIFS(СВЦЭМ!$H$40:$H$759,СВЦЭМ!$A$40:$A$759,$A270,СВЦЭМ!$B$39:$B$758,O$260)+'СЕТ СН'!$F$15</f>
        <v>0</v>
      </c>
      <c r="P270" s="36">
        <f>SUMIFS(СВЦЭМ!$H$40:$H$759,СВЦЭМ!$A$40:$A$759,$A270,СВЦЭМ!$B$39:$B$758,P$260)+'СЕТ СН'!$F$15</f>
        <v>0</v>
      </c>
      <c r="Q270" s="36">
        <f>SUMIFS(СВЦЭМ!$H$40:$H$759,СВЦЭМ!$A$40:$A$759,$A270,СВЦЭМ!$B$39:$B$758,Q$260)+'СЕТ СН'!$F$15</f>
        <v>0</v>
      </c>
      <c r="R270" s="36">
        <f>SUMIFS(СВЦЭМ!$H$40:$H$759,СВЦЭМ!$A$40:$A$759,$A270,СВЦЭМ!$B$39:$B$758,R$260)+'СЕТ СН'!$F$15</f>
        <v>0</v>
      </c>
      <c r="S270" s="36">
        <f>SUMIFS(СВЦЭМ!$H$40:$H$759,СВЦЭМ!$A$40:$A$759,$A270,СВЦЭМ!$B$39:$B$758,S$260)+'СЕТ СН'!$F$15</f>
        <v>0</v>
      </c>
      <c r="T270" s="36">
        <f>SUMIFS(СВЦЭМ!$H$40:$H$759,СВЦЭМ!$A$40:$A$759,$A270,СВЦЭМ!$B$39:$B$758,T$260)+'СЕТ СН'!$F$15</f>
        <v>0</v>
      </c>
      <c r="U270" s="36">
        <f>SUMIFS(СВЦЭМ!$H$40:$H$759,СВЦЭМ!$A$40:$A$759,$A270,СВЦЭМ!$B$39:$B$758,U$260)+'СЕТ СН'!$F$15</f>
        <v>0</v>
      </c>
      <c r="V270" s="36">
        <f>SUMIFS(СВЦЭМ!$H$40:$H$759,СВЦЭМ!$A$40:$A$759,$A270,СВЦЭМ!$B$39:$B$758,V$260)+'СЕТ СН'!$F$15</f>
        <v>0</v>
      </c>
      <c r="W270" s="36">
        <f>SUMIFS(СВЦЭМ!$H$40:$H$759,СВЦЭМ!$A$40:$A$759,$A270,СВЦЭМ!$B$39:$B$758,W$260)+'СЕТ СН'!$F$15</f>
        <v>0</v>
      </c>
      <c r="X270" s="36">
        <f>SUMIFS(СВЦЭМ!$H$40:$H$759,СВЦЭМ!$A$40:$A$759,$A270,СВЦЭМ!$B$39:$B$758,X$260)+'СЕТ СН'!$F$15</f>
        <v>0</v>
      </c>
      <c r="Y270" s="36">
        <f>SUMIFS(СВЦЭМ!$H$40:$H$759,СВЦЭМ!$A$40:$A$759,$A270,СВЦЭМ!$B$39:$B$758,Y$260)+'СЕТ СН'!$F$15</f>
        <v>0</v>
      </c>
    </row>
    <row r="271" spans="1:27" ht="15.75" hidden="1" x14ac:dyDescent="0.2">
      <c r="A271" s="35">
        <f t="shared" si="7"/>
        <v>45393</v>
      </c>
      <c r="B271" s="36">
        <f>SUMIFS(СВЦЭМ!$H$40:$H$759,СВЦЭМ!$A$40:$A$759,$A271,СВЦЭМ!$B$39:$B$758,B$260)+'СЕТ СН'!$F$15</f>
        <v>0</v>
      </c>
      <c r="C271" s="36">
        <f>SUMIFS(СВЦЭМ!$H$40:$H$759,СВЦЭМ!$A$40:$A$759,$A271,СВЦЭМ!$B$39:$B$758,C$260)+'СЕТ СН'!$F$15</f>
        <v>0</v>
      </c>
      <c r="D271" s="36">
        <f>SUMIFS(СВЦЭМ!$H$40:$H$759,СВЦЭМ!$A$40:$A$759,$A271,СВЦЭМ!$B$39:$B$758,D$260)+'СЕТ СН'!$F$15</f>
        <v>0</v>
      </c>
      <c r="E271" s="36">
        <f>SUMIFS(СВЦЭМ!$H$40:$H$759,СВЦЭМ!$A$40:$A$759,$A271,СВЦЭМ!$B$39:$B$758,E$260)+'СЕТ СН'!$F$15</f>
        <v>0</v>
      </c>
      <c r="F271" s="36">
        <f>SUMIFS(СВЦЭМ!$H$40:$H$759,СВЦЭМ!$A$40:$A$759,$A271,СВЦЭМ!$B$39:$B$758,F$260)+'СЕТ СН'!$F$15</f>
        <v>0</v>
      </c>
      <c r="G271" s="36">
        <f>SUMIFS(СВЦЭМ!$H$40:$H$759,СВЦЭМ!$A$40:$A$759,$A271,СВЦЭМ!$B$39:$B$758,G$260)+'СЕТ СН'!$F$15</f>
        <v>0</v>
      </c>
      <c r="H271" s="36">
        <f>SUMIFS(СВЦЭМ!$H$40:$H$759,СВЦЭМ!$A$40:$A$759,$A271,СВЦЭМ!$B$39:$B$758,H$260)+'СЕТ СН'!$F$15</f>
        <v>0</v>
      </c>
      <c r="I271" s="36">
        <f>SUMIFS(СВЦЭМ!$H$40:$H$759,СВЦЭМ!$A$40:$A$759,$A271,СВЦЭМ!$B$39:$B$758,I$260)+'СЕТ СН'!$F$15</f>
        <v>0</v>
      </c>
      <c r="J271" s="36">
        <f>SUMIFS(СВЦЭМ!$H$40:$H$759,СВЦЭМ!$A$40:$A$759,$A271,СВЦЭМ!$B$39:$B$758,J$260)+'СЕТ СН'!$F$15</f>
        <v>0</v>
      </c>
      <c r="K271" s="36">
        <f>SUMIFS(СВЦЭМ!$H$40:$H$759,СВЦЭМ!$A$40:$A$759,$A271,СВЦЭМ!$B$39:$B$758,K$260)+'СЕТ СН'!$F$15</f>
        <v>0</v>
      </c>
      <c r="L271" s="36">
        <f>SUMIFS(СВЦЭМ!$H$40:$H$759,СВЦЭМ!$A$40:$A$759,$A271,СВЦЭМ!$B$39:$B$758,L$260)+'СЕТ СН'!$F$15</f>
        <v>0</v>
      </c>
      <c r="M271" s="36">
        <f>SUMIFS(СВЦЭМ!$H$40:$H$759,СВЦЭМ!$A$40:$A$759,$A271,СВЦЭМ!$B$39:$B$758,M$260)+'СЕТ СН'!$F$15</f>
        <v>0</v>
      </c>
      <c r="N271" s="36">
        <f>SUMIFS(СВЦЭМ!$H$40:$H$759,СВЦЭМ!$A$40:$A$759,$A271,СВЦЭМ!$B$39:$B$758,N$260)+'СЕТ СН'!$F$15</f>
        <v>0</v>
      </c>
      <c r="O271" s="36">
        <f>SUMIFS(СВЦЭМ!$H$40:$H$759,СВЦЭМ!$A$40:$A$759,$A271,СВЦЭМ!$B$39:$B$758,O$260)+'СЕТ СН'!$F$15</f>
        <v>0</v>
      </c>
      <c r="P271" s="36">
        <f>SUMIFS(СВЦЭМ!$H$40:$H$759,СВЦЭМ!$A$40:$A$759,$A271,СВЦЭМ!$B$39:$B$758,P$260)+'СЕТ СН'!$F$15</f>
        <v>0</v>
      </c>
      <c r="Q271" s="36">
        <f>SUMIFS(СВЦЭМ!$H$40:$H$759,СВЦЭМ!$A$40:$A$759,$A271,СВЦЭМ!$B$39:$B$758,Q$260)+'СЕТ СН'!$F$15</f>
        <v>0</v>
      </c>
      <c r="R271" s="36">
        <f>SUMIFS(СВЦЭМ!$H$40:$H$759,СВЦЭМ!$A$40:$A$759,$A271,СВЦЭМ!$B$39:$B$758,R$260)+'СЕТ СН'!$F$15</f>
        <v>0</v>
      </c>
      <c r="S271" s="36">
        <f>SUMIFS(СВЦЭМ!$H$40:$H$759,СВЦЭМ!$A$40:$A$759,$A271,СВЦЭМ!$B$39:$B$758,S$260)+'СЕТ СН'!$F$15</f>
        <v>0</v>
      </c>
      <c r="T271" s="36">
        <f>SUMIFS(СВЦЭМ!$H$40:$H$759,СВЦЭМ!$A$40:$A$759,$A271,СВЦЭМ!$B$39:$B$758,T$260)+'СЕТ СН'!$F$15</f>
        <v>0</v>
      </c>
      <c r="U271" s="36">
        <f>SUMIFS(СВЦЭМ!$H$40:$H$759,СВЦЭМ!$A$40:$A$759,$A271,СВЦЭМ!$B$39:$B$758,U$260)+'СЕТ СН'!$F$15</f>
        <v>0</v>
      </c>
      <c r="V271" s="36">
        <f>SUMIFS(СВЦЭМ!$H$40:$H$759,СВЦЭМ!$A$40:$A$759,$A271,СВЦЭМ!$B$39:$B$758,V$260)+'СЕТ СН'!$F$15</f>
        <v>0</v>
      </c>
      <c r="W271" s="36">
        <f>SUMIFS(СВЦЭМ!$H$40:$H$759,СВЦЭМ!$A$40:$A$759,$A271,СВЦЭМ!$B$39:$B$758,W$260)+'СЕТ СН'!$F$15</f>
        <v>0</v>
      </c>
      <c r="X271" s="36">
        <f>SUMIFS(СВЦЭМ!$H$40:$H$759,СВЦЭМ!$A$40:$A$759,$A271,СВЦЭМ!$B$39:$B$758,X$260)+'СЕТ СН'!$F$15</f>
        <v>0</v>
      </c>
      <c r="Y271" s="36">
        <f>SUMIFS(СВЦЭМ!$H$40:$H$759,СВЦЭМ!$A$40:$A$759,$A271,СВЦЭМ!$B$39:$B$758,Y$260)+'СЕТ СН'!$F$15</f>
        <v>0</v>
      </c>
    </row>
    <row r="272" spans="1:27" ht="15.75" hidden="1" x14ac:dyDescent="0.2">
      <c r="A272" s="35">
        <f t="shared" si="7"/>
        <v>45394</v>
      </c>
      <c r="B272" s="36">
        <f>SUMIFS(СВЦЭМ!$H$40:$H$759,СВЦЭМ!$A$40:$A$759,$A272,СВЦЭМ!$B$39:$B$758,B$260)+'СЕТ СН'!$F$15</f>
        <v>0</v>
      </c>
      <c r="C272" s="36">
        <f>SUMIFS(СВЦЭМ!$H$40:$H$759,СВЦЭМ!$A$40:$A$759,$A272,СВЦЭМ!$B$39:$B$758,C$260)+'СЕТ СН'!$F$15</f>
        <v>0</v>
      </c>
      <c r="D272" s="36">
        <f>SUMIFS(СВЦЭМ!$H$40:$H$759,СВЦЭМ!$A$40:$A$759,$A272,СВЦЭМ!$B$39:$B$758,D$260)+'СЕТ СН'!$F$15</f>
        <v>0</v>
      </c>
      <c r="E272" s="36">
        <f>SUMIFS(СВЦЭМ!$H$40:$H$759,СВЦЭМ!$A$40:$A$759,$A272,СВЦЭМ!$B$39:$B$758,E$260)+'СЕТ СН'!$F$15</f>
        <v>0</v>
      </c>
      <c r="F272" s="36">
        <f>SUMIFS(СВЦЭМ!$H$40:$H$759,СВЦЭМ!$A$40:$A$759,$A272,СВЦЭМ!$B$39:$B$758,F$260)+'СЕТ СН'!$F$15</f>
        <v>0</v>
      </c>
      <c r="G272" s="36">
        <f>SUMIFS(СВЦЭМ!$H$40:$H$759,СВЦЭМ!$A$40:$A$759,$A272,СВЦЭМ!$B$39:$B$758,G$260)+'СЕТ СН'!$F$15</f>
        <v>0</v>
      </c>
      <c r="H272" s="36">
        <f>SUMIFS(СВЦЭМ!$H$40:$H$759,СВЦЭМ!$A$40:$A$759,$A272,СВЦЭМ!$B$39:$B$758,H$260)+'СЕТ СН'!$F$15</f>
        <v>0</v>
      </c>
      <c r="I272" s="36">
        <f>SUMIFS(СВЦЭМ!$H$40:$H$759,СВЦЭМ!$A$40:$A$759,$A272,СВЦЭМ!$B$39:$B$758,I$260)+'СЕТ СН'!$F$15</f>
        <v>0</v>
      </c>
      <c r="J272" s="36">
        <f>SUMIFS(СВЦЭМ!$H$40:$H$759,СВЦЭМ!$A$40:$A$759,$A272,СВЦЭМ!$B$39:$B$758,J$260)+'СЕТ СН'!$F$15</f>
        <v>0</v>
      </c>
      <c r="K272" s="36">
        <f>SUMIFS(СВЦЭМ!$H$40:$H$759,СВЦЭМ!$A$40:$A$759,$A272,СВЦЭМ!$B$39:$B$758,K$260)+'СЕТ СН'!$F$15</f>
        <v>0</v>
      </c>
      <c r="L272" s="36">
        <f>SUMIFS(СВЦЭМ!$H$40:$H$759,СВЦЭМ!$A$40:$A$759,$A272,СВЦЭМ!$B$39:$B$758,L$260)+'СЕТ СН'!$F$15</f>
        <v>0</v>
      </c>
      <c r="M272" s="36">
        <f>SUMIFS(СВЦЭМ!$H$40:$H$759,СВЦЭМ!$A$40:$A$759,$A272,СВЦЭМ!$B$39:$B$758,M$260)+'СЕТ СН'!$F$15</f>
        <v>0</v>
      </c>
      <c r="N272" s="36">
        <f>SUMIFS(СВЦЭМ!$H$40:$H$759,СВЦЭМ!$A$40:$A$759,$A272,СВЦЭМ!$B$39:$B$758,N$260)+'СЕТ СН'!$F$15</f>
        <v>0</v>
      </c>
      <c r="O272" s="36">
        <f>SUMIFS(СВЦЭМ!$H$40:$H$759,СВЦЭМ!$A$40:$A$759,$A272,СВЦЭМ!$B$39:$B$758,O$260)+'СЕТ СН'!$F$15</f>
        <v>0</v>
      </c>
      <c r="P272" s="36">
        <f>SUMIFS(СВЦЭМ!$H$40:$H$759,СВЦЭМ!$A$40:$A$759,$A272,СВЦЭМ!$B$39:$B$758,P$260)+'СЕТ СН'!$F$15</f>
        <v>0</v>
      </c>
      <c r="Q272" s="36">
        <f>SUMIFS(СВЦЭМ!$H$40:$H$759,СВЦЭМ!$A$40:$A$759,$A272,СВЦЭМ!$B$39:$B$758,Q$260)+'СЕТ СН'!$F$15</f>
        <v>0</v>
      </c>
      <c r="R272" s="36">
        <f>SUMIFS(СВЦЭМ!$H$40:$H$759,СВЦЭМ!$A$40:$A$759,$A272,СВЦЭМ!$B$39:$B$758,R$260)+'СЕТ СН'!$F$15</f>
        <v>0</v>
      </c>
      <c r="S272" s="36">
        <f>SUMIFS(СВЦЭМ!$H$40:$H$759,СВЦЭМ!$A$40:$A$759,$A272,СВЦЭМ!$B$39:$B$758,S$260)+'СЕТ СН'!$F$15</f>
        <v>0</v>
      </c>
      <c r="T272" s="36">
        <f>SUMIFS(СВЦЭМ!$H$40:$H$759,СВЦЭМ!$A$40:$A$759,$A272,СВЦЭМ!$B$39:$B$758,T$260)+'СЕТ СН'!$F$15</f>
        <v>0</v>
      </c>
      <c r="U272" s="36">
        <f>SUMIFS(СВЦЭМ!$H$40:$H$759,СВЦЭМ!$A$40:$A$759,$A272,СВЦЭМ!$B$39:$B$758,U$260)+'СЕТ СН'!$F$15</f>
        <v>0</v>
      </c>
      <c r="V272" s="36">
        <f>SUMIFS(СВЦЭМ!$H$40:$H$759,СВЦЭМ!$A$40:$A$759,$A272,СВЦЭМ!$B$39:$B$758,V$260)+'СЕТ СН'!$F$15</f>
        <v>0</v>
      </c>
      <c r="W272" s="36">
        <f>SUMIFS(СВЦЭМ!$H$40:$H$759,СВЦЭМ!$A$40:$A$759,$A272,СВЦЭМ!$B$39:$B$758,W$260)+'СЕТ СН'!$F$15</f>
        <v>0</v>
      </c>
      <c r="X272" s="36">
        <f>SUMIFS(СВЦЭМ!$H$40:$H$759,СВЦЭМ!$A$40:$A$759,$A272,СВЦЭМ!$B$39:$B$758,X$260)+'СЕТ СН'!$F$15</f>
        <v>0</v>
      </c>
      <c r="Y272" s="36">
        <f>SUMIFS(СВЦЭМ!$H$40:$H$759,СВЦЭМ!$A$40:$A$759,$A272,СВЦЭМ!$B$39:$B$758,Y$260)+'СЕТ СН'!$F$15</f>
        <v>0</v>
      </c>
    </row>
    <row r="273" spans="1:25" ht="15.75" hidden="1" x14ac:dyDescent="0.2">
      <c r="A273" s="35">
        <f t="shared" si="7"/>
        <v>45395</v>
      </c>
      <c r="B273" s="36">
        <f>SUMIFS(СВЦЭМ!$H$40:$H$759,СВЦЭМ!$A$40:$A$759,$A273,СВЦЭМ!$B$39:$B$758,B$260)+'СЕТ СН'!$F$15</f>
        <v>0</v>
      </c>
      <c r="C273" s="36">
        <f>SUMIFS(СВЦЭМ!$H$40:$H$759,СВЦЭМ!$A$40:$A$759,$A273,СВЦЭМ!$B$39:$B$758,C$260)+'СЕТ СН'!$F$15</f>
        <v>0</v>
      </c>
      <c r="D273" s="36">
        <f>SUMIFS(СВЦЭМ!$H$40:$H$759,СВЦЭМ!$A$40:$A$759,$A273,СВЦЭМ!$B$39:$B$758,D$260)+'СЕТ СН'!$F$15</f>
        <v>0</v>
      </c>
      <c r="E273" s="36">
        <f>SUMIFS(СВЦЭМ!$H$40:$H$759,СВЦЭМ!$A$40:$A$759,$A273,СВЦЭМ!$B$39:$B$758,E$260)+'СЕТ СН'!$F$15</f>
        <v>0</v>
      </c>
      <c r="F273" s="36">
        <f>SUMIFS(СВЦЭМ!$H$40:$H$759,СВЦЭМ!$A$40:$A$759,$A273,СВЦЭМ!$B$39:$B$758,F$260)+'СЕТ СН'!$F$15</f>
        <v>0</v>
      </c>
      <c r="G273" s="36">
        <f>SUMIFS(СВЦЭМ!$H$40:$H$759,СВЦЭМ!$A$40:$A$759,$A273,СВЦЭМ!$B$39:$B$758,G$260)+'СЕТ СН'!$F$15</f>
        <v>0</v>
      </c>
      <c r="H273" s="36">
        <f>SUMIFS(СВЦЭМ!$H$40:$H$759,СВЦЭМ!$A$40:$A$759,$A273,СВЦЭМ!$B$39:$B$758,H$260)+'СЕТ СН'!$F$15</f>
        <v>0</v>
      </c>
      <c r="I273" s="36">
        <f>SUMIFS(СВЦЭМ!$H$40:$H$759,СВЦЭМ!$A$40:$A$759,$A273,СВЦЭМ!$B$39:$B$758,I$260)+'СЕТ СН'!$F$15</f>
        <v>0</v>
      </c>
      <c r="J273" s="36">
        <f>SUMIFS(СВЦЭМ!$H$40:$H$759,СВЦЭМ!$A$40:$A$759,$A273,СВЦЭМ!$B$39:$B$758,J$260)+'СЕТ СН'!$F$15</f>
        <v>0</v>
      </c>
      <c r="K273" s="36">
        <f>SUMIFS(СВЦЭМ!$H$40:$H$759,СВЦЭМ!$A$40:$A$759,$A273,СВЦЭМ!$B$39:$B$758,K$260)+'СЕТ СН'!$F$15</f>
        <v>0</v>
      </c>
      <c r="L273" s="36">
        <f>SUMIFS(СВЦЭМ!$H$40:$H$759,СВЦЭМ!$A$40:$A$759,$A273,СВЦЭМ!$B$39:$B$758,L$260)+'СЕТ СН'!$F$15</f>
        <v>0</v>
      </c>
      <c r="M273" s="36">
        <f>SUMIFS(СВЦЭМ!$H$40:$H$759,СВЦЭМ!$A$40:$A$759,$A273,СВЦЭМ!$B$39:$B$758,M$260)+'СЕТ СН'!$F$15</f>
        <v>0</v>
      </c>
      <c r="N273" s="36">
        <f>SUMIFS(СВЦЭМ!$H$40:$H$759,СВЦЭМ!$A$40:$A$759,$A273,СВЦЭМ!$B$39:$B$758,N$260)+'СЕТ СН'!$F$15</f>
        <v>0</v>
      </c>
      <c r="O273" s="36">
        <f>SUMIFS(СВЦЭМ!$H$40:$H$759,СВЦЭМ!$A$40:$A$759,$A273,СВЦЭМ!$B$39:$B$758,O$260)+'СЕТ СН'!$F$15</f>
        <v>0</v>
      </c>
      <c r="P273" s="36">
        <f>SUMIFS(СВЦЭМ!$H$40:$H$759,СВЦЭМ!$A$40:$A$759,$A273,СВЦЭМ!$B$39:$B$758,P$260)+'СЕТ СН'!$F$15</f>
        <v>0</v>
      </c>
      <c r="Q273" s="36">
        <f>SUMIFS(СВЦЭМ!$H$40:$H$759,СВЦЭМ!$A$40:$A$759,$A273,СВЦЭМ!$B$39:$B$758,Q$260)+'СЕТ СН'!$F$15</f>
        <v>0</v>
      </c>
      <c r="R273" s="36">
        <f>SUMIFS(СВЦЭМ!$H$40:$H$759,СВЦЭМ!$A$40:$A$759,$A273,СВЦЭМ!$B$39:$B$758,R$260)+'СЕТ СН'!$F$15</f>
        <v>0</v>
      </c>
      <c r="S273" s="36">
        <f>SUMIFS(СВЦЭМ!$H$40:$H$759,СВЦЭМ!$A$40:$A$759,$A273,СВЦЭМ!$B$39:$B$758,S$260)+'СЕТ СН'!$F$15</f>
        <v>0</v>
      </c>
      <c r="T273" s="36">
        <f>SUMIFS(СВЦЭМ!$H$40:$H$759,СВЦЭМ!$A$40:$A$759,$A273,СВЦЭМ!$B$39:$B$758,T$260)+'СЕТ СН'!$F$15</f>
        <v>0</v>
      </c>
      <c r="U273" s="36">
        <f>SUMIFS(СВЦЭМ!$H$40:$H$759,СВЦЭМ!$A$40:$A$759,$A273,СВЦЭМ!$B$39:$B$758,U$260)+'СЕТ СН'!$F$15</f>
        <v>0</v>
      </c>
      <c r="V273" s="36">
        <f>SUMIFS(СВЦЭМ!$H$40:$H$759,СВЦЭМ!$A$40:$A$759,$A273,СВЦЭМ!$B$39:$B$758,V$260)+'СЕТ СН'!$F$15</f>
        <v>0</v>
      </c>
      <c r="W273" s="36">
        <f>SUMIFS(СВЦЭМ!$H$40:$H$759,СВЦЭМ!$A$40:$A$759,$A273,СВЦЭМ!$B$39:$B$758,W$260)+'СЕТ СН'!$F$15</f>
        <v>0</v>
      </c>
      <c r="X273" s="36">
        <f>SUMIFS(СВЦЭМ!$H$40:$H$759,СВЦЭМ!$A$40:$A$759,$A273,СВЦЭМ!$B$39:$B$758,X$260)+'СЕТ СН'!$F$15</f>
        <v>0</v>
      </c>
      <c r="Y273" s="36">
        <f>SUMIFS(СВЦЭМ!$H$40:$H$759,СВЦЭМ!$A$40:$A$759,$A273,СВЦЭМ!$B$39:$B$758,Y$260)+'СЕТ СН'!$F$15</f>
        <v>0</v>
      </c>
    </row>
    <row r="274" spans="1:25" ht="15.75" hidden="1" x14ac:dyDescent="0.2">
      <c r="A274" s="35">
        <f t="shared" si="7"/>
        <v>45396</v>
      </c>
      <c r="B274" s="36">
        <f>SUMIFS(СВЦЭМ!$H$40:$H$759,СВЦЭМ!$A$40:$A$759,$A274,СВЦЭМ!$B$39:$B$758,B$260)+'СЕТ СН'!$F$15</f>
        <v>0</v>
      </c>
      <c r="C274" s="36">
        <f>SUMIFS(СВЦЭМ!$H$40:$H$759,СВЦЭМ!$A$40:$A$759,$A274,СВЦЭМ!$B$39:$B$758,C$260)+'СЕТ СН'!$F$15</f>
        <v>0</v>
      </c>
      <c r="D274" s="36">
        <f>SUMIFS(СВЦЭМ!$H$40:$H$759,СВЦЭМ!$A$40:$A$759,$A274,СВЦЭМ!$B$39:$B$758,D$260)+'СЕТ СН'!$F$15</f>
        <v>0</v>
      </c>
      <c r="E274" s="36">
        <f>SUMIFS(СВЦЭМ!$H$40:$H$759,СВЦЭМ!$A$40:$A$759,$A274,СВЦЭМ!$B$39:$B$758,E$260)+'СЕТ СН'!$F$15</f>
        <v>0</v>
      </c>
      <c r="F274" s="36">
        <f>SUMIFS(СВЦЭМ!$H$40:$H$759,СВЦЭМ!$A$40:$A$759,$A274,СВЦЭМ!$B$39:$B$758,F$260)+'СЕТ СН'!$F$15</f>
        <v>0</v>
      </c>
      <c r="G274" s="36">
        <f>SUMIFS(СВЦЭМ!$H$40:$H$759,СВЦЭМ!$A$40:$A$759,$A274,СВЦЭМ!$B$39:$B$758,G$260)+'СЕТ СН'!$F$15</f>
        <v>0</v>
      </c>
      <c r="H274" s="36">
        <f>SUMIFS(СВЦЭМ!$H$40:$H$759,СВЦЭМ!$A$40:$A$759,$A274,СВЦЭМ!$B$39:$B$758,H$260)+'СЕТ СН'!$F$15</f>
        <v>0</v>
      </c>
      <c r="I274" s="36">
        <f>SUMIFS(СВЦЭМ!$H$40:$H$759,СВЦЭМ!$A$40:$A$759,$A274,СВЦЭМ!$B$39:$B$758,I$260)+'СЕТ СН'!$F$15</f>
        <v>0</v>
      </c>
      <c r="J274" s="36">
        <f>SUMIFS(СВЦЭМ!$H$40:$H$759,СВЦЭМ!$A$40:$A$759,$A274,СВЦЭМ!$B$39:$B$758,J$260)+'СЕТ СН'!$F$15</f>
        <v>0</v>
      </c>
      <c r="K274" s="36">
        <f>SUMIFS(СВЦЭМ!$H$40:$H$759,СВЦЭМ!$A$40:$A$759,$A274,СВЦЭМ!$B$39:$B$758,K$260)+'СЕТ СН'!$F$15</f>
        <v>0</v>
      </c>
      <c r="L274" s="36">
        <f>SUMIFS(СВЦЭМ!$H$40:$H$759,СВЦЭМ!$A$40:$A$759,$A274,СВЦЭМ!$B$39:$B$758,L$260)+'СЕТ СН'!$F$15</f>
        <v>0</v>
      </c>
      <c r="M274" s="36">
        <f>SUMIFS(СВЦЭМ!$H$40:$H$759,СВЦЭМ!$A$40:$A$759,$A274,СВЦЭМ!$B$39:$B$758,M$260)+'СЕТ СН'!$F$15</f>
        <v>0</v>
      </c>
      <c r="N274" s="36">
        <f>SUMIFS(СВЦЭМ!$H$40:$H$759,СВЦЭМ!$A$40:$A$759,$A274,СВЦЭМ!$B$39:$B$758,N$260)+'СЕТ СН'!$F$15</f>
        <v>0</v>
      </c>
      <c r="O274" s="36">
        <f>SUMIFS(СВЦЭМ!$H$40:$H$759,СВЦЭМ!$A$40:$A$759,$A274,СВЦЭМ!$B$39:$B$758,O$260)+'СЕТ СН'!$F$15</f>
        <v>0</v>
      </c>
      <c r="P274" s="36">
        <f>SUMIFS(СВЦЭМ!$H$40:$H$759,СВЦЭМ!$A$40:$A$759,$A274,СВЦЭМ!$B$39:$B$758,P$260)+'СЕТ СН'!$F$15</f>
        <v>0</v>
      </c>
      <c r="Q274" s="36">
        <f>SUMIFS(СВЦЭМ!$H$40:$H$759,СВЦЭМ!$A$40:$A$759,$A274,СВЦЭМ!$B$39:$B$758,Q$260)+'СЕТ СН'!$F$15</f>
        <v>0</v>
      </c>
      <c r="R274" s="36">
        <f>SUMIFS(СВЦЭМ!$H$40:$H$759,СВЦЭМ!$A$40:$A$759,$A274,СВЦЭМ!$B$39:$B$758,R$260)+'СЕТ СН'!$F$15</f>
        <v>0</v>
      </c>
      <c r="S274" s="36">
        <f>SUMIFS(СВЦЭМ!$H$40:$H$759,СВЦЭМ!$A$40:$A$759,$A274,СВЦЭМ!$B$39:$B$758,S$260)+'СЕТ СН'!$F$15</f>
        <v>0</v>
      </c>
      <c r="T274" s="36">
        <f>SUMIFS(СВЦЭМ!$H$40:$H$759,СВЦЭМ!$A$40:$A$759,$A274,СВЦЭМ!$B$39:$B$758,T$260)+'СЕТ СН'!$F$15</f>
        <v>0</v>
      </c>
      <c r="U274" s="36">
        <f>SUMIFS(СВЦЭМ!$H$40:$H$759,СВЦЭМ!$A$40:$A$759,$A274,СВЦЭМ!$B$39:$B$758,U$260)+'СЕТ СН'!$F$15</f>
        <v>0</v>
      </c>
      <c r="V274" s="36">
        <f>SUMIFS(СВЦЭМ!$H$40:$H$759,СВЦЭМ!$A$40:$A$759,$A274,СВЦЭМ!$B$39:$B$758,V$260)+'СЕТ СН'!$F$15</f>
        <v>0</v>
      </c>
      <c r="W274" s="36">
        <f>SUMIFS(СВЦЭМ!$H$40:$H$759,СВЦЭМ!$A$40:$A$759,$A274,СВЦЭМ!$B$39:$B$758,W$260)+'СЕТ СН'!$F$15</f>
        <v>0</v>
      </c>
      <c r="X274" s="36">
        <f>SUMIFS(СВЦЭМ!$H$40:$H$759,СВЦЭМ!$A$40:$A$759,$A274,СВЦЭМ!$B$39:$B$758,X$260)+'СЕТ СН'!$F$15</f>
        <v>0</v>
      </c>
      <c r="Y274" s="36">
        <f>SUMIFS(СВЦЭМ!$H$40:$H$759,СВЦЭМ!$A$40:$A$759,$A274,СВЦЭМ!$B$39:$B$758,Y$260)+'СЕТ СН'!$F$15</f>
        <v>0</v>
      </c>
    </row>
    <row r="275" spans="1:25" ht="15.75" hidden="1" x14ac:dyDescent="0.2">
      <c r="A275" s="35">
        <f t="shared" si="7"/>
        <v>45397</v>
      </c>
      <c r="B275" s="36">
        <f>SUMIFS(СВЦЭМ!$H$40:$H$759,СВЦЭМ!$A$40:$A$759,$A275,СВЦЭМ!$B$39:$B$758,B$260)+'СЕТ СН'!$F$15</f>
        <v>0</v>
      </c>
      <c r="C275" s="36">
        <f>SUMIFS(СВЦЭМ!$H$40:$H$759,СВЦЭМ!$A$40:$A$759,$A275,СВЦЭМ!$B$39:$B$758,C$260)+'СЕТ СН'!$F$15</f>
        <v>0</v>
      </c>
      <c r="D275" s="36">
        <f>SUMIFS(СВЦЭМ!$H$40:$H$759,СВЦЭМ!$A$40:$A$759,$A275,СВЦЭМ!$B$39:$B$758,D$260)+'СЕТ СН'!$F$15</f>
        <v>0</v>
      </c>
      <c r="E275" s="36">
        <f>SUMIFS(СВЦЭМ!$H$40:$H$759,СВЦЭМ!$A$40:$A$759,$A275,СВЦЭМ!$B$39:$B$758,E$260)+'СЕТ СН'!$F$15</f>
        <v>0</v>
      </c>
      <c r="F275" s="36">
        <f>SUMIFS(СВЦЭМ!$H$40:$H$759,СВЦЭМ!$A$40:$A$759,$A275,СВЦЭМ!$B$39:$B$758,F$260)+'СЕТ СН'!$F$15</f>
        <v>0</v>
      </c>
      <c r="G275" s="36">
        <f>SUMIFS(СВЦЭМ!$H$40:$H$759,СВЦЭМ!$A$40:$A$759,$A275,СВЦЭМ!$B$39:$B$758,G$260)+'СЕТ СН'!$F$15</f>
        <v>0</v>
      </c>
      <c r="H275" s="36">
        <f>SUMIFS(СВЦЭМ!$H$40:$H$759,СВЦЭМ!$A$40:$A$759,$A275,СВЦЭМ!$B$39:$B$758,H$260)+'СЕТ СН'!$F$15</f>
        <v>0</v>
      </c>
      <c r="I275" s="36">
        <f>SUMIFS(СВЦЭМ!$H$40:$H$759,СВЦЭМ!$A$40:$A$759,$A275,СВЦЭМ!$B$39:$B$758,I$260)+'СЕТ СН'!$F$15</f>
        <v>0</v>
      </c>
      <c r="J275" s="36">
        <f>SUMIFS(СВЦЭМ!$H$40:$H$759,СВЦЭМ!$A$40:$A$759,$A275,СВЦЭМ!$B$39:$B$758,J$260)+'СЕТ СН'!$F$15</f>
        <v>0</v>
      </c>
      <c r="K275" s="36">
        <f>SUMIFS(СВЦЭМ!$H$40:$H$759,СВЦЭМ!$A$40:$A$759,$A275,СВЦЭМ!$B$39:$B$758,K$260)+'СЕТ СН'!$F$15</f>
        <v>0</v>
      </c>
      <c r="L275" s="36">
        <f>SUMIFS(СВЦЭМ!$H$40:$H$759,СВЦЭМ!$A$40:$A$759,$A275,СВЦЭМ!$B$39:$B$758,L$260)+'СЕТ СН'!$F$15</f>
        <v>0</v>
      </c>
      <c r="M275" s="36">
        <f>SUMIFS(СВЦЭМ!$H$40:$H$759,СВЦЭМ!$A$40:$A$759,$A275,СВЦЭМ!$B$39:$B$758,M$260)+'СЕТ СН'!$F$15</f>
        <v>0</v>
      </c>
      <c r="N275" s="36">
        <f>SUMIFS(СВЦЭМ!$H$40:$H$759,СВЦЭМ!$A$40:$A$759,$A275,СВЦЭМ!$B$39:$B$758,N$260)+'СЕТ СН'!$F$15</f>
        <v>0</v>
      </c>
      <c r="O275" s="36">
        <f>SUMIFS(СВЦЭМ!$H$40:$H$759,СВЦЭМ!$A$40:$A$759,$A275,СВЦЭМ!$B$39:$B$758,O$260)+'СЕТ СН'!$F$15</f>
        <v>0</v>
      </c>
      <c r="P275" s="36">
        <f>SUMIFS(СВЦЭМ!$H$40:$H$759,СВЦЭМ!$A$40:$A$759,$A275,СВЦЭМ!$B$39:$B$758,P$260)+'СЕТ СН'!$F$15</f>
        <v>0</v>
      </c>
      <c r="Q275" s="36">
        <f>SUMIFS(СВЦЭМ!$H$40:$H$759,СВЦЭМ!$A$40:$A$759,$A275,СВЦЭМ!$B$39:$B$758,Q$260)+'СЕТ СН'!$F$15</f>
        <v>0</v>
      </c>
      <c r="R275" s="36">
        <f>SUMIFS(СВЦЭМ!$H$40:$H$759,СВЦЭМ!$A$40:$A$759,$A275,СВЦЭМ!$B$39:$B$758,R$260)+'СЕТ СН'!$F$15</f>
        <v>0</v>
      </c>
      <c r="S275" s="36">
        <f>SUMIFS(СВЦЭМ!$H$40:$H$759,СВЦЭМ!$A$40:$A$759,$A275,СВЦЭМ!$B$39:$B$758,S$260)+'СЕТ СН'!$F$15</f>
        <v>0</v>
      </c>
      <c r="T275" s="36">
        <f>SUMIFS(СВЦЭМ!$H$40:$H$759,СВЦЭМ!$A$40:$A$759,$A275,СВЦЭМ!$B$39:$B$758,T$260)+'СЕТ СН'!$F$15</f>
        <v>0</v>
      </c>
      <c r="U275" s="36">
        <f>SUMIFS(СВЦЭМ!$H$40:$H$759,СВЦЭМ!$A$40:$A$759,$A275,СВЦЭМ!$B$39:$B$758,U$260)+'СЕТ СН'!$F$15</f>
        <v>0</v>
      </c>
      <c r="V275" s="36">
        <f>SUMIFS(СВЦЭМ!$H$40:$H$759,СВЦЭМ!$A$40:$A$759,$A275,СВЦЭМ!$B$39:$B$758,V$260)+'СЕТ СН'!$F$15</f>
        <v>0</v>
      </c>
      <c r="W275" s="36">
        <f>SUMIFS(СВЦЭМ!$H$40:$H$759,СВЦЭМ!$A$40:$A$759,$A275,СВЦЭМ!$B$39:$B$758,W$260)+'СЕТ СН'!$F$15</f>
        <v>0</v>
      </c>
      <c r="X275" s="36">
        <f>SUMIFS(СВЦЭМ!$H$40:$H$759,СВЦЭМ!$A$40:$A$759,$A275,СВЦЭМ!$B$39:$B$758,X$260)+'СЕТ СН'!$F$15</f>
        <v>0</v>
      </c>
      <c r="Y275" s="36">
        <f>SUMIFS(СВЦЭМ!$H$40:$H$759,СВЦЭМ!$A$40:$A$759,$A275,СВЦЭМ!$B$39:$B$758,Y$260)+'СЕТ СН'!$F$15</f>
        <v>0</v>
      </c>
    </row>
    <row r="276" spans="1:25" ht="15.75" hidden="1" x14ac:dyDescent="0.2">
      <c r="A276" s="35">
        <f t="shared" si="7"/>
        <v>45398</v>
      </c>
      <c r="B276" s="36">
        <f>SUMIFS(СВЦЭМ!$H$40:$H$759,СВЦЭМ!$A$40:$A$759,$A276,СВЦЭМ!$B$39:$B$758,B$260)+'СЕТ СН'!$F$15</f>
        <v>0</v>
      </c>
      <c r="C276" s="36">
        <f>SUMIFS(СВЦЭМ!$H$40:$H$759,СВЦЭМ!$A$40:$A$759,$A276,СВЦЭМ!$B$39:$B$758,C$260)+'СЕТ СН'!$F$15</f>
        <v>0</v>
      </c>
      <c r="D276" s="36">
        <f>SUMIFS(СВЦЭМ!$H$40:$H$759,СВЦЭМ!$A$40:$A$759,$A276,СВЦЭМ!$B$39:$B$758,D$260)+'СЕТ СН'!$F$15</f>
        <v>0</v>
      </c>
      <c r="E276" s="36">
        <f>SUMIFS(СВЦЭМ!$H$40:$H$759,СВЦЭМ!$A$40:$A$759,$A276,СВЦЭМ!$B$39:$B$758,E$260)+'СЕТ СН'!$F$15</f>
        <v>0</v>
      </c>
      <c r="F276" s="36">
        <f>SUMIFS(СВЦЭМ!$H$40:$H$759,СВЦЭМ!$A$40:$A$759,$A276,СВЦЭМ!$B$39:$B$758,F$260)+'СЕТ СН'!$F$15</f>
        <v>0</v>
      </c>
      <c r="G276" s="36">
        <f>SUMIFS(СВЦЭМ!$H$40:$H$759,СВЦЭМ!$A$40:$A$759,$A276,СВЦЭМ!$B$39:$B$758,G$260)+'СЕТ СН'!$F$15</f>
        <v>0</v>
      </c>
      <c r="H276" s="36">
        <f>SUMIFS(СВЦЭМ!$H$40:$H$759,СВЦЭМ!$A$40:$A$759,$A276,СВЦЭМ!$B$39:$B$758,H$260)+'СЕТ СН'!$F$15</f>
        <v>0</v>
      </c>
      <c r="I276" s="36">
        <f>SUMIFS(СВЦЭМ!$H$40:$H$759,СВЦЭМ!$A$40:$A$759,$A276,СВЦЭМ!$B$39:$B$758,I$260)+'СЕТ СН'!$F$15</f>
        <v>0</v>
      </c>
      <c r="J276" s="36">
        <f>SUMIFS(СВЦЭМ!$H$40:$H$759,СВЦЭМ!$A$40:$A$759,$A276,СВЦЭМ!$B$39:$B$758,J$260)+'СЕТ СН'!$F$15</f>
        <v>0</v>
      </c>
      <c r="K276" s="36">
        <f>SUMIFS(СВЦЭМ!$H$40:$H$759,СВЦЭМ!$A$40:$A$759,$A276,СВЦЭМ!$B$39:$B$758,K$260)+'СЕТ СН'!$F$15</f>
        <v>0</v>
      </c>
      <c r="L276" s="36">
        <f>SUMIFS(СВЦЭМ!$H$40:$H$759,СВЦЭМ!$A$40:$A$759,$A276,СВЦЭМ!$B$39:$B$758,L$260)+'СЕТ СН'!$F$15</f>
        <v>0</v>
      </c>
      <c r="M276" s="36">
        <f>SUMIFS(СВЦЭМ!$H$40:$H$759,СВЦЭМ!$A$40:$A$759,$A276,СВЦЭМ!$B$39:$B$758,M$260)+'СЕТ СН'!$F$15</f>
        <v>0</v>
      </c>
      <c r="N276" s="36">
        <f>SUMIFS(СВЦЭМ!$H$40:$H$759,СВЦЭМ!$A$40:$A$759,$A276,СВЦЭМ!$B$39:$B$758,N$260)+'СЕТ СН'!$F$15</f>
        <v>0</v>
      </c>
      <c r="O276" s="36">
        <f>SUMIFS(СВЦЭМ!$H$40:$H$759,СВЦЭМ!$A$40:$A$759,$A276,СВЦЭМ!$B$39:$B$758,O$260)+'СЕТ СН'!$F$15</f>
        <v>0</v>
      </c>
      <c r="P276" s="36">
        <f>SUMIFS(СВЦЭМ!$H$40:$H$759,СВЦЭМ!$A$40:$A$759,$A276,СВЦЭМ!$B$39:$B$758,P$260)+'СЕТ СН'!$F$15</f>
        <v>0</v>
      </c>
      <c r="Q276" s="36">
        <f>SUMIFS(СВЦЭМ!$H$40:$H$759,СВЦЭМ!$A$40:$A$759,$A276,СВЦЭМ!$B$39:$B$758,Q$260)+'СЕТ СН'!$F$15</f>
        <v>0</v>
      </c>
      <c r="R276" s="36">
        <f>SUMIFS(СВЦЭМ!$H$40:$H$759,СВЦЭМ!$A$40:$A$759,$A276,СВЦЭМ!$B$39:$B$758,R$260)+'СЕТ СН'!$F$15</f>
        <v>0</v>
      </c>
      <c r="S276" s="36">
        <f>SUMIFS(СВЦЭМ!$H$40:$H$759,СВЦЭМ!$A$40:$A$759,$A276,СВЦЭМ!$B$39:$B$758,S$260)+'СЕТ СН'!$F$15</f>
        <v>0</v>
      </c>
      <c r="T276" s="36">
        <f>SUMIFS(СВЦЭМ!$H$40:$H$759,СВЦЭМ!$A$40:$A$759,$A276,СВЦЭМ!$B$39:$B$758,T$260)+'СЕТ СН'!$F$15</f>
        <v>0</v>
      </c>
      <c r="U276" s="36">
        <f>SUMIFS(СВЦЭМ!$H$40:$H$759,СВЦЭМ!$A$40:$A$759,$A276,СВЦЭМ!$B$39:$B$758,U$260)+'СЕТ СН'!$F$15</f>
        <v>0</v>
      </c>
      <c r="V276" s="36">
        <f>SUMIFS(СВЦЭМ!$H$40:$H$759,СВЦЭМ!$A$40:$A$759,$A276,СВЦЭМ!$B$39:$B$758,V$260)+'СЕТ СН'!$F$15</f>
        <v>0</v>
      </c>
      <c r="W276" s="36">
        <f>SUMIFS(СВЦЭМ!$H$40:$H$759,СВЦЭМ!$A$40:$A$759,$A276,СВЦЭМ!$B$39:$B$758,W$260)+'СЕТ СН'!$F$15</f>
        <v>0</v>
      </c>
      <c r="X276" s="36">
        <f>SUMIFS(СВЦЭМ!$H$40:$H$759,СВЦЭМ!$A$40:$A$759,$A276,СВЦЭМ!$B$39:$B$758,X$260)+'СЕТ СН'!$F$15</f>
        <v>0</v>
      </c>
      <c r="Y276" s="36">
        <f>SUMIFS(СВЦЭМ!$H$40:$H$759,СВЦЭМ!$A$40:$A$759,$A276,СВЦЭМ!$B$39:$B$758,Y$260)+'СЕТ СН'!$F$15</f>
        <v>0</v>
      </c>
    </row>
    <row r="277" spans="1:25" ht="15.75" hidden="1" x14ac:dyDescent="0.2">
      <c r="A277" s="35">
        <f t="shared" si="7"/>
        <v>45399</v>
      </c>
      <c r="B277" s="36">
        <f>SUMIFS(СВЦЭМ!$H$40:$H$759,СВЦЭМ!$A$40:$A$759,$A277,СВЦЭМ!$B$39:$B$758,B$260)+'СЕТ СН'!$F$15</f>
        <v>0</v>
      </c>
      <c r="C277" s="36">
        <f>SUMIFS(СВЦЭМ!$H$40:$H$759,СВЦЭМ!$A$40:$A$759,$A277,СВЦЭМ!$B$39:$B$758,C$260)+'СЕТ СН'!$F$15</f>
        <v>0</v>
      </c>
      <c r="D277" s="36">
        <f>SUMIFS(СВЦЭМ!$H$40:$H$759,СВЦЭМ!$A$40:$A$759,$A277,СВЦЭМ!$B$39:$B$758,D$260)+'СЕТ СН'!$F$15</f>
        <v>0</v>
      </c>
      <c r="E277" s="36">
        <f>SUMIFS(СВЦЭМ!$H$40:$H$759,СВЦЭМ!$A$40:$A$759,$A277,СВЦЭМ!$B$39:$B$758,E$260)+'СЕТ СН'!$F$15</f>
        <v>0</v>
      </c>
      <c r="F277" s="36">
        <f>SUMIFS(СВЦЭМ!$H$40:$H$759,СВЦЭМ!$A$40:$A$759,$A277,СВЦЭМ!$B$39:$B$758,F$260)+'СЕТ СН'!$F$15</f>
        <v>0</v>
      </c>
      <c r="G277" s="36">
        <f>SUMIFS(СВЦЭМ!$H$40:$H$759,СВЦЭМ!$A$40:$A$759,$A277,СВЦЭМ!$B$39:$B$758,G$260)+'СЕТ СН'!$F$15</f>
        <v>0</v>
      </c>
      <c r="H277" s="36">
        <f>SUMIFS(СВЦЭМ!$H$40:$H$759,СВЦЭМ!$A$40:$A$759,$A277,СВЦЭМ!$B$39:$B$758,H$260)+'СЕТ СН'!$F$15</f>
        <v>0</v>
      </c>
      <c r="I277" s="36">
        <f>SUMIFS(СВЦЭМ!$H$40:$H$759,СВЦЭМ!$A$40:$A$759,$A277,СВЦЭМ!$B$39:$B$758,I$260)+'СЕТ СН'!$F$15</f>
        <v>0</v>
      </c>
      <c r="J277" s="36">
        <f>SUMIFS(СВЦЭМ!$H$40:$H$759,СВЦЭМ!$A$40:$A$759,$A277,СВЦЭМ!$B$39:$B$758,J$260)+'СЕТ СН'!$F$15</f>
        <v>0</v>
      </c>
      <c r="K277" s="36">
        <f>SUMIFS(СВЦЭМ!$H$40:$H$759,СВЦЭМ!$A$40:$A$759,$A277,СВЦЭМ!$B$39:$B$758,K$260)+'СЕТ СН'!$F$15</f>
        <v>0</v>
      </c>
      <c r="L277" s="36">
        <f>SUMIFS(СВЦЭМ!$H$40:$H$759,СВЦЭМ!$A$40:$A$759,$A277,СВЦЭМ!$B$39:$B$758,L$260)+'СЕТ СН'!$F$15</f>
        <v>0</v>
      </c>
      <c r="M277" s="36">
        <f>SUMIFS(СВЦЭМ!$H$40:$H$759,СВЦЭМ!$A$40:$A$759,$A277,СВЦЭМ!$B$39:$B$758,M$260)+'СЕТ СН'!$F$15</f>
        <v>0</v>
      </c>
      <c r="N277" s="36">
        <f>SUMIFS(СВЦЭМ!$H$40:$H$759,СВЦЭМ!$A$40:$A$759,$A277,СВЦЭМ!$B$39:$B$758,N$260)+'СЕТ СН'!$F$15</f>
        <v>0</v>
      </c>
      <c r="O277" s="36">
        <f>SUMIFS(СВЦЭМ!$H$40:$H$759,СВЦЭМ!$A$40:$A$759,$A277,СВЦЭМ!$B$39:$B$758,O$260)+'СЕТ СН'!$F$15</f>
        <v>0</v>
      </c>
      <c r="P277" s="36">
        <f>SUMIFS(СВЦЭМ!$H$40:$H$759,СВЦЭМ!$A$40:$A$759,$A277,СВЦЭМ!$B$39:$B$758,P$260)+'СЕТ СН'!$F$15</f>
        <v>0</v>
      </c>
      <c r="Q277" s="36">
        <f>SUMIFS(СВЦЭМ!$H$40:$H$759,СВЦЭМ!$A$40:$A$759,$A277,СВЦЭМ!$B$39:$B$758,Q$260)+'СЕТ СН'!$F$15</f>
        <v>0</v>
      </c>
      <c r="R277" s="36">
        <f>SUMIFS(СВЦЭМ!$H$40:$H$759,СВЦЭМ!$A$40:$A$759,$A277,СВЦЭМ!$B$39:$B$758,R$260)+'СЕТ СН'!$F$15</f>
        <v>0</v>
      </c>
      <c r="S277" s="36">
        <f>SUMIFS(СВЦЭМ!$H$40:$H$759,СВЦЭМ!$A$40:$A$759,$A277,СВЦЭМ!$B$39:$B$758,S$260)+'СЕТ СН'!$F$15</f>
        <v>0</v>
      </c>
      <c r="T277" s="36">
        <f>SUMIFS(СВЦЭМ!$H$40:$H$759,СВЦЭМ!$A$40:$A$759,$A277,СВЦЭМ!$B$39:$B$758,T$260)+'СЕТ СН'!$F$15</f>
        <v>0</v>
      </c>
      <c r="U277" s="36">
        <f>SUMIFS(СВЦЭМ!$H$40:$H$759,СВЦЭМ!$A$40:$A$759,$A277,СВЦЭМ!$B$39:$B$758,U$260)+'СЕТ СН'!$F$15</f>
        <v>0</v>
      </c>
      <c r="V277" s="36">
        <f>SUMIFS(СВЦЭМ!$H$40:$H$759,СВЦЭМ!$A$40:$A$759,$A277,СВЦЭМ!$B$39:$B$758,V$260)+'СЕТ СН'!$F$15</f>
        <v>0</v>
      </c>
      <c r="W277" s="36">
        <f>SUMIFS(СВЦЭМ!$H$40:$H$759,СВЦЭМ!$A$40:$A$759,$A277,СВЦЭМ!$B$39:$B$758,W$260)+'СЕТ СН'!$F$15</f>
        <v>0</v>
      </c>
      <c r="X277" s="36">
        <f>SUMIFS(СВЦЭМ!$H$40:$H$759,СВЦЭМ!$A$40:$A$759,$A277,СВЦЭМ!$B$39:$B$758,X$260)+'СЕТ СН'!$F$15</f>
        <v>0</v>
      </c>
      <c r="Y277" s="36">
        <f>SUMIFS(СВЦЭМ!$H$40:$H$759,СВЦЭМ!$A$40:$A$759,$A277,СВЦЭМ!$B$39:$B$758,Y$260)+'СЕТ СН'!$F$15</f>
        <v>0</v>
      </c>
    </row>
    <row r="278" spans="1:25" ht="15.75" hidden="1" x14ac:dyDescent="0.2">
      <c r="A278" s="35">
        <f t="shared" si="7"/>
        <v>45400</v>
      </c>
      <c r="B278" s="36">
        <f>SUMIFS(СВЦЭМ!$H$40:$H$759,СВЦЭМ!$A$40:$A$759,$A278,СВЦЭМ!$B$39:$B$758,B$260)+'СЕТ СН'!$F$15</f>
        <v>0</v>
      </c>
      <c r="C278" s="36">
        <f>SUMIFS(СВЦЭМ!$H$40:$H$759,СВЦЭМ!$A$40:$A$759,$A278,СВЦЭМ!$B$39:$B$758,C$260)+'СЕТ СН'!$F$15</f>
        <v>0</v>
      </c>
      <c r="D278" s="36">
        <f>SUMIFS(СВЦЭМ!$H$40:$H$759,СВЦЭМ!$A$40:$A$759,$A278,СВЦЭМ!$B$39:$B$758,D$260)+'СЕТ СН'!$F$15</f>
        <v>0</v>
      </c>
      <c r="E278" s="36">
        <f>SUMIFS(СВЦЭМ!$H$40:$H$759,СВЦЭМ!$A$40:$A$759,$A278,СВЦЭМ!$B$39:$B$758,E$260)+'СЕТ СН'!$F$15</f>
        <v>0</v>
      </c>
      <c r="F278" s="36">
        <f>SUMIFS(СВЦЭМ!$H$40:$H$759,СВЦЭМ!$A$40:$A$759,$A278,СВЦЭМ!$B$39:$B$758,F$260)+'СЕТ СН'!$F$15</f>
        <v>0</v>
      </c>
      <c r="G278" s="36">
        <f>SUMIFS(СВЦЭМ!$H$40:$H$759,СВЦЭМ!$A$40:$A$759,$A278,СВЦЭМ!$B$39:$B$758,G$260)+'СЕТ СН'!$F$15</f>
        <v>0</v>
      </c>
      <c r="H278" s="36">
        <f>SUMIFS(СВЦЭМ!$H$40:$H$759,СВЦЭМ!$A$40:$A$759,$A278,СВЦЭМ!$B$39:$B$758,H$260)+'СЕТ СН'!$F$15</f>
        <v>0</v>
      </c>
      <c r="I278" s="36">
        <f>SUMIFS(СВЦЭМ!$H$40:$H$759,СВЦЭМ!$A$40:$A$759,$A278,СВЦЭМ!$B$39:$B$758,I$260)+'СЕТ СН'!$F$15</f>
        <v>0</v>
      </c>
      <c r="J278" s="36">
        <f>SUMIFS(СВЦЭМ!$H$40:$H$759,СВЦЭМ!$A$40:$A$759,$A278,СВЦЭМ!$B$39:$B$758,J$260)+'СЕТ СН'!$F$15</f>
        <v>0</v>
      </c>
      <c r="K278" s="36">
        <f>SUMIFS(СВЦЭМ!$H$40:$H$759,СВЦЭМ!$A$40:$A$759,$A278,СВЦЭМ!$B$39:$B$758,K$260)+'СЕТ СН'!$F$15</f>
        <v>0</v>
      </c>
      <c r="L278" s="36">
        <f>SUMIFS(СВЦЭМ!$H$40:$H$759,СВЦЭМ!$A$40:$A$759,$A278,СВЦЭМ!$B$39:$B$758,L$260)+'СЕТ СН'!$F$15</f>
        <v>0</v>
      </c>
      <c r="M278" s="36">
        <f>SUMIFS(СВЦЭМ!$H$40:$H$759,СВЦЭМ!$A$40:$A$759,$A278,СВЦЭМ!$B$39:$B$758,M$260)+'СЕТ СН'!$F$15</f>
        <v>0</v>
      </c>
      <c r="N278" s="36">
        <f>SUMIFS(СВЦЭМ!$H$40:$H$759,СВЦЭМ!$A$40:$A$759,$A278,СВЦЭМ!$B$39:$B$758,N$260)+'СЕТ СН'!$F$15</f>
        <v>0</v>
      </c>
      <c r="O278" s="36">
        <f>SUMIFS(СВЦЭМ!$H$40:$H$759,СВЦЭМ!$A$40:$A$759,$A278,СВЦЭМ!$B$39:$B$758,O$260)+'СЕТ СН'!$F$15</f>
        <v>0</v>
      </c>
      <c r="P278" s="36">
        <f>SUMIFS(СВЦЭМ!$H$40:$H$759,СВЦЭМ!$A$40:$A$759,$A278,СВЦЭМ!$B$39:$B$758,P$260)+'СЕТ СН'!$F$15</f>
        <v>0</v>
      </c>
      <c r="Q278" s="36">
        <f>SUMIFS(СВЦЭМ!$H$40:$H$759,СВЦЭМ!$A$40:$A$759,$A278,СВЦЭМ!$B$39:$B$758,Q$260)+'СЕТ СН'!$F$15</f>
        <v>0</v>
      </c>
      <c r="R278" s="36">
        <f>SUMIFS(СВЦЭМ!$H$40:$H$759,СВЦЭМ!$A$40:$A$759,$A278,СВЦЭМ!$B$39:$B$758,R$260)+'СЕТ СН'!$F$15</f>
        <v>0</v>
      </c>
      <c r="S278" s="36">
        <f>SUMIFS(СВЦЭМ!$H$40:$H$759,СВЦЭМ!$A$40:$A$759,$A278,СВЦЭМ!$B$39:$B$758,S$260)+'СЕТ СН'!$F$15</f>
        <v>0</v>
      </c>
      <c r="T278" s="36">
        <f>SUMIFS(СВЦЭМ!$H$40:$H$759,СВЦЭМ!$A$40:$A$759,$A278,СВЦЭМ!$B$39:$B$758,T$260)+'СЕТ СН'!$F$15</f>
        <v>0</v>
      </c>
      <c r="U278" s="36">
        <f>SUMIFS(СВЦЭМ!$H$40:$H$759,СВЦЭМ!$A$40:$A$759,$A278,СВЦЭМ!$B$39:$B$758,U$260)+'СЕТ СН'!$F$15</f>
        <v>0</v>
      </c>
      <c r="V278" s="36">
        <f>SUMIFS(СВЦЭМ!$H$40:$H$759,СВЦЭМ!$A$40:$A$759,$A278,СВЦЭМ!$B$39:$B$758,V$260)+'СЕТ СН'!$F$15</f>
        <v>0</v>
      </c>
      <c r="W278" s="36">
        <f>SUMIFS(СВЦЭМ!$H$40:$H$759,СВЦЭМ!$A$40:$A$759,$A278,СВЦЭМ!$B$39:$B$758,W$260)+'СЕТ СН'!$F$15</f>
        <v>0</v>
      </c>
      <c r="X278" s="36">
        <f>SUMIFS(СВЦЭМ!$H$40:$H$759,СВЦЭМ!$A$40:$A$759,$A278,СВЦЭМ!$B$39:$B$758,X$260)+'СЕТ СН'!$F$15</f>
        <v>0</v>
      </c>
      <c r="Y278" s="36">
        <f>SUMIFS(СВЦЭМ!$H$40:$H$759,СВЦЭМ!$A$40:$A$759,$A278,СВЦЭМ!$B$39:$B$758,Y$260)+'СЕТ СН'!$F$15</f>
        <v>0</v>
      </c>
    </row>
    <row r="279" spans="1:25" ht="15.75" hidden="1" x14ac:dyDescent="0.2">
      <c r="A279" s="35">
        <f t="shared" si="7"/>
        <v>45401</v>
      </c>
      <c r="B279" s="36">
        <f>SUMIFS(СВЦЭМ!$H$40:$H$759,СВЦЭМ!$A$40:$A$759,$A279,СВЦЭМ!$B$39:$B$758,B$260)+'СЕТ СН'!$F$15</f>
        <v>0</v>
      </c>
      <c r="C279" s="36">
        <f>SUMIFS(СВЦЭМ!$H$40:$H$759,СВЦЭМ!$A$40:$A$759,$A279,СВЦЭМ!$B$39:$B$758,C$260)+'СЕТ СН'!$F$15</f>
        <v>0</v>
      </c>
      <c r="D279" s="36">
        <f>SUMIFS(СВЦЭМ!$H$40:$H$759,СВЦЭМ!$A$40:$A$759,$A279,СВЦЭМ!$B$39:$B$758,D$260)+'СЕТ СН'!$F$15</f>
        <v>0</v>
      </c>
      <c r="E279" s="36">
        <f>SUMIFS(СВЦЭМ!$H$40:$H$759,СВЦЭМ!$A$40:$A$759,$A279,СВЦЭМ!$B$39:$B$758,E$260)+'СЕТ СН'!$F$15</f>
        <v>0</v>
      </c>
      <c r="F279" s="36">
        <f>SUMIFS(СВЦЭМ!$H$40:$H$759,СВЦЭМ!$A$40:$A$759,$A279,СВЦЭМ!$B$39:$B$758,F$260)+'СЕТ СН'!$F$15</f>
        <v>0</v>
      </c>
      <c r="G279" s="36">
        <f>SUMIFS(СВЦЭМ!$H$40:$H$759,СВЦЭМ!$A$40:$A$759,$A279,СВЦЭМ!$B$39:$B$758,G$260)+'СЕТ СН'!$F$15</f>
        <v>0</v>
      </c>
      <c r="H279" s="36">
        <f>SUMIFS(СВЦЭМ!$H$40:$H$759,СВЦЭМ!$A$40:$A$759,$A279,СВЦЭМ!$B$39:$B$758,H$260)+'СЕТ СН'!$F$15</f>
        <v>0</v>
      </c>
      <c r="I279" s="36">
        <f>SUMIFS(СВЦЭМ!$H$40:$H$759,СВЦЭМ!$A$40:$A$759,$A279,СВЦЭМ!$B$39:$B$758,I$260)+'СЕТ СН'!$F$15</f>
        <v>0</v>
      </c>
      <c r="J279" s="36">
        <f>SUMIFS(СВЦЭМ!$H$40:$H$759,СВЦЭМ!$A$40:$A$759,$A279,СВЦЭМ!$B$39:$B$758,J$260)+'СЕТ СН'!$F$15</f>
        <v>0</v>
      </c>
      <c r="K279" s="36">
        <f>SUMIFS(СВЦЭМ!$H$40:$H$759,СВЦЭМ!$A$40:$A$759,$A279,СВЦЭМ!$B$39:$B$758,K$260)+'СЕТ СН'!$F$15</f>
        <v>0</v>
      </c>
      <c r="L279" s="36">
        <f>SUMIFS(СВЦЭМ!$H$40:$H$759,СВЦЭМ!$A$40:$A$759,$A279,СВЦЭМ!$B$39:$B$758,L$260)+'СЕТ СН'!$F$15</f>
        <v>0</v>
      </c>
      <c r="M279" s="36">
        <f>SUMIFS(СВЦЭМ!$H$40:$H$759,СВЦЭМ!$A$40:$A$759,$A279,СВЦЭМ!$B$39:$B$758,M$260)+'СЕТ СН'!$F$15</f>
        <v>0</v>
      </c>
      <c r="N279" s="36">
        <f>SUMIFS(СВЦЭМ!$H$40:$H$759,СВЦЭМ!$A$40:$A$759,$A279,СВЦЭМ!$B$39:$B$758,N$260)+'СЕТ СН'!$F$15</f>
        <v>0</v>
      </c>
      <c r="O279" s="36">
        <f>SUMIFS(СВЦЭМ!$H$40:$H$759,СВЦЭМ!$A$40:$A$759,$A279,СВЦЭМ!$B$39:$B$758,O$260)+'СЕТ СН'!$F$15</f>
        <v>0</v>
      </c>
      <c r="P279" s="36">
        <f>SUMIFS(СВЦЭМ!$H$40:$H$759,СВЦЭМ!$A$40:$A$759,$A279,СВЦЭМ!$B$39:$B$758,P$260)+'СЕТ СН'!$F$15</f>
        <v>0</v>
      </c>
      <c r="Q279" s="36">
        <f>SUMIFS(СВЦЭМ!$H$40:$H$759,СВЦЭМ!$A$40:$A$759,$A279,СВЦЭМ!$B$39:$B$758,Q$260)+'СЕТ СН'!$F$15</f>
        <v>0</v>
      </c>
      <c r="R279" s="36">
        <f>SUMIFS(СВЦЭМ!$H$40:$H$759,СВЦЭМ!$A$40:$A$759,$A279,СВЦЭМ!$B$39:$B$758,R$260)+'СЕТ СН'!$F$15</f>
        <v>0</v>
      </c>
      <c r="S279" s="36">
        <f>SUMIFS(СВЦЭМ!$H$40:$H$759,СВЦЭМ!$A$40:$A$759,$A279,СВЦЭМ!$B$39:$B$758,S$260)+'СЕТ СН'!$F$15</f>
        <v>0</v>
      </c>
      <c r="T279" s="36">
        <f>SUMIFS(СВЦЭМ!$H$40:$H$759,СВЦЭМ!$A$40:$A$759,$A279,СВЦЭМ!$B$39:$B$758,T$260)+'СЕТ СН'!$F$15</f>
        <v>0</v>
      </c>
      <c r="U279" s="36">
        <f>SUMIFS(СВЦЭМ!$H$40:$H$759,СВЦЭМ!$A$40:$A$759,$A279,СВЦЭМ!$B$39:$B$758,U$260)+'СЕТ СН'!$F$15</f>
        <v>0</v>
      </c>
      <c r="V279" s="36">
        <f>SUMIFS(СВЦЭМ!$H$40:$H$759,СВЦЭМ!$A$40:$A$759,$A279,СВЦЭМ!$B$39:$B$758,V$260)+'СЕТ СН'!$F$15</f>
        <v>0</v>
      </c>
      <c r="W279" s="36">
        <f>SUMIFS(СВЦЭМ!$H$40:$H$759,СВЦЭМ!$A$40:$A$759,$A279,СВЦЭМ!$B$39:$B$758,W$260)+'СЕТ СН'!$F$15</f>
        <v>0</v>
      </c>
      <c r="X279" s="36">
        <f>SUMIFS(СВЦЭМ!$H$40:$H$759,СВЦЭМ!$A$40:$A$759,$A279,СВЦЭМ!$B$39:$B$758,X$260)+'СЕТ СН'!$F$15</f>
        <v>0</v>
      </c>
      <c r="Y279" s="36">
        <f>SUMIFS(СВЦЭМ!$H$40:$H$759,СВЦЭМ!$A$40:$A$759,$A279,СВЦЭМ!$B$39:$B$758,Y$260)+'СЕТ СН'!$F$15</f>
        <v>0</v>
      </c>
    </row>
    <row r="280" spans="1:25" ht="15.75" hidden="1" x14ac:dyDescent="0.2">
      <c r="A280" s="35">
        <f t="shared" si="7"/>
        <v>45402</v>
      </c>
      <c r="B280" s="36">
        <f>SUMIFS(СВЦЭМ!$H$40:$H$759,СВЦЭМ!$A$40:$A$759,$A280,СВЦЭМ!$B$39:$B$758,B$260)+'СЕТ СН'!$F$15</f>
        <v>0</v>
      </c>
      <c r="C280" s="36">
        <f>SUMIFS(СВЦЭМ!$H$40:$H$759,СВЦЭМ!$A$40:$A$759,$A280,СВЦЭМ!$B$39:$B$758,C$260)+'СЕТ СН'!$F$15</f>
        <v>0</v>
      </c>
      <c r="D280" s="36">
        <f>SUMIFS(СВЦЭМ!$H$40:$H$759,СВЦЭМ!$A$40:$A$759,$A280,СВЦЭМ!$B$39:$B$758,D$260)+'СЕТ СН'!$F$15</f>
        <v>0</v>
      </c>
      <c r="E280" s="36">
        <f>SUMIFS(СВЦЭМ!$H$40:$H$759,СВЦЭМ!$A$40:$A$759,$A280,СВЦЭМ!$B$39:$B$758,E$260)+'СЕТ СН'!$F$15</f>
        <v>0</v>
      </c>
      <c r="F280" s="36">
        <f>SUMIFS(СВЦЭМ!$H$40:$H$759,СВЦЭМ!$A$40:$A$759,$A280,СВЦЭМ!$B$39:$B$758,F$260)+'СЕТ СН'!$F$15</f>
        <v>0</v>
      </c>
      <c r="G280" s="36">
        <f>SUMIFS(СВЦЭМ!$H$40:$H$759,СВЦЭМ!$A$40:$A$759,$A280,СВЦЭМ!$B$39:$B$758,G$260)+'СЕТ СН'!$F$15</f>
        <v>0</v>
      </c>
      <c r="H280" s="36">
        <f>SUMIFS(СВЦЭМ!$H$40:$H$759,СВЦЭМ!$A$40:$A$759,$A280,СВЦЭМ!$B$39:$B$758,H$260)+'СЕТ СН'!$F$15</f>
        <v>0</v>
      </c>
      <c r="I280" s="36">
        <f>SUMIFS(СВЦЭМ!$H$40:$H$759,СВЦЭМ!$A$40:$A$759,$A280,СВЦЭМ!$B$39:$B$758,I$260)+'СЕТ СН'!$F$15</f>
        <v>0</v>
      </c>
      <c r="J280" s="36">
        <f>SUMIFS(СВЦЭМ!$H$40:$H$759,СВЦЭМ!$A$40:$A$759,$A280,СВЦЭМ!$B$39:$B$758,J$260)+'СЕТ СН'!$F$15</f>
        <v>0</v>
      </c>
      <c r="K280" s="36">
        <f>SUMIFS(СВЦЭМ!$H$40:$H$759,СВЦЭМ!$A$40:$A$759,$A280,СВЦЭМ!$B$39:$B$758,K$260)+'СЕТ СН'!$F$15</f>
        <v>0</v>
      </c>
      <c r="L280" s="36">
        <f>SUMIFS(СВЦЭМ!$H$40:$H$759,СВЦЭМ!$A$40:$A$759,$A280,СВЦЭМ!$B$39:$B$758,L$260)+'СЕТ СН'!$F$15</f>
        <v>0</v>
      </c>
      <c r="M280" s="36">
        <f>SUMIFS(СВЦЭМ!$H$40:$H$759,СВЦЭМ!$A$40:$A$759,$A280,СВЦЭМ!$B$39:$B$758,M$260)+'СЕТ СН'!$F$15</f>
        <v>0</v>
      </c>
      <c r="N280" s="36">
        <f>SUMIFS(СВЦЭМ!$H$40:$H$759,СВЦЭМ!$A$40:$A$759,$A280,СВЦЭМ!$B$39:$B$758,N$260)+'СЕТ СН'!$F$15</f>
        <v>0</v>
      </c>
      <c r="O280" s="36">
        <f>SUMIFS(СВЦЭМ!$H$40:$H$759,СВЦЭМ!$A$40:$A$759,$A280,СВЦЭМ!$B$39:$B$758,O$260)+'СЕТ СН'!$F$15</f>
        <v>0</v>
      </c>
      <c r="P280" s="36">
        <f>SUMIFS(СВЦЭМ!$H$40:$H$759,СВЦЭМ!$A$40:$A$759,$A280,СВЦЭМ!$B$39:$B$758,P$260)+'СЕТ СН'!$F$15</f>
        <v>0</v>
      </c>
      <c r="Q280" s="36">
        <f>SUMIFS(СВЦЭМ!$H$40:$H$759,СВЦЭМ!$A$40:$A$759,$A280,СВЦЭМ!$B$39:$B$758,Q$260)+'СЕТ СН'!$F$15</f>
        <v>0</v>
      </c>
      <c r="R280" s="36">
        <f>SUMIFS(СВЦЭМ!$H$40:$H$759,СВЦЭМ!$A$40:$A$759,$A280,СВЦЭМ!$B$39:$B$758,R$260)+'СЕТ СН'!$F$15</f>
        <v>0</v>
      </c>
      <c r="S280" s="36">
        <f>SUMIFS(СВЦЭМ!$H$40:$H$759,СВЦЭМ!$A$40:$A$759,$A280,СВЦЭМ!$B$39:$B$758,S$260)+'СЕТ СН'!$F$15</f>
        <v>0</v>
      </c>
      <c r="T280" s="36">
        <f>SUMIFS(СВЦЭМ!$H$40:$H$759,СВЦЭМ!$A$40:$A$759,$A280,СВЦЭМ!$B$39:$B$758,T$260)+'СЕТ СН'!$F$15</f>
        <v>0</v>
      </c>
      <c r="U280" s="36">
        <f>SUMIFS(СВЦЭМ!$H$40:$H$759,СВЦЭМ!$A$40:$A$759,$A280,СВЦЭМ!$B$39:$B$758,U$260)+'СЕТ СН'!$F$15</f>
        <v>0</v>
      </c>
      <c r="V280" s="36">
        <f>SUMIFS(СВЦЭМ!$H$40:$H$759,СВЦЭМ!$A$40:$A$759,$A280,СВЦЭМ!$B$39:$B$758,V$260)+'СЕТ СН'!$F$15</f>
        <v>0</v>
      </c>
      <c r="W280" s="36">
        <f>SUMIFS(СВЦЭМ!$H$40:$H$759,СВЦЭМ!$A$40:$A$759,$A280,СВЦЭМ!$B$39:$B$758,W$260)+'СЕТ СН'!$F$15</f>
        <v>0</v>
      </c>
      <c r="X280" s="36">
        <f>SUMIFS(СВЦЭМ!$H$40:$H$759,СВЦЭМ!$A$40:$A$759,$A280,СВЦЭМ!$B$39:$B$758,X$260)+'СЕТ СН'!$F$15</f>
        <v>0</v>
      </c>
      <c r="Y280" s="36">
        <f>SUMIFS(СВЦЭМ!$H$40:$H$759,СВЦЭМ!$A$40:$A$759,$A280,СВЦЭМ!$B$39:$B$758,Y$260)+'СЕТ СН'!$F$15</f>
        <v>0</v>
      </c>
    </row>
    <row r="281" spans="1:25" ht="15.75" hidden="1" x14ac:dyDescent="0.2">
      <c r="A281" s="35">
        <f t="shared" si="7"/>
        <v>45403</v>
      </c>
      <c r="B281" s="36">
        <f>SUMIFS(СВЦЭМ!$H$40:$H$759,СВЦЭМ!$A$40:$A$759,$A281,СВЦЭМ!$B$39:$B$758,B$260)+'СЕТ СН'!$F$15</f>
        <v>0</v>
      </c>
      <c r="C281" s="36">
        <f>SUMIFS(СВЦЭМ!$H$40:$H$759,СВЦЭМ!$A$40:$A$759,$A281,СВЦЭМ!$B$39:$B$758,C$260)+'СЕТ СН'!$F$15</f>
        <v>0</v>
      </c>
      <c r="D281" s="36">
        <f>SUMIFS(СВЦЭМ!$H$40:$H$759,СВЦЭМ!$A$40:$A$759,$A281,СВЦЭМ!$B$39:$B$758,D$260)+'СЕТ СН'!$F$15</f>
        <v>0</v>
      </c>
      <c r="E281" s="36">
        <f>SUMIFS(СВЦЭМ!$H$40:$H$759,СВЦЭМ!$A$40:$A$759,$A281,СВЦЭМ!$B$39:$B$758,E$260)+'СЕТ СН'!$F$15</f>
        <v>0</v>
      </c>
      <c r="F281" s="36">
        <f>SUMIFS(СВЦЭМ!$H$40:$H$759,СВЦЭМ!$A$40:$A$759,$A281,СВЦЭМ!$B$39:$B$758,F$260)+'СЕТ СН'!$F$15</f>
        <v>0</v>
      </c>
      <c r="G281" s="36">
        <f>SUMIFS(СВЦЭМ!$H$40:$H$759,СВЦЭМ!$A$40:$A$759,$A281,СВЦЭМ!$B$39:$B$758,G$260)+'СЕТ СН'!$F$15</f>
        <v>0</v>
      </c>
      <c r="H281" s="36">
        <f>SUMIFS(СВЦЭМ!$H$40:$H$759,СВЦЭМ!$A$40:$A$759,$A281,СВЦЭМ!$B$39:$B$758,H$260)+'СЕТ СН'!$F$15</f>
        <v>0</v>
      </c>
      <c r="I281" s="36">
        <f>SUMIFS(СВЦЭМ!$H$40:$H$759,СВЦЭМ!$A$40:$A$759,$A281,СВЦЭМ!$B$39:$B$758,I$260)+'СЕТ СН'!$F$15</f>
        <v>0</v>
      </c>
      <c r="J281" s="36">
        <f>SUMIFS(СВЦЭМ!$H$40:$H$759,СВЦЭМ!$A$40:$A$759,$A281,СВЦЭМ!$B$39:$B$758,J$260)+'СЕТ СН'!$F$15</f>
        <v>0</v>
      </c>
      <c r="K281" s="36">
        <f>SUMIFS(СВЦЭМ!$H$40:$H$759,СВЦЭМ!$A$40:$A$759,$A281,СВЦЭМ!$B$39:$B$758,K$260)+'СЕТ СН'!$F$15</f>
        <v>0</v>
      </c>
      <c r="L281" s="36">
        <f>SUMIFS(СВЦЭМ!$H$40:$H$759,СВЦЭМ!$A$40:$A$759,$A281,СВЦЭМ!$B$39:$B$758,L$260)+'СЕТ СН'!$F$15</f>
        <v>0</v>
      </c>
      <c r="M281" s="36">
        <f>SUMIFS(СВЦЭМ!$H$40:$H$759,СВЦЭМ!$A$40:$A$759,$A281,СВЦЭМ!$B$39:$B$758,M$260)+'СЕТ СН'!$F$15</f>
        <v>0</v>
      </c>
      <c r="N281" s="36">
        <f>SUMIFS(СВЦЭМ!$H$40:$H$759,СВЦЭМ!$A$40:$A$759,$A281,СВЦЭМ!$B$39:$B$758,N$260)+'СЕТ СН'!$F$15</f>
        <v>0</v>
      </c>
      <c r="O281" s="36">
        <f>SUMIFS(СВЦЭМ!$H$40:$H$759,СВЦЭМ!$A$40:$A$759,$A281,СВЦЭМ!$B$39:$B$758,O$260)+'СЕТ СН'!$F$15</f>
        <v>0</v>
      </c>
      <c r="P281" s="36">
        <f>SUMIFS(СВЦЭМ!$H$40:$H$759,СВЦЭМ!$A$40:$A$759,$A281,СВЦЭМ!$B$39:$B$758,P$260)+'СЕТ СН'!$F$15</f>
        <v>0</v>
      </c>
      <c r="Q281" s="36">
        <f>SUMIFS(СВЦЭМ!$H$40:$H$759,СВЦЭМ!$A$40:$A$759,$A281,СВЦЭМ!$B$39:$B$758,Q$260)+'СЕТ СН'!$F$15</f>
        <v>0</v>
      </c>
      <c r="R281" s="36">
        <f>SUMIFS(СВЦЭМ!$H$40:$H$759,СВЦЭМ!$A$40:$A$759,$A281,СВЦЭМ!$B$39:$B$758,R$260)+'СЕТ СН'!$F$15</f>
        <v>0</v>
      </c>
      <c r="S281" s="36">
        <f>SUMIFS(СВЦЭМ!$H$40:$H$759,СВЦЭМ!$A$40:$A$759,$A281,СВЦЭМ!$B$39:$B$758,S$260)+'СЕТ СН'!$F$15</f>
        <v>0</v>
      </c>
      <c r="T281" s="36">
        <f>SUMIFS(СВЦЭМ!$H$40:$H$759,СВЦЭМ!$A$40:$A$759,$A281,СВЦЭМ!$B$39:$B$758,T$260)+'СЕТ СН'!$F$15</f>
        <v>0</v>
      </c>
      <c r="U281" s="36">
        <f>SUMIFS(СВЦЭМ!$H$40:$H$759,СВЦЭМ!$A$40:$A$759,$A281,СВЦЭМ!$B$39:$B$758,U$260)+'СЕТ СН'!$F$15</f>
        <v>0</v>
      </c>
      <c r="V281" s="36">
        <f>SUMIFS(СВЦЭМ!$H$40:$H$759,СВЦЭМ!$A$40:$A$759,$A281,СВЦЭМ!$B$39:$B$758,V$260)+'СЕТ СН'!$F$15</f>
        <v>0</v>
      </c>
      <c r="W281" s="36">
        <f>SUMIFS(СВЦЭМ!$H$40:$H$759,СВЦЭМ!$A$40:$A$759,$A281,СВЦЭМ!$B$39:$B$758,W$260)+'СЕТ СН'!$F$15</f>
        <v>0</v>
      </c>
      <c r="X281" s="36">
        <f>SUMIFS(СВЦЭМ!$H$40:$H$759,СВЦЭМ!$A$40:$A$759,$A281,СВЦЭМ!$B$39:$B$758,X$260)+'СЕТ СН'!$F$15</f>
        <v>0</v>
      </c>
      <c r="Y281" s="36">
        <f>SUMIFS(СВЦЭМ!$H$40:$H$759,СВЦЭМ!$A$40:$A$759,$A281,СВЦЭМ!$B$39:$B$758,Y$260)+'СЕТ СН'!$F$15</f>
        <v>0</v>
      </c>
    </row>
    <row r="282" spans="1:25" ht="15.75" hidden="1" x14ac:dyDescent="0.2">
      <c r="A282" s="35">
        <f t="shared" si="7"/>
        <v>45404</v>
      </c>
      <c r="B282" s="36">
        <f>SUMIFS(СВЦЭМ!$H$40:$H$759,СВЦЭМ!$A$40:$A$759,$A282,СВЦЭМ!$B$39:$B$758,B$260)+'СЕТ СН'!$F$15</f>
        <v>0</v>
      </c>
      <c r="C282" s="36">
        <f>SUMIFS(СВЦЭМ!$H$40:$H$759,СВЦЭМ!$A$40:$A$759,$A282,СВЦЭМ!$B$39:$B$758,C$260)+'СЕТ СН'!$F$15</f>
        <v>0</v>
      </c>
      <c r="D282" s="36">
        <f>SUMIFS(СВЦЭМ!$H$40:$H$759,СВЦЭМ!$A$40:$A$759,$A282,СВЦЭМ!$B$39:$B$758,D$260)+'СЕТ СН'!$F$15</f>
        <v>0</v>
      </c>
      <c r="E282" s="36">
        <f>SUMIFS(СВЦЭМ!$H$40:$H$759,СВЦЭМ!$A$40:$A$759,$A282,СВЦЭМ!$B$39:$B$758,E$260)+'СЕТ СН'!$F$15</f>
        <v>0</v>
      </c>
      <c r="F282" s="36">
        <f>SUMIFS(СВЦЭМ!$H$40:$H$759,СВЦЭМ!$A$40:$A$759,$A282,СВЦЭМ!$B$39:$B$758,F$260)+'СЕТ СН'!$F$15</f>
        <v>0</v>
      </c>
      <c r="G282" s="36">
        <f>SUMIFS(СВЦЭМ!$H$40:$H$759,СВЦЭМ!$A$40:$A$759,$A282,СВЦЭМ!$B$39:$B$758,G$260)+'СЕТ СН'!$F$15</f>
        <v>0</v>
      </c>
      <c r="H282" s="36">
        <f>SUMIFS(СВЦЭМ!$H$40:$H$759,СВЦЭМ!$A$40:$A$759,$A282,СВЦЭМ!$B$39:$B$758,H$260)+'СЕТ СН'!$F$15</f>
        <v>0</v>
      </c>
      <c r="I282" s="36">
        <f>SUMIFS(СВЦЭМ!$H$40:$H$759,СВЦЭМ!$A$40:$A$759,$A282,СВЦЭМ!$B$39:$B$758,I$260)+'СЕТ СН'!$F$15</f>
        <v>0</v>
      </c>
      <c r="J282" s="36">
        <f>SUMIFS(СВЦЭМ!$H$40:$H$759,СВЦЭМ!$A$40:$A$759,$A282,СВЦЭМ!$B$39:$B$758,J$260)+'СЕТ СН'!$F$15</f>
        <v>0</v>
      </c>
      <c r="K282" s="36">
        <f>SUMIFS(СВЦЭМ!$H$40:$H$759,СВЦЭМ!$A$40:$A$759,$A282,СВЦЭМ!$B$39:$B$758,K$260)+'СЕТ СН'!$F$15</f>
        <v>0</v>
      </c>
      <c r="L282" s="36">
        <f>SUMIFS(СВЦЭМ!$H$40:$H$759,СВЦЭМ!$A$40:$A$759,$A282,СВЦЭМ!$B$39:$B$758,L$260)+'СЕТ СН'!$F$15</f>
        <v>0</v>
      </c>
      <c r="M282" s="36">
        <f>SUMIFS(СВЦЭМ!$H$40:$H$759,СВЦЭМ!$A$40:$A$759,$A282,СВЦЭМ!$B$39:$B$758,M$260)+'СЕТ СН'!$F$15</f>
        <v>0</v>
      </c>
      <c r="N282" s="36">
        <f>SUMIFS(СВЦЭМ!$H$40:$H$759,СВЦЭМ!$A$40:$A$759,$A282,СВЦЭМ!$B$39:$B$758,N$260)+'СЕТ СН'!$F$15</f>
        <v>0</v>
      </c>
      <c r="O282" s="36">
        <f>SUMIFS(СВЦЭМ!$H$40:$H$759,СВЦЭМ!$A$40:$A$759,$A282,СВЦЭМ!$B$39:$B$758,O$260)+'СЕТ СН'!$F$15</f>
        <v>0</v>
      </c>
      <c r="P282" s="36">
        <f>SUMIFS(СВЦЭМ!$H$40:$H$759,СВЦЭМ!$A$40:$A$759,$A282,СВЦЭМ!$B$39:$B$758,P$260)+'СЕТ СН'!$F$15</f>
        <v>0</v>
      </c>
      <c r="Q282" s="36">
        <f>SUMIFS(СВЦЭМ!$H$40:$H$759,СВЦЭМ!$A$40:$A$759,$A282,СВЦЭМ!$B$39:$B$758,Q$260)+'СЕТ СН'!$F$15</f>
        <v>0</v>
      </c>
      <c r="R282" s="36">
        <f>SUMIFS(СВЦЭМ!$H$40:$H$759,СВЦЭМ!$A$40:$A$759,$A282,СВЦЭМ!$B$39:$B$758,R$260)+'СЕТ СН'!$F$15</f>
        <v>0</v>
      </c>
      <c r="S282" s="36">
        <f>SUMIFS(СВЦЭМ!$H$40:$H$759,СВЦЭМ!$A$40:$A$759,$A282,СВЦЭМ!$B$39:$B$758,S$260)+'СЕТ СН'!$F$15</f>
        <v>0</v>
      </c>
      <c r="T282" s="36">
        <f>SUMIFS(СВЦЭМ!$H$40:$H$759,СВЦЭМ!$A$40:$A$759,$A282,СВЦЭМ!$B$39:$B$758,T$260)+'СЕТ СН'!$F$15</f>
        <v>0</v>
      </c>
      <c r="U282" s="36">
        <f>SUMIFS(СВЦЭМ!$H$40:$H$759,СВЦЭМ!$A$40:$A$759,$A282,СВЦЭМ!$B$39:$B$758,U$260)+'СЕТ СН'!$F$15</f>
        <v>0</v>
      </c>
      <c r="V282" s="36">
        <f>SUMIFS(СВЦЭМ!$H$40:$H$759,СВЦЭМ!$A$40:$A$759,$A282,СВЦЭМ!$B$39:$B$758,V$260)+'СЕТ СН'!$F$15</f>
        <v>0</v>
      </c>
      <c r="W282" s="36">
        <f>SUMIFS(СВЦЭМ!$H$40:$H$759,СВЦЭМ!$A$40:$A$759,$A282,СВЦЭМ!$B$39:$B$758,W$260)+'СЕТ СН'!$F$15</f>
        <v>0</v>
      </c>
      <c r="X282" s="36">
        <f>SUMIFS(СВЦЭМ!$H$40:$H$759,СВЦЭМ!$A$40:$A$759,$A282,СВЦЭМ!$B$39:$B$758,X$260)+'СЕТ СН'!$F$15</f>
        <v>0</v>
      </c>
      <c r="Y282" s="36">
        <f>SUMIFS(СВЦЭМ!$H$40:$H$759,СВЦЭМ!$A$40:$A$759,$A282,СВЦЭМ!$B$39:$B$758,Y$260)+'СЕТ СН'!$F$15</f>
        <v>0</v>
      </c>
    </row>
    <row r="283" spans="1:25" ht="15.75" hidden="1" x14ac:dyDescent="0.2">
      <c r="A283" s="35">
        <f t="shared" si="7"/>
        <v>45405</v>
      </c>
      <c r="B283" s="36">
        <f>SUMIFS(СВЦЭМ!$H$40:$H$759,СВЦЭМ!$A$40:$A$759,$A283,СВЦЭМ!$B$39:$B$758,B$260)+'СЕТ СН'!$F$15</f>
        <v>0</v>
      </c>
      <c r="C283" s="36">
        <f>SUMIFS(СВЦЭМ!$H$40:$H$759,СВЦЭМ!$A$40:$A$759,$A283,СВЦЭМ!$B$39:$B$758,C$260)+'СЕТ СН'!$F$15</f>
        <v>0</v>
      </c>
      <c r="D283" s="36">
        <f>SUMIFS(СВЦЭМ!$H$40:$H$759,СВЦЭМ!$A$40:$A$759,$A283,СВЦЭМ!$B$39:$B$758,D$260)+'СЕТ СН'!$F$15</f>
        <v>0</v>
      </c>
      <c r="E283" s="36">
        <f>SUMIFS(СВЦЭМ!$H$40:$H$759,СВЦЭМ!$A$40:$A$759,$A283,СВЦЭМ!$B$39:$B$758,E$260)+'СЕТ СН'!$F$15</f>
        <v>0</v>
      </c>
      <c r="F283" s="36">
        <f>SUMIFS(СВЦЭМ!$H$40:$H$759,СВЦЭМ!$A$40:$A$759,$A283,СВЦЭМ!$B$39:$B$758,F$260)+'СЕТ СН'!$F$15</f>
        <v>0</v>
      </c>
      <c r="G283" s="36">
        <f>SUMIFS(СВЦЭМ!$H$40:$H$759,СВЦЭМ!$A$40:$A$759,$A283,СВЦЭМ!$B$39:$B$758,G$260)+'СЕТ СН'!$F$15</f>
        <v>0</v>
      </c>
      <c r="H283" s="36">
        <f>SUMIFS(СВЦЭМ!$H$40:$H$759,СВЦЭМ!$A$40:$A$759,$A283,СВЦЭМ!$B$39:$B$758,H$260)+'СЕТ СН'!$F$15</f>
        <v>0</v>
      </c>
      <c r="I283" s="36">
        <f>SUMIFS(СВЦЭМ!$H$40:$H$759,СВЦЭМ!$A$40:$A$759,$A283,СВЦЭМ!$B$39:$B$758,I$260)+'СЕТ СН'!$F$15</f>
        <v>0</v>
      </c>
      <c r="J283" s="36">
        <f>SUMIFS(СВЦЭМ!$H$40:$H$759,СВЦЭМ!$A$40:$A$759,$A283,СВЦЭМ!$B$39:$B$758,J$260)+'СЕТ СН'!$F$15</f>
        <v>0</v>
      </c>
      <c r="K283" s="36">
        <f>SUMIFS(СВЦЭМ!$H$40:$H$759,СВЦЭМ!$A$40:$A$759,$A283,СВЦЭМ!$B$39:$B$758,K$260)+'СЕТ СН'!$F$15</f>
        <v>0</v>
      </c>
      <c r="L283" s="36">
        <f>SUMIFS(СВЦЭМ!$H$40:$H$759,СВЦЭМ!$A$40:$A$759,$A283,СВЦЭМ!$B$39:$B$758,L$260)+'СЕТ СН'!$F$15</f>
        <v>0</v>
      </c>
      <c r="M283" s="36">
        <f>SUMIFS(СВЦЭМ!$H$40:$H$759,СВЦЭМ!$A$40:$A$759,$A283,СВЦЭМ!$B$39:$B$758,M$260)+'СЕТ СН'!$F$15</f>
        <v>0</v>
      </c>
      <c r="N283" s="36">
        <f>SUMIFS(СВЦЭМ!$H$40:$H$759,СВЦЭМ!$A$40:$A$759,$A283,СВЦЭМ!$B$39:$B$758,N$260)+'СЕТ СН'!$F$15</f>
        <v>0</v>
      </c>
      <c r="O283" s="36">
        <f>SUMIFS(СВЦЭМ!$H$40:$H$759,СВЦЭМ!$A$40:$A$759,$A283,СВЦЭМ!$B$39:$B$758,O$260)+'СЕТ СН'!$F$15</f>
        <v>0</v>
      </c>
      <c r="P283" s="36">
        <f>SUMIFS(СВЦЭМ!$H$40:$H$759,СВЦЭМ!$A$40:$A$759,$A283,СВЦЭМ!$B$39:$B$758,P$260)+'СЕТ СН'!$F$15</f>
        <v>0</v>
      </c>
      <c r="Q283" s="36">
        <f>SUMIFS(СВЦЭМ!$H$40:$H$759,СВЦЭМ!$A$40:$A$759,$A283,СВЦЭМ!$B$39:$B$758,Q$260)+'СЕТ СН'!$F$15</f>
        <v>0</v>
      </c>
      <c r="R283" s="36">
        <f>SUMIFS(СВЦЭМ!$H$40:$H$759,СВЦЭМ!$A$40:$A$759,$A283,СВЦЭМ!$B$39:$B$758,R$260)+'СЕТ СН'!$F$15</f>
        <v>0</v>
      </c>
      <c r="S283" s="36">
        <f>SUMIFS(СВЦЭМ!$H$40:$H$759,СВЦЭМ!$A$40:$A$759,$A283,СВЦЭМ!$B$39:$B$758,S$260)+'СЕТ СН'!$F$15</f>
        <v>0</v>
      </c>
      <c r="T283" s="36">
        <f>SUMIFS(СВЦЭМ!$H$40:$H$759,СВЦЭМ!$A$40:$A$759,$A283,СВЦЭМ!$B$39:$B$758,T$260)+'СЕТ СН'!$F$15</f>
        <v>0</v>
      </c>
      <c r="U283" s="36">
        <f>SUMIFS(СВЦЭМ!$H$40:$H$759,СВЦЭМ!$A$40:$A$759,$A283,СВЦЭМ!$B$39:$B$758,U$260)+'СЕТ СН'!$F$15</f>
        <v>0</v>
      </c>
      <c r="V283" s="36">
        <f>SUMIFS(СВЦЭМ!$H$40:$H$759,СВЦЭМ!$A$40:$A$759,$A283,СВЦЭМ!$B$39:$B$758,V$260)+'СЕТ СН'!$F$15</f>
        <v>0</v>
      </c>
      <c r="W283" s="36">
        <f>SUMIFS(СВЦЭМ!$H$40:$H$759,СВЦЭМ!$A$40:$A$759,$A283,СВЦЭМ!$B$39:$B$758,W$260)+'СЕТ СН'!$F$15</f>
        <v>0</v>
      </c>
      <c r="X283" s="36">
        <f>SUMIFS(СВЦЭМ!$H$40:$H$759,СВЦЭМ!$A$40:$A$759,$A283,СВЦЭМ!$B$39:$B$758,X$260)+'СЕТ СН'!$F$15</f>
        <v>0</v>
      </c>
      <c r="Y283" s="36">
        <f>SUMIFS(СВЦЭМ!$H$40:$H$759,СВЦЭМ!$A$40:$A$759,$A283,СВЦЭМ!$B$39:$B$758,Y$260)+'СЕТ СН'!$F$15</f>
        <v>0</v>
      </c>
    </row>
    <row r="284" spans="1:25" ht="15.75" hidden="1" x14ac:dyDescent="0.2">
      <c r="A284" s="35">
        <f t="shared" si="7"/>
        <v>45406</v>
      </c>
      <c r="B284" s="36">
        <f>SUMIFS(СВЦЭМ!$H$40:$H$759,СВЦЭМ!$A$40:$A$759,$A284,СВЦЭМ!$B$39:$B$758,B$260)+'СЕТ СН'!$F$15</f>
        <v>0</v>
      </c>
      <c r="C284" s="36">
        <f>SUMIFS(СВЦЭМ!$H$40:$H$759,СВЦЭМ!$A$40:$A$759,$A284,СВЦЭМ!$B$39:$B$758,C$260)+'СЕТ СН'!$F$15</f>
        <v>0</v>
      </c>
      <c r="D284" s="36">
        <f>SUMIFS(СВЦЭМ!$H$40:$H$759,СВЦЭМ!$A$40:$A$759,$A284,СВЦЭМ!$B$39:$B$758,D$260)+'СЕТ СН'!$F$15</f>
        <v>0</v>
      </c>
      <c r="E284" s="36">
        <f>SUMIFS(СВЦЭМ!$H$40:$H$759,СВЦЭМ!$A$40:$A$759,$A284,СВЦЭМ!$B$39:$B$758,E$260)+'СЕТ СН'!$F$15</f>
        <v>0</v>
      </c>
      <c r="F284" s="36">
        <f>SUMIFS(СВЦЭМ!$H$40:$H$759,СВЦЭМ!$A$40:$A$759,$A284,СВЦЭМ!$B$39:$B$758,F$260)+'СЕТ СН'!$F$15</f>
        <v>0</v>
      </c>
      <c r="G284" s="36">
        <f>SUMIFS(СВЦЭМ!$H$40:$H$759,СВЦЭМ!$A$40:$A$759,$A284,СВЦЭМ!$B$39:$B$758,G$260)+'СЕТ СН'!$F$15</f>
        <v>0</v>
      </c>
      <c r="H284" s="36">
        <f>SUMIFS(СВЦЭМ!$H$40:$H$759,СВЦЭМ!$A$40:$A$759,$A284,СВЦЭМ!$B$39:$B$758,H$260)+'СЕТ СН'!$F$15</f>
        <v>0</v>
      </c>
      <c r="I284" s="36">
        <f>SUMIFS(СВЦЭМ!$H$40:$H$759,СВЦЭМ!$A$40:$A$759,$A284,СВЦЭМ!$B$39:$B$758,I$260)+'СЕТ СН'!$F$15</f>
        <v>0</v>
      </c>
      <c r="J284" s="36">
        <f>SUMIFS(СВЦЭМ!$H$40:$H$759,СВЦЭМ!$A$40:$A$759,$A284,СВЦЭМ!$B$39:$B$758,J$260)+'СЕТ СН'!$F$15</f>
        <v>0</v>
      </c>
      <c r="K284" s="36">
        <f>SUMIFS(СВЦЭМ!$H$40:$H$759,СВЦЭМ!$A$40:$A$759,$A284,СВЦЭМ!$B$39:$B$758,K$260)+'СЕТ СН'!$F$15</f>
        <v>0</v>
      </c>
      <c r="L284" s="36">
        <f>SUMIFS(СВЦЭМ!$H$40:$H$759,СВЦЭМ!$A$40:$A$759,$A284,СВЦЭМ!$B$39:$B$758,L$260)+'СЕТ СН'!$F$15</f>
        <v>0</v>
      </c>
      <c r="M284" s="36">
        <f>SUMIFS(СВЦЭМ!$H$40:$H$759,СВЦЭМ!$A$40:$A$759,$A284,СВЦЭМ!$B$39:$B$758,M$260)+'СЕТ СН'!$F$15</f>
        <v>0</v>
      </c>
      <c r="N284" s="36">
        <f>SUMIFS(СВЦЭМ!$H$40:$H$759,СВЦЭМ!$A$40:$A$759,$A284,СВЦЭМ!$B$39:$B$758,N$260)+'СЕТ СН'!$F$15</f>
        <v>0</v>
      </c>
      <c r="O284" s="36">
        <f>SUMIFS(СВЦЭМ!$H$40:$H$759,СВЦЭМ!$A$40:$A$759,$A284,СВЦЭМ!$B$39:$B$758,O$260)+'СЕТ СН'!$F$15</f>
        <v>0</v>
      </c>
      <c r="P284" s="36">
        <f>SUMIFS(СВЦЭМ!$H$40:$H$759,СВЦЭМ!$A$40:$A$759,$A284,СВЦЭМ!$B$39:$B$758,P$260)+'СЕТ СН'!$F$15</f>
        <v>0</v>
      </c>
      <c r="Q284" s="36">
        <f>SUMIFS(СВЦЭМ!$H$40:$H$759,СВЦЭМ!$A$40:$A$759,$A284,СВЦЭМ!$B$39:$B$758,Q$260)+'СЕТ СН'!$F$15</f>
        <v>0</v>
      </c>
      <c r="R284" s="36">
        <f>SUMIFS(СВЦЭМ!$H$40:$H$759,СВЦЭМ!$A$40:$A$759,$A284,СВЦЭМ!$B$39:$B$758,R$260)+'СЕТ СН'!$F$15</f>
        <v>0</v>
      </c>
      <c r="S284" s="36">
        <f>SUMIFS(СВЦЭМ!$H$40:$H$759,СВЦЭМ!$A$40:$A$759,$A284,СВЦЭМ!$B$39:$B$758,S$260)+'СЕТ СН'!$F$15</f>
        <v>0</v>
      </c>
      <c r="T284" s="36">
        <f>SUMIFS(СВЦЭМ!$H$40:$H$759,СВЦЭМ!$A$40:$A$759,$A284,СВЦЭМ!$B$39:$B$758,T$260)+'СЕТ СН'!$F$15</f>
        <v>0</v>
      </c>
      <c r="U284" s="36">
        <f>SUMIFS(СВЦЭМ!$H$40:$H$759,СВЦЭМ!$A$40:$A$759,$A284,СВЦЭМ!$B$39:$B$758,U$260)+'СЕТ СН'!$F$15</f>
        <v>0</v>
      </c>
      <c r="V284" s="36">
        <f>SUMIFS(СВЦЭМ!$H$40:$H$759,СВЦЭМ!$A$40:$A$759,$A284,СВЦЭМ!$B$39:$B$758,V$260)+'СЕТ СН'!$F$15</f>
        <v>0</v>
      </c>
      <c r="W284" s="36">
        <f>SUMIFS(СВЦЭМ!$H$40:$H$759,СВЦЭМ!$A$40:$A$759,$A284,СВЦЭМ!$B$39:$B$758,W$260)+'СЕТ СН'!$F$15</f>
        <v>0</v>
      </c>
      <c r="X284" s="36">
        <f>SUMIFS(СВЦЭМ!$H$40:$H$759,СВЦЭМ!$A$40:$A$759,$A284,СВЦЭМ!$B$39:$B$758,X$260)+'СЕТ СН'!$F$15</f>
        <v>0</v>
      </c>
      <c r="Y284" s="36">
        <f>SUMIFS(СВЦЭМ!$H$40:$H$759,СВЦЭМ!$A$40:$A$759,$A284,СВЦЭМ!$B$39:$B$758,Y$260)+'СЕТ СН'!$F$15</f>
        <v>0</v>
      </c>
    </row>
    <row r="285" spans="1:25" ht="15.75" hidden="1" x14ac:dyDescent="0.2">
      <c r="A285" s="35">
        <f t="shared" si="7"/>
        <v>45407</v>
      </c>
      <c r="B285" s="36">
        <f>SUMIFS(СВЦЭМ!$H$40:$H$759,СВЦЭМ!$A$40:$A$759,$A285,СВЦЭМ!$B$39:$B$758,B$260)+'СЕТ СН'!$F$15</f>
        <v>0</v>
      </c>
      <c r="C285" s="36">
        <f>SUMIFS(СВЦЭМ!$H$40:$H$759,СВЦЭМ!$A$40:$A$759,$A285,СВЦЭМ!$B$39:$B$758,C$260)+'СЕТ СН'!$F$15</f>
        <v>0</v>
      </c>
      <c r="D285" s="36">
        <f>SUMIFS(СВЦЭМ!$H$40:$H$759,СВЦЭМ!$A$40:$A$759,$A285,СВЦЭМ!$B$39:$B$758,D$260)+'СЕТ СН'!$F$15</f>
        <v>0</v>
      </c>
      <c r="E285" s="36">
        <f>SUMIFS(СВЦЭМ!$H$40:$H$759,СВЦЭМ!$A$40:$A$759,$A285,СВЦЭМ!$B$39:$B$758,E$260)+'СЕТ СН'!$F$15</f>
        <v>0</v>
      </c>
      <c r="F285" s="36">
        <f>SUMIFS(СВЦЭМ!$H$40:$H$759,СВЦЭМ!$A$40:$A$759,$A285,СВЦЭМ!$B$39:$B$758,F$260)+'СЕТ СН'!$F$15</f>
        <v>0</v>
      </c>
      <c r="G285" s="36">
        <f>SUMIFS(СВЦЭМ!$H$40:$H$759,СВЦЭМ!$A$40:$A$759,$A285,СВЦЭМ!$B$39:$B$758,G$260)+'СЕТ СН'!$F$15</f>
        <v>0</v>
      </c>
      <c r="H285" s="36">
        <f>SUMIFS(СВЦЭМ!$H$40:$H$759,СВЦЭМ!$A$40:$A$759,$A285,СВЦЭМ!$B$39:$B$758,H$260)+'СЕТ СН'!$F$15</f>
        <v>0</v>
      </c>
      <c r="I285" s="36">
        <f>SUMIFS(СВЦЭМ!$H$40:$H$759,СВЦЭМ!$A$40:$A$759,$A285,СВЦЭМ!$B$39:$B$758,I$260)+'СЕТ СН'!$F$15</f>
        <v>0</v>
      </c>
      <c r="J285" s="36">
        <f>SUMIFS(СВЦЭМ!$H$40:$H$759,СВЦЭМ!$A$40:$A$759,$A285,СВЦЭМ!$B$39:$B$758,J$260)+'СЕТ СН'!$F$15</f>
        <v>0</v>
      </c>
      <c r="K285" s="36">
        <f>SUMIFS(СВЦЭМ!$H$40:$H$759,СВЦЭМ!$A$40:$A$759,$A285,СВЦЭМ!$B$39:$B$758,K$260)+'СЕТ СН'!$F$15</f>
        <v>0</v>
      </c>
      <c r="L285" s="36">
        <f>SUMIFS(СВЦЭМ!$H$40:$H$759,СВЦЭМ!$A$40:$A$759,$A285,СВЦЭМ!$B$39:$B$758,L$260)+'СЕТ СН'!$F$15</f>
        <v>0</v>
      </c>
      <c r="M285" s="36">
        <f>SUMIFS(СВЦЭМ!$H$40:$H$759,СВЦЭМ!$A$40:$A$759,$A285,СВЦЭМ!$B$39:$B$758,M$260)+'СЕТ СН'!$F$15</f>
        <v>0</v>
      </c>
      <c r="N285" s="36">
        <f>SUMIFS(СВЦЭМ!$H$40:$H$759,СВЦЭМ!$A$40:$A$759,$A285,СВЦЭМ!$B$39:$B$758,N$260)+'СЕТ СН'!$F$15</f>
        <v>0</v>
      </c>
      <c r="O285" s="36">
        <f>SUMIFS(СВЦЭМ!$H$40:$H$759,СВЦЭМ!$A$40:$A$759,$A285,СВЦЭМ!$B$39:$B$758,O$260)+'СЕТ СН'!$F$15</f>
        <v>0</v>
      </c>
      <c r="P285" s="36">
        <f>SUMIFS(СВЦЭМ!$H$40:$H$759,СВЦЭМ!$A$40:$A$759,$A285,СВЦЭМ!$B$39:$B$758,P$260)+'СЕТ СН'!$F$15</f>
        <v>0</v>
      </c>
      <c r="Q285" s="36">
        <f>SUMIFS(СВЦЭМ!$H$40:$H$759,СВЦЭМ!$A$40:$A$759,$A285,СВЦЭМ!$B$39:$B$758,Q$260)+'СЕТ СН'!$F$15</f>
        <v>0</v>
      </c>
      <c r="R285" s="36">
        <f>SUMIFS(СВЦЭМ!$H$40:$H$759,СВЦЭМ!$A$40:$A$759,$A285,СВЦЭМ!$B$39:$B$758,R$260)+'СЕТ СН'!$F$15</f>
        <v>0</v>
      </c>
      <c r="S285" s="36">
        <f>SUMIFS(СВЦЭМ!$H$40:$H$759,СВЦЭМ!$A$40:$A$759,$A285,СВЦЭМ!$B$39:$B$758,S$260)+'СЕТ СН'!$F$15</f>
        <v>0</v>
      </c>
      <c r="T285" s="36">
        <f>SUMIFS(СВЦЭМ!$H$40:$H$759,СВЦЭМ!$A$40:$A$759,$A285,СВЦЭМ!$B$39:$B$758,T$260)+'СЕТ СН'!$F$15</f>
        <v>0</v>
      </c>
      <c r="U285" s="36">
        <f>SUMIFS(СВЦЭМ!$H$40:$H$759,СВЦЭМ!$A$40:$A$759,$A285,СВЦЭМ!$B$39:$B$758,U$260)+'СЕТ СН'!$F$15</f>
        <v>0</v>
      </c>
      <c r="V285" s="36">
        <f>SUMIFS(СВЦЭМ!$H$40:$H$759,СВЦЭМ!$A$40:$A$759,$A285,СВЦЭМ!$B$39:$B$758,V$260)+'СЕТ СН'!$F$15</f>
        <v>0</v>
      </c>
      <c r="W285" s="36">
        <f>SUMIFS(СВЦЭМ!$H$40:$H$759,СВЦЭМ!$A$40:$A$759,$A285,СВЦЭМ!$B$39:$B$758,W$260)+'СЕТ СН'!$F$15</f>
        <v>0</v>
      </c>
      <c r="X285" s="36">
        <f>SUMIFS(СВЦЭМ!$H$40:$H$759,СВЦЭМ!$A$40:$A$759,$A285,СВЦЭМ!$B$39:$B$758,X$260)+'СЕТ СН'!$F$15</f>
        <v>0</v>
      </c>
      <c r="Y285" s="36">
        <f>SUMIFS(СВЦЭМ!$H$40:$H$759,СВЦЭМ!$A$40:$A$759,$A285,СВЦЭМ!$B$39:$B$758,Y$260)+'СЕТ СН'!$F$15</f>
        <v>0</v>
      </c>
    </row>
    <row r="286" spans="1:25" ht="15.75" hidden="1" x14ac:dyDescent="0.2">
      <c r="A286" s="35">
        <f t="shared" si="7"/>
        <v>45408</v>
      </c>
      <c r="B286" s="36">
        <f>SUMIFS(СВЦЭМ!$H$40:$H$759,СВЦЭМ!$A$40:$A$759,$A286,СВЦЭМ!$B$39:$B$758,B$260)+'СЕТ СН'!$F$15</f>
        <v>0</v>
      </c>
      <c r="C286" s="36">
        <f>SUMIFS(СВЦЭМ!$H$40:$H$759,СВЦЭМ!$A$40:$A$759,$A286,СВЦЭМ!$B$39:$B$758,C$260)+'СЕТ СН'!$F$15</f>
        <v>0</v>
      </c>
      <c r="D286" s="36">
        <f>SUMIFS(СВЦЭМ!$H$40:$H$759,СВЦЭМ!$A$40:$A$759,$A286,СВЦЭМ!$B$39:$B$758,D$260)+'СЕТ СН'!$F$15</f>
        <v>0</v>
      </c>
      <c r="E286" s="36">
        <f>SUMIFS(СВЦЭМ!$H$40:$H$759,СВЦЭМ!$A$40:$A$759,$A286,СВЦЭМ!$B$39:$B$758,E$260)+'СЕТ СН'!$F$15</f>
        <v>0</v>
      </c>
      <c r="F286" s="36">
        <f>SUMIFS(СВЦЭМ!$H$40:$H$759,СВЦЭМ!$A$40:$A$759,$A286,СВЦЭМ!$B$39:$B$758,F$260)+'СЕТ СН'!$F$15</f>
        <v>0</v>
      </c>
      <c r="G286" s="36">
        <f>SUMIFS(СВЦЭМ!$H$40:$H$759,СВЦЭМ!$A$40:$A$759,$A286,СВЦЭМ!$B$39:$B$758,G$260)+'СЕТ СН'!$F$15</f>
        <v>0</v>
      </c>
      <c r="H286" s="36">
        <f>SUMIFS(СВЦЭМ!$H$40:$H$759,СВЦЭМ!$A$40:$A$759,$A286,СВЦЭМ!$B$39:$B$758,H$260)+'СЕТ СН'!$F$15</f>
        <v>0</v>
      </c>
      <c r="I286" s="36">
        <f>SUMIFS(СВЦЭМ!$H$40:$H$759,СВЦЭМ!$A$40:$A$759,$A286,СВЦЭМ!$B$39:$B$758,I$260)+'СЕТ СН'!$F$15</f>
        <v>0</v>
      </c>
      <c r="J286" s="36">
        <f>SUMIFS(СВЦЭМ!$H$40:$H$759,СВЦЭМ!$A$40:$A$759,$A286,СВЦЭМ!$B$39:$B$758,J$260)+'СЕТ СН'!$F$15</f>
        <v>0</v>
      </c>
      <c r="K286" s="36">
        <f>SUMIFS(СВЦЭМ!$H$40:$H$759,СВЦЭМ!$A$40:$A$759,$A286,СВЦЭМ!$B$39:$B$758,K$260)+'СЕТ СН'!$F$15</f>
        <v>0</v>
      </c>
      <c r="L286" s="36">
        <f>SUMIFS(СВЦЭМ!$H$40:$H$759,СВЦЭМ!$A$40:$A$759,$A286,СВЦЭМ!$B$39:$B$758,L$260)+'СЕТ СН'!$F$15</f>
        <v>0</v>
      </c>
      <c r="M286" s="36">
        <f>SUMIFS(СВЦЭМ!$H$40:$H$759,СВЦЭМ!$A$40:$A$759,$A286,СВЦЭМ!$B$39:$B$758,M$260)+'СЕТ СН'!$F$15</f>
        <v>0</v>
      </c>
      <c r="N286" s="36">
        <f>SUMIFS(СВЦЭМ!$H$40:$H$759,СВЦЭМ!$A$40:$A$759,$A286,СВЦЭМ!$B$39:$B$758,N$260)+'СЕТ СН'!$F$15</f>
        <v>0</v>
      </c>
      <c r="O286" s="36">
        <f>SUMIFS(СВЦЭМ!$H$40:$H$759,СВЦЭМ!$A$40:$A$759,$A286,СВЦЭМ!$B$39:$B$758,O$260)+'СЕТ СН'!$F$15</f>
        <v>0</v>
      </c>
      <c r="P286" s="36">
        <f>SUMIFS(СВЦЭМ!$H$40:$H$759,СВЦЭМ!$A$40:$A$759,$A286,СВЦЭМ!$B$39:$B$758,P$260)+'СЕТ СН'!$F$15</f>
        <v>0</v>
      </c>
      <c r="Q286" s="36">
        <f>SUMIFS(СВЦЭМ!$H$40:$H$759,СВЦЭМ!$A$40:$A$759,$A286,СВЦЭМ!$B$39:$B$758,Q$260)+'СЕТ СН'!$F$15</f>
        <v>0</v>
      </c>
      <c r="R286" s="36">
        <f>SUMIFS(СВЦЭМ!$H$40:$H$759,СВЦЭМ!$A$40:$A$759,$A286,СВЦЭМ!$B$39:$B$758,R$260)+'СЕТ СН'!$F$15</f>
        <v>0</v>
      </c>
      <c r="S286" s="36">
        <f>SUMIFS(СВЦЭМ!$H$40:$H$759,СВЦЭМ!$A$40:$A$759,$A286,СВЦЭМ!$B$39:$B$758,S$260)+'СЕТ СН'!$F$15</f>
        <v>0</v>
      </c>
      <c r="T286" s="36">
        <f>SUMIFS(СВЦЭМ!$H$40:$H$759,СВЦЭМ!$A$40:$A$759,$A286,СВЦЭМ!$B$39:$B$758,T$260)+'СЕТ СН'!$F$15</f>
        <v>0</v>
      </c>
      <c r="U286" s="36">
        <f>SUMIFS(СВЦЭМ!$H$40:$H$759,СВЦЭМ!$A$40:$A$759,$A286,СВЦЭМ!$B$39:$B$758,U$260)+'СЕТ СН'!$F$15</f>
        <v>0</v>
      </c>
      <c r="V286" s="36">
        <f>SUMIFS(СВЦЭМ!$H$40:$H$759,СВЦЭМ!$A$40:$A$759,$A286,СВЦЭМ!$B$39:$B$758,V$260)+'СЕТ СН'!$F$15</f>
        <v>0</v>
      </c>
      <c r="W286" s="36">
        <f>SUMIFS(СВЦЭМ!$H$40:$H$759,СВЦЭМ!$A$40:$A$759,$A286,СВЦЭМ!$B$39:$B$758,W$260)+'СЕТ СН'!$F$15</f>
        <v>0</v>
      </c>
      <c r="X286" s="36">
        <f>SUMIFS(СВЦЭМ!$H$40:$H$759,СВЦЭМ!$A$40:$A$759,$A286,СВЦЭМ!$B$39:$B$758,X$260)+'СЕТ СН'!$F$15</f>
        <v>0</v>
      </c>
      <c r="Y286" s="36">
        <f>SUMIFS(СВЦЭМ!$H$40:$H$759,СВЦЭМ!$A$40:$A$759,$A286,СВЦЭМ!$B$39:$B$758,Y$260)+'СЕТ СН'!$F$15</f>
        <v>0</v>
      </c>
    </row>
    <row r="287" spans="1:25" ht="15.75" hidden="1" x14ac:dyDescent="0.2">
      <c r="A287" s="35">
        <f t="shared" si="7"/>
        <v>45409</v>
      </c>
      <c r="B287" s="36">
        <f>SUMIFS(СВЦЭМ!$H$40:$H$759,СВЦЭМ!$A$40:$A$759,$A287,СВЦЭМ!$B$39:$B$758,B$260)+'СЕТ СН'!$F$15</f>
        <v>0</v>
      </c>
      <c r="C287" s="36">
        <f>SUMIFS(СВЦЭМ!$H$40:$H$759,СВЦЭМ!$A$40:$A$759,$A287,СВЦЭМ!$B$39:$B$758,C$260)+'СЕТ СН'!$F$15</f>
        <v>0</v>
      </c>
      <c r="D287" s="36">
        <f>SUMIFS(СВЦЭМ!$H$40:$H$759,СВЦЭМ!$A$40:$A$759,$A287,СВЦЭМ!$B$39:$B$758,D$260)+'СЕТ СН'!$F$15</f>
        <v>0</v>
      </c>
      <c r="E287" s="36">
        <f>SUMIFS(СВЦЭМ!$H$40:$H$759,СВЦЭМ!$A$40:$A$759,$A287,СВЦЭМ!$B$39:$B$758,E$260)+'СЕТ СН'!$F$15</f>
        <v>0</v>
      </c>
      <c r="F287" s="36">
        <f>SUMIFS(СВЦЭМ!$H$40:$H$759,СВЦЭМ!$A$40:$A$759,$A287,СВЦЭМ!$B$39:$B$758,F$260)+'СЕТ СН'!$F$15</f>
        <v>0</v>
      </c>
      <c r="G287" s="36">
        <f>SUMIFS(СВЦЭМ!$H$40:$H$759,СВЦЭМ!$A$40:$A$759,$A287,СВЦЭМ!$B$39:$B$758,G$260)+'СЕТ СН'!$F$15</f>
        <v>0</v>
      </c>
      <c r="H287" s="36">
        <f>SUMIFS(СВЦЭМ!$H$40:$H$759,СВЦЭМ!$A$40:$A$759,$A287,СВЦЭМ!$B$39:$B$758,H$260)+'СЕТ СН'!$F$15</f>
        <v>0</v>
      </c>
      <c r="I287" s="36">
        <f>SUMIFS(СВЦЭМ!$H$40:$H$759,СВЦЭМ!$A$40:$A$759,$A287,СВЦЭМ!$B$39:$B$758,I$260)+'СЕТ СН'!$F$15</f>
        <v>0</v>
      </c>
      <c r="J287" s="36">
        <f>SUMIFS(СВЦЭМ!$H$40:$H$759,СВЦЭМ!$A$40:$A$759,$A287,СВЦЭМ!$B$39:$B$758,J$260)+'СЕТ СН'!$F$15</f>
        <v>0</v>
      </c>
      <c r="K287" s="36">
        <f>SUMIFS(СВЦЭМ!$H$40:$H$759,СВЦЭМ!$A$40:$A$759,$A287,СВЦЭМ!$B$39:$B$758,K$260)+'СЕТ СН'!$F$15</f>
        <v>0</v>
      </c>
      <c r="L287" s="36">
        <f>SUMIFS(СВЦЭМ!$H$40:$H$759,СВЦЭМ!$A$40:$A$759,$A287,СВЦЭМ!$B$39:$B$758,L$260)+'СЕТ СН'!$F$15</f>
        <v>0</v>
      </c>
      <c r="M287" s="36">
        <f>SUMIFS(СВЦЭМ!$H$40:$H$759,СВЦЭМ!$A$40:$A$759,$A287,СВЦЭМ!$B$39:$B$758,M$260)+'СЕТ СН'!$F$15</f>
        <v>0</v>
      </c>
      <c r="N287" s="36">
        <f>SUMIFS(СВЦЭМ!$H$40:$H$759,СВЦЭМ!$A$40:$A$759,$A287,СВЦЭМ!$B$39:$B$758,N$260)+'СЕТ СН'!$F$15</f>
        <v>0</v>
      </c>
      <c r="O287" s="36">
        <f>SUMIFS(СВЦЭМ!$H$40:$H$759,СВЦЭМ!$A$40:$A$759,$A287,СВЦЭМ!$B$39:$B$758,O$260)+'СЕТ СН'!$F$15</f>
        <v>0</v>
      </c>
      <c r="P287" s="36">
        <f>SUMIFS(СВЦЭМ!$H$40:$H$759,СВЦЭМ!$A$40:$A$759,$A287,СВЦЭМ!$B$39:$B$758,P$260)+'СЕТ СН'!$F$15</f>
        <v>0</v>
      </c>
      <c r="Q287" s="36">
        <f>SUMIFS(СВЦЭМ!$H$40:$H$759,СВЦЭМ!$A$40:$A$759,$A287,СВЦЭМ!$B$39:$B$758,Q$260)+'СЕТ СН'!$F$15</f>
        <v>0</v>
      </c>
      <c r="R287" s="36">
        <f>SUMIFS(СВЦЭМ!$H$40:$H$759,СВЦЭМ!$A$40:$A$759,$A287,СВЦЭМ!$B$39:$B$758,R$260)+'СЕТ СН'!$F$15</f>
        <v>0</v>
      </c>
      <c r="S287" s="36">
        <f>SUMIFS(СВЦЭМ!$H$40:$H$759,СВЦЭМ!$A$40:$A$759,$A287,СВЦЭМ!$B$39:$B$758,S$260)+'СЕТ СН'!$F$15</f>
        <v>0</v>
      </c>
      <c r="T287" s="36">
        <f>SUMIFS(СВЦЭМ!$H$40:$H$759,СВЦЭМ!$A$40:$A$759,$A287,СВЦЭМ!$B$39:$B$758,T$260)+'СЕТ СН'!$F$15</f>
        <v>0</v>
      </c>
      <c r="U287" s="36">
        <f>SUMIFS(СВЦЭМ!$H$40:$H$759,СВЦЭМ!$A$40:$A$759,$A287,СВЦЭМ!$B$39:$B$758,U$260)+'СЕТ СН'!$F$15</f>
        <v>0</v>
      </c>
      <c r="V287" s="36">
        <f>SUMIFS(СВЦЭМ!$H$40:$H$759,СВЦЭМ!$A$40:$A$759,$A287,СВЦЭМ!$B$39:$B$758,V$260)+'СЕТ СН'!$F$15</f>
        <v>0</v>
      </c>
      <c r="W287" s="36">
        <f>SUMIFS(СВЦЭМ!$H$40:$H$759,СВЦЭМ!$A$40:$A$759,$A287,СВЦЭМ!$B$39:$B$758,W$260)+'СЕТ СН'!$F$15</f>
        <v>0</v>
      </c>
      <c r="X287" s="36">
        <f>SUMIFS(СВЦЭМ!$H$40:$H$759,СВЦЭМ!$A$40:$A$759,$A287,СВЦЭМ!$B$39:$B$758,X$260)+'СЕТ СН'!$F$15</f>
        <v>0</v>
      </c>
      <c r="Y287" s="36">
        <f>SUMIFS(СВЦЭМ!$H$40:$H$759,СВЦЭМ!$A$40:$A$759,$A287,СВЦЭМ!$B$39:$B$758,Y$260)+'СЕТ СН'!$F$15</f>
        <v>0</v>
      </c>
    </row>
    <row r="288" spans="1:25" ht="15.75" hidden="1" x14ac:dyDescent="0.2">
      <c r="A288" s="35">
        <f t="shared" si="7"/>
        <v>45410</v>
      </c>
      <c r="B288" s="36">
        <f>SUMIFS(СВЦЭМ!$H$40:$H$759,СВЦЭМ!$A$40:$A$759,$A288,СВЦЭМ!$B$39:$B$758,B$260)+'СЕТ СН'!$F$15</f>
        <v>0</v>
      </c>
      <c r="C288" s="36">
        <f>SUMIFS(СВЦЭМ!$H$40:$H$759,СВЦЭМ!$A$40:$A$759,$A288,СВЦЭМ!$B$39:$B$758,C$260)+'СЕТ СН'!$F$15</f>
        <v>0</v>
      </c>
      <c r="D288" s="36">
        <f>SUMIFS(СВЦЭМ!$H$40:$H$759,СВЦЭМ!$A$40:$A$759,$A288,СВЦЭМ!$B$39:$B$758,D$260)+'СЕТ СН'!$F$15</f>
        <v>0</v>
      </c>
      <c r="E288" s="36">
        <f>SUMIFS(СВЦЭМ!$H$40:$H$759,СВЦЭМ!$A$40:$A$759,$A288,СВЦЭМ!$B$39:$B$758,E$260)+'СЕТ СН'!$F$15</f>
        <v>0</v>
      </c>
      <c r="F288" s="36">
        <f>SUMIFS(СВЦЭМ!$H$40:$H$759,СВЦЭМ!$A$40:$A$759,$A288,СВЦЭМ!$B$39:$B$758,F$260)+'СЕТ СН'!$F$15</f>
        <v>0</v>
      </c>
      <c r="G288" s="36">
        <f>SUMIFS(СВЦЭМ!$H$40:$H$759,СВЦЭМ!$A$40:$A$759,$A288,СВЦЭМ!$B$39:$B$758,G$260)+'СЕТ СН'!$F$15</f>
        <v>0</v>
      </c>
      <c r="H288" s="36">
        <f>SUMIFS(СВЦЭМ!$H$40:$H$759,СВЦЭМ!$A$40:$A$759,$A288,СВЦЭМ!$B$39:$B$758,H$260)+'СЕТ СН'!$F$15</f>
        <v>0</v>
      </c>
      <c r="I288" s="36">
        <f>SUMIFS(СВЦЭМ!$H$40:$H$759,СВЦЭМ!$A$40:$A$759,$A288,СВЦЭМ!$B$39:$B$758,I$260)+'СЕТ СН'!$F$15</f>
        <v>0</v>
      </c>
      <c r="J288" s="36">
        <f>SUMIFS(СВЦЭМ!$H$40:$H$759,СВЦЭМ!$A$40:$A$759,$A288,СВЦЭМ!$B$39:$B$758,J$260)+'СЕТ СН'!$F$15</f>
        <v>0</v>
      </c>
      <c r="K288" s="36">
        <f>SUMIFS(СВЦЭМ!$H$40:$H$759,СВЦЭМ!$A$40:$A$759,$A288,СВЦЭМ!$B$39:$B$758,K$260)+'СЕТ СН'!$F$15</f>
        <v>0</v>
      </c>
      <c r="L288" s="36">
        <f>SUMIFS(СВЦЭМ!$H$40:$H$759,СВЦЭМ!$A$40:$A$759,$A288,СВЦЭМ!$B$39:$B$758,L$260)+'СЕТ СН'!$F$15</f>
        <v>0</v>
      </c>
      <c r="M288" s="36">
        <f>SUMIFS(СВЦЭМ!$H$40:$H$759,СВЦЭМ!$A$40:$A$759,$A288,СВЦЭМ!$B$39:$B$758,M$260)+'СЕТ СН'!$F$15</f>
        <v>0</v>
      </c>
      <c r="N288" s="36">
        <f>SUMIFS(СВЦЭМ!$H$40:$H$759,СВЦЭМ!$A$40:$A$759,$A288,СВЦЭМ!$B$39:$B$758,N$260)+'СЕТ СН'!$F$15</f>
        <v>0</v>
      </c>
      <c r="O288" s="36">
        <f>SUMIFS(СВЦЭМ!$H$40:$H$759,СВЦЭМ!$A$40:$A$759,$A288,СВЦЭМ!$B$39:$B$758,O$260)+'СЕТ СН'!$F$15</f>
        <v>0</v>
      </c>
      <c r="P288" s="36">
        <f>SUMIFS(СВЦЭМ!$H$40:$H$759,СВЦЭМ!$A$40:$A$759,$A288,СВЦЭМ!$B$39:$B$758,P$260)+'СЕТ СН'!$F$15</f>
        <v>0</v>
      </c>
      <c r="Q288" s="36">
        <f>SUMIFS(СВЦЭМ!$H$40:$H$759,СВЦЭМ!$A$40:$A$759,$A288,СВЦЭМ!$B$39:$B$758,Q$260)+'СЕТ СН'!$F$15</f>
        <v>0</v>
      </c>
      <c r="R288" s="36">
        <f>SUMIFS(СВЦЭМ!$H$40:$H$759,СВЦЭМ!$A$40:$A$759,$A288,СВЦЭМ!$B$39:$B$758,R$260)+'СЕТ СН'!$F$15</f>
        <v>0</v>
      </c>
      <c r="S288" s="36">
        <f>SUMIFS(СВЦЭМ!$H$40:$H$759,СВЦЭМ!$A$40:$A$759,$A288,СВЦЭМ!$B$39:$B$758,S$260)+'СЕТ СН'!$F$15</f>
        <v>0</v>
      </c>
      <c r="T288" s="36">
        <f>SUMIFS(СВЦЭМ!$H$40:$H$759,СВЦЭМ!$A$40:$A$759,$A288,СВЦЭМ!$B$39:$B$758,T$260)+'СЕТ СН'!$F$15</f>
        <v>0</v>
      </c>
      <c r="U288" s="36">
        <f>SUMIFS(СВЦЭМ!$H$40:$H$759,СВЦЭМ!$A$40:$A$759,$A288,СВЦЭМ!$B$39:$B$758,U$260)+'СЕТ СН'!$F$15</f>
        <v>0</v>
      </c>
      <c r="V288" s="36">
        <f>SUMIFS(СВЦЭМ!$H$40:$H$759,СВЦЭМ!$A$40:$A$759,$A288,СВЦЭМ!$B$39:$B$758,V$260)+'СЕТ СН'!$F$15</f>
        <v>0</v>
      </c>
      <c r="W288" s="36">
        <f>SUMIFS(СВЦЭМ!$H$40:$H$759,СВЦЭМ!$A$40:$A$759,$A288,СВЦЭМ!$B$39:$B$758,W$260)+'СЕТ СН'!$F$15</f>
        <v>0</v>
      </c>
      <c r="X288" s="36">
        <f>SUMIFS(СВЦЭМ!$H$40:$H$759,СВЦЭМ!$A$40:$A$759,$A288,СВЦЭМ!$B$39:$B$758,X$260)+'СЕТ СН'!$F$15</f>
        <v>0</v>
      </c>
      <c r="Y288" s="36">
        <f>SUMIFS(СВЦЭМ!$H$40:$H$759,СВЦЭМ!$A$40:$A$759,$A288,СВЦЭМ!$B$39:$B$758,Y$260)+'СЕТ СН'!$F$15</f>
        <v>0</v>
      </c>
    </row>
    <row r="289" spans="1:27" ht="15.75" hidden="1" x14ac:dyDescent="0.2">
      <c r="A289" s="35">
        <f t="shared" si="7"/>
        <v>45411</v>
      </c>
      <c r="B289" s="36">
        <f>SUMIFS(СВЦЭМ!$H$40:$H$759,СВЦЭМ!$A$40:$A$759,$A289,СВЦЭМ!$B$39:$B$758,B$260)+'СЕТ СН'!$F$15</f>
        <v>0</v>
      </c>
      <c r="C289" s="36">
        <f>SUMIFS(СВЦЭМ!$H$40:$H$759,СВЦЭМ!$A$40:$A$759,$A289,СВЦЭМ!$B$39:$B$758,C$260)+'СЕТ СН'!$F$15</f>
        <v>0</v>
      </c>
      <c r="D289" s="36">
        <f>SUMIFS(СВЦЭМ!$H$40:$H$759,СВЦЭМ!$A$40:$A$759,$A289,СВЦЭМ!$B$39:$B$758,D$260)+'СЕТ СН'!$F$15</f>
        <v>0</v>
      </c>
      <c r="E289" s="36">
        <f>SUMIFS(СВЦЭМ!$H$40:$H$759,СВЦЭМ!$A$40:$A$759,$A289,СВЦЭМ!$B$39:$B$758,E$260)+'СЕТ СН'!$F$15</f>
        <v>0</v>
      </c>
      <c r="F289" s="36">
        <f>SUMIFS(СВЦЭМ!$H$40:$H$759,СВЦЭМ!$A$40:$A$759,$A289,СВЦЭМ!$B$39:$B$758,F$260)+'СЕТ СН'!$F$15</f>
        <v>0</v>
      </c>
      <c r="G289" s="36">
        <f>SUMIFS(СВЦЭМ!$H$40:$H$759,СВЦЭМ!$A$40:$A$759,$A289,СВЦЭМ!$B$39:$B$758,G$260)+'СЕТ СН'!$F$15</f>
        <v>0</v>
      </c>
      <c r="H289" s="36">
        <f>SUMIFS(СВЦЭМ!$H$40:$H$759,СВЦЭМ!$A$40:$A$759,$A289,СВЦЭМ!$B$39:$B$758,H$260)+'СЕТ СН'!$F$15</f>
        <v>0</v>
      </c>
      <c r="I289" s="36">
        <f>SUMIFS(СВЦЭМ!$H$40:$H$759,СВЦЭМ!$A$40:$A$759,$A289,СВЦЭМ!$B$39:$B$758,I$260)+'СЕТ СН'!$F$15</f>
        <v>0</v>
      </c>
      <c r="J289" s="36">
        <f>SUMIFS(СВЦЭМ!$H$40:$H$759,СВЦЭМ!$A$40:$A$759,$A289,СВЦЭМ!$B$39:$B$758,J$260)+'СЕТ СН'!$F$15</f>
        <v>0</v>
      </c>
      <c r="K289" s="36">
        <f>SUMIFS(СВЦЭМ!$H$40:$H$759,СВЦЭМ!$A$40:$A$759,$A289,СВЦЭМ!$B$39:$B$758,K$260)+'СЕТ СН'!$F$15</f>
        <v>0</v>
      </c>
      <c r="L289" s="36">
        <f>SUMIFS(СВЦЭМ!$H$40:$H$759,СВЦЭМ!$A$40:$A$759,$A289,СВЦЭМ!$B$39:$B$758,L$260)+'СЕТ СН'!$F$15</f>
        <v>0</v>
      </c>
      <c r="M289" s="36">
        <f>SUMIFS(СВЦЭМ!$H$40:$H$759,СВЦЭМ!$A$40:$A$759,$A289,СВЦЭМ!$B$39:$B$758,M$260)+'СЕТ СН'!$F$15</f>
        <v>0</v>
      </c>
      <c r="N289" s="36">
        <f>SUMIFS(СВЦЭМ!$H$40:$H$759,СВЦЭМ!$A$40:$A$759,$A289,СВЦЭМ!$B$39:$B$758,N$260)+'СЕТ СН'!$F$15</f>
        <v>0</v>
      </c>
      <c r="O289" s="36">
        <f>SUMIFS(СВЦЭМ!$H$40:$H$759,СВЦЭМ!$A$40:$A$759,$A289,СВЦЭМ!$B$39:$B$758,O$260)+'СЕТ СН'!$F$15</f>
        <v>0</v>
      </c>
      <c r="P289" s="36">
        <f>SUMIFS(СВЦЭМ!$H$40:$H$759,СВЦЭМ!$A$40:$A$759,$A289,СВЦЭМ!$B$39:$B$758,P$260)+'СЕТ СН'!$F$15</f>
        <v>0</v>
      </c>
      <c r="Q289" s="36">
        <f>SUMIFS(СВЦЭМ!$H$40:$H$759,СВЦЭМ!$A$40:$A$759,$A289,СВЦЭМ!$B$39:$B$758,Q$260)+'СЕТ СН'!$F$15</f>
        <v>0</v>
      </c>
      <c r="R289" s="36">
        <f>SUMIFS(СВЦЭМ!$H$40:$H$759,СВЦЭМ!$A$40:$A$759,$A289,СВЦЭМ!$B$39:$B$758,R$260)+'СЕТ СН'!$F$15</f>
        <v>0</v>
      </c>
      <c r="S289" s="36">
        <f>SUMIFS(СВЦЭМ!$H$40:$H$759,СВЦЭМ!$A$40:$A$759,$A289,СВЦЭМ!$B$39:$B$758,S$260)+'СЕТ СН'!$F$15</f>
        <v>0</v>
      </c>
      <c r="T289" s="36">
        <f>SUMIFS(СВЦЭМ!$H$40:$H$759,СВЦЭМ!$A$40:$A$759,$A289,СВЦЭМ!$B$39:$B$758,T$260)+'СЕТ СН'!$F$15</f>
        <v>0</v>
      </c>
      <c r="U289" s="36">
        <f>SUMIFS(СВЦЭМ!$H$40:$H$759,СВЦЭМ!$A$40:$A$759,$A289,СВЦЭМ!$B$39:$B$758,U$260)+'СЕТ СН'!$F$15</f>
        <v>0</v>
      </c>
      <c r="V289" s="36">
        <f>SUMIFS(СВЦЭМ!$H$40:$H$759,СВЦЭМ!$A$40:$A$759,$A289,СВЦЭМ!$B$39:$B$758,V$260)+'СЕТ СН'!$F$15</f>
        <v>0</v>
      </c>
      <c r="W289" s="36">
        <f>SUMIFS(СВЦЭМ!$H$40:$H$759,СВЦЭМ!$A$40:$A$759,$A289,СВЦЭМ!$B$39:$B$758,W$260)+'СЕТ СН'!$F$15</f>
        <v>0</v>
      </c>
      <c r="X289" s="36">
        <f>SUMIFS(СВЦЭМ!$H$40:$H$759,СВЦЭМ!$A$40:$A$759,$A289,СВЦЭМ!$B$39:$B$758,X$260)+'СЕТ СН'!$F$15</f>
        <v>0</v>
      </c>
      <c r="Y289" s="36">
        <f>SUMIFS(СВЦЭМ!$H$40:$H$759,СВЦЭМ!$A$40:$A$759,$A289,СВЦЭМ!$B$39:$B$758,Y$260)+'СЕТ СН'!$F$15</f>
        <v>0</v>
      </c>
    </row>
    <row r="290" spans="1:27" ht="15.75" hidden="1" x14ac:dyDescent="0.2">
      <c r="A290" s="35">
        <f t="shared" si="7"/>
        <v>45412</v>
      </c>
      <c r="B290" s="36">
        <f>SUMIFS(СВЦЭМ!$H$40:$H$759,СВЦЭМ!$A$40:$A$759,$A290,СВЦЭМ!$B$39:$B$758,B$260)+'СЕТ СН'!$F$15</f>
        <v>0</v>
      </c>
      <c r="C290" s="36">
        <f>SUMIFS(СВЦЭМ!$H$40:$H$759,СВЦЭМ!$A$40:$A$759,$A290,СВЦЭМ!$B$39:$B$758,C$260)+'СЕТ СН'!$F$15</f>
        <v>0</v>
      </c>
      <c r="D290" s="36">
        <f>SUMIFS(СВЦЭМ!$H$40:$H$759,СВЦЭМ!$A$40:$A$759,$A290,СВЦЭМ!$B$39:$B$758,D$260)+'СЕТ СН'!$F$15</f>
        <v>0</v>
      </c>
      <c r="E290" s="36">
        <f>SUMIFS(СВЦЭМ!$H$40:$H$759,СВЦЭМ!$A$40:$A$759,$A290,СВЦЭМ!$B$39:$B$758,E$260)+'СЕТ СН'!$F$15</f>
        <v>0</v>
      </c>
      <c r="F290" s="36">
        <f>SUMIFS(СВЦЭМ!$H$40:$H$759,СВЦЭМ!$A$40:$A$759,$A290,СВЦЭМ!$B$39:$B$758,F$260)+'СЕТ СН'!$F$15</f>
        <v>0</v>
      </c>
      <c r="G290" s="36">
        <f>SUMIFS(СВЦЭМ!$H$40:$H$759,СВЦЭМ!$A$40:$A$759,$A290,СВЦЭМ!$B$39:$B$758,G$260)+'СЕТ СН'!$F$15</f>
        <v>0</v>
      </c>
      <c r="H290" s="36">
        <f>SUMIFS(СВЦЭМ!$H$40:$H$759,СВЦЭМ!$A$40:$A$759,$A290,СВЦЭМ!$B$39:$B$758,H$260)+'СЕТ СН'!$F$15</f>
        <v>0</v>
      </c>
      <c r="I290" s="36">
        <f>SUMIFS(СВЦЭМ!$H$40:$H$759,СВЦЭМ!$A$40:$A$759,$A290,СВЦЭМ!$B$39:$B$758,I$260)+'СЕТ СН'!$F$15</f>
        <v>0</v>
      </c>
      <c r="J290" s="36">
        <f>SUMIFS(СВЦЭМ!$H$40:$H$759,СВЦЭМ!$A$40:$A$759,$A290,СВЦЭМ!$B$39:$B$758,J$260)+'СЕТ СН'!$F$15</f>
        <v>0</v>
      </c>
      <c r="K290" s="36">
        <f>SUMIFS(СВЦЭМ!$H$40:$H$759,СВЦЭМ!$A$40:$A$759,$A290,СВЦЭМ!$B$39:$B$758,K$260)+'СЕТ СН'!$F$15</f>
        <v>0</v>
      </c>
      <c r="L290" s="36">
        <f>SUMIFS(СВЦЭМ!$H$40:$H$759,СВЦЭМ!$A$40:$A$759,$A290,СВЦЭМ!$B$39:$B$758,L$260)+'СЕТ СН'!$F$15</f>
        <v>0</v>
      </c>
      <c r="M290" s="36">
        <f>SUMIFS(СВЦЭМ!$H$40:$H$759,СВЦЭМ!$A$40:$A$759,$A290,СВЦЭМ!$B$39:$B$758,M$260)+'СЕТ СН'!$F$15</f>
        <v>0</v>
      </c>
      <c r="N290" s="36">
        <f>SUMIFS(СВЦЭМ!$H$40:$H$759,СВЦЭМ!$A$40:$A$759,$A290,СВЦЭМ!$B$39:$B$758,N$260)+'СЕТ СН'!$F$15</f>
        <v>0</v>
      </c>
      <c r="O290" s="36">
        <f>SUMIFS(СВЦЭМ!$H$40:$H$759,СВЦЭМ!$A$40:$A$759,$A290,СВЦЭМ!$B$39:$B$758,O$260)+'СЕТ СН'!$F$15</f>
        <v>0</v>
      </c>
      <c r="P290" s="36">
        <f>SUMIFS(СВЦЭМ!$H$40:$H$759,СВЦЭМ!$A$40:$A$759,$A290,СВЦЭМ!$B$39:$B$758,P$260)+'СЕТ СН'!$F$15</f>
        <v>0</v>
      </c>
      <c r="Q290" s="36">
        <f>SUMIFS(СВЦЭМ!$H$40:$H$759,СВЦЭМ!$A$40:$A$759,$A290,СВЦЭМ!$B$39:$B$758,Q$260)+'СЕТ СН'!$F$15</f>
        <v>0</v>
      </c>
      <c r="R290" s="36">
        <f>SUMIFS(СВЦЭМ!$H$40:$H$759,СВЦЭМ!$A$40:$A$759,$A290,СВЦЭМ!$B$39:$B$758,R$260)+'СЕТ СН'!$F$15</f>
        <v>0</v>
      </c>
      <c r="S290" s="36">
        <f>SUMIFS(СВЦЭМ!$H$40:$H$759,СВЦЭМ!$A$40:$A$759,$A290,СВЦЭМ!$B$39:$B$758,S$260)+'СЕТ СН'!$F$15</f>
        <v>0</v>
      </c>
      <c r="T290" s="36">
        <f>SUMIFS(СВЦЭМ!$H$40:$H$759,СВЦЭМ!$A$40:$A$759,$A290,СВЦЭМ!$B$39:$B$758,T$260)+'СЕТ СН'!$F$15</f>
        <v>0</v>
      </c>
      <c r="U290" s="36">
        <f>SUMIFS(СВЦЭМ!$H$40:$H$759,СВЦЭМ!$A$40:$A$759,$A290,СВЦЭМ!$B$39:$B$758,U$260)+'СЕТ СН'!$F$15</f>
        <v>0</v>
      </c>
      <c r="V290" s="36">
        <f>SUMIFS(СВЦЭМ!$H$40:$H$759,СВЦЭМ!$A$40:$A$759,$A290,СВЦЭМ!$B$39:$B$758,V$260)+'СЕТ СН'!$F$15</f>
        <v>0</v>
      </c>
      <c r="W290" s="36">
        <f>SUMIFS(СВЦЭМ!$H$40:$H$759,СВЦЭМ!$A$40:$A$759,$A290,СВЦЭМ!$B$39:$B$758,W$260)+'СЕТ СН'!$F$15</f>
        <v>0</v>
      </c>
      <c r="X290" s="36">
        <f>SUMIFS(СВЦЭМ!$H$40:$H$759,СВЦЭМ!$A$40:$A$759,$A290,СВЦЭМ!$B$39:$B$758,X$260)+'СЕТ СН'!$F$15</f>
        <v>0</v>
      </c>
      <c r="Y290" s="36">
        <f>SUMIFS(СВЦЭМ!$H$40:$H$759,СВЦЭМ!$A$40:$A$759,$A290,СВЦЭМ!$B$39:$B$758,Y$260)+'СЕТ СН'!$F$15</f>
        <v>0</v>
      </c>
    </row>
    <row r="291" spans="1:27" ht="15.75" hidden="1" x14ac:dyDescent="0.2">
      <c r="A291" s="35">
        <f t="shared" si="7"/>
        <v>45413</v>
      </c>
      <c r="B291" s="36">
        <f>SUMIFS(СВЦЭМ!$H$40:$H$759,СВЦЭМ!$A$40:$A$759,$A291,СВЦЭМ!$B$39:$B$758,B$260)+'СЕТ СН'!$F$15</f>
        <v>0</v>
      </c>
      <c r="C291" s="36">
        <f>SUMIFS(СВЦЭМ!$H$40:$H$759,СВЦЭМ!$A$40:$A$759,$A291,СВЦЭМ!$B$39:$B$758,C$260)+'СЕТ СН'!$F$15</f>
        <v>0</v>
      </c>
      <c r="D291" s="36">
        <f>SUMIFS(СВЦЭМ!$H$40:$H$759,СВЦЭМ!$A$40:$A$759,$A291,СВЦЭМ!$B$39:$B$758,D$260)+'СЕТ СН'!$F$15</f>
        <v>0</v>
      </c>
      <c r="E291" s="36">
        <f>SUMIFS(СВЦЭМ!$H$40:$H$759,СВЦЭМ!$A$40:$A$759,$A291,СВЦЭМ!$B$39:$B$758,E$260)+'СЕТ СН'!$F$15</f>
        <v>0</v>
      </c>
      <c r="F291" s="36">
        <f>SUMIFS(СВЦЭМ!$H$40:$H$759,СВЦЭМ!$A$40:$A$759,$A291,СВЦЭМ!$B$39:$B$758,F$260)+'СЕТ СН'!$F$15</f>
        <v>0</v>
      </c>
      <c r="G291" s="36">
        <f>SUMIFS(СВЦЭМ!$H$40:$H$759,СВЦЭМ!$A$40:$A$759,$A291,СВЦЭМ!$B$39:$B$758,G$260)+'СЕТ СН'!$F$15</f>
        <v>0</v>
      </c>
      <c r="H291" s="36">
        <f>SUMIFS(СВЦЭМ!$H$40:$H$759,СВЦЭМ!$A$40:$A$759,$A291,СВЦЭМ!$B$39:$B$758,H$260)+'СЕТ СН'!$F$15</f>
        <v>0</v>
      </c>
      <c r="I291" s="36">
        <f>SUMIFS(СВЦЭМ!$H$40:$H$759,СВЦЭМ!$A$40:$A$759,$A291,СВЦЭМ!$B$39:$B$758,I$260)+'СЕТ СН'!$F$15</f>
        <v>0</v>
      </c>
      <c r="J291" s="36">
        <f>SUMIFS(СВЦЭМ!$H$40:$H$759,СВЦЭМ!$A$40:$A$759,$A291,СВЦЭМ!$B$39:$B$758,J$260)+'СЕТ СН'!$F$15</f>
        <v>0</v>
      </c>
      <c r="K291" s="36">
        <f>SUMIFS(СВЦЭМ!$H$40:$H$759,СВЦЭМ!$A$40:$A$759,$A291,СВЦЭМ!$B$39:$B$758,K$260)+'СЕТ СН'!$F$15</f>
        <v>0</v>
      </c>
      <c r="L291" s="36">
        <f>SUMIFS(СВЦЭМ!$H$40:$H$759,СВЦЭМ!$A$40:$A$759,$A291,СВЦЭМ!$B$39:$B$758,L$260)+'СЕТ СН'!$F$15</f>
        <v>0</v>
      </c>
      <c r="M291" s="36">
        <f>SUMIFS(СВЦЭМ!$H$40:$H$759,СВЦЭМ!$A$40:$A$759,$A291,СВЦЭМ!$B$39:$B$758,M$260)+'СЕТ СН'!$F$15</f>
        <v>0</v>
      </c>
      <c r="N291" s="36">
        <f>SUMIFS(СВЦЭМ!$H$40:$H$759,СВЦЭМ!$A$40:$A$759,$A291,СВЦЭМ!$B$39:$B$758,N$260)+'СЕТ СН'!$F$15</f>
        <v>0</v>
      </c>
      <c r="O291" s="36">
        <f>SUMIFS(СВЦЭМ!$H$40:$H$759,СВЦЭМ!$A$40:$A$759,$A291,СВЦЭМ!$B$39:$B$758,O$260)+'СЕТ СН'!$F$15</f>
        <v>0</v>
      </c>
      <c r="P291" s="36">
        <f>SUMIFS(СВЦЭМ!$H$40:$H$759,СВЦЭМ!$A$40:$A$759,$A291,СВЦЭМ!$B$39:$B$758,P$260)+'СЕТ СН'!$F$15</f>
        <v>0</v>
      </c>
      <c r="Q291" s="36">
        <f>SUMIFS(СВЦЭМ!$H$40:$H$759,СВЦЭМ!$A$40:$A$759,$A291,СВЦЭМ!$B$39:$B$758,Q$260)+'СЕТ СН'!$F$15</f>
        <v>0</v>
      </c>
      <c r="R291" s="36">
        <f>SUMIFS(СВЦЭМ!$H$40:$H$759,СВЦЭМ!$A$40:$A$759,$A291,СВЦЭМ!$B$39:$B$758,R$260)+'СЕТ СН'!$F$15</f>
        <v>0</v>
      </c>
      <c r="S291" s="36">
        <f>SUMIFS(СВЦЭМ!$H$40:$H$759,СВЦЭМ!$A$40:$A$759,$A291,СВЦЭМ!$B$39:$B$758,S$260)+'СЕТ СН'!$F$15</f>
        <v>0</v>
      </c>
      <c r="T291" s="36">
        <f>SUMIFS(СВЦЭМ!$H$40:$H$759,СВЦЭМ!$A$40:$A$759,$A291,СВЦЭМ!$B$39:$B$758,T$260)+'СЕТ СН'!$F$15</f>
        <v>0</v>
      </c>
      <c r="U291" s="36">
        <f>SUMIFS(СВЦЭМ!$H$40:$H$759,СВЦЭМ!$A$40:$A$759,$A291,СВЦЭМ!$B$39:$B$758,U$260)+'СЕТ СН'!$F$15</f>
        <v>0</v>
      </c>
      <c r="V291" s="36">
        <f>SUMIFS(СВЦЭМ!$H$40:$H$759,СВЦЭМ!$A$40:$A$759,$A291,СВЦЭМ!$B$39:$B$758,V$260)+'СЕТ СН'!$F$15</f>
        <v>0</v>
      </c>
      <c r="W291" s="36">
        <f>SUMIFS(СВЦЭМ!$H$40:$H$759,СВЦЭМ!$A$40:$A$759,$A291,СВЦЭМ!$B$39:$B$758,W$260)+'СЕТ СН'!$F$15</f>
        <v>0</v>
      </c>
      <c r="X291" s="36">
        <f>SUMIFS(СВЦЭМ!$H$40:$H$759,СВЦЭМ!$A$40:$A$759,$A291,СВЦЭМ!$B$39:$B$758,X$260)+'СЕТ СН'!$F$15</f>
        <v>0</v>
      </c>
      <c r="Y291" s="36">
        <f>SUMIFS(СВЦЭМ!$H$40:$H$759,СВЦЭМ!$A$40:$A$759,$A291,СВЦЭМ!$B$39:$B$758,Y$260)+'СЕТ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SUMIFS(СВЦЭМ!$I$40:$I$759,СВЦЭМ!$A$40:$A$759,$A297,СВЦЭМ!$B$39:$B$758,B$296)+'СЕТ СН'!$F$16</f>
        <v>0</v>
      </c>
      <c r="C297" s="36">
        <f>SUMIFS(СВЦЭМ!$I$40:$I$759,СВЦЭМ!$A$40:$A$759,$A297,СВЦЭМ!$B$39:$B$758,C$296)+'СЕТ СН'!$F$16</f>
        <v>0</v>
      </c>
      <c r="D297" s="36">
        <f>SUMIFS(СВЦЭМ!$I$40:$I$759,СВЦЭМ!$A$40:$A$759,$A297,СВЦЭМ!$B$39:$B$758,D$296)+'СЕТ СН'!$F$16</f>
        <v>0</v>
      </c>
      <c r="E297" s="36">
        <f>SUMIFS(СВЦЭМ!$I$40:$I$759,СВЦЭМ!$A$40:$A$759,$A297,СВЦЭМ!$B$39:$B$758,E$296)+'СЕТ СН'!$F$16</f>
        <v>0</v>
      </c>
      <c r="F297" s="36">
        <f>SUMIFS(СВЦЭМ!$I$40:$I$759,СВЦЭМ!$A$40:$A$759,$A297,СВЦЭМ!$B$39:$B$758,F$296)+'СЕТ СН'!$F$16</f>
        <v>0</v>
      </c>
      <c r="G297" s="36">
        <f>SUMIFS(СВЦЭМ!$I$40:$I$759,СВЦЭМ!$A$40:$A$759,$A297,СВЦЭМ!$B$39:$B$758,G$296)+'СЕТ СН'!$F$16</f>
        <v>0</v>
      </c>
      <c r="H297" s="36">
        <f>SUMIFS(СВЦЭМ!$I$40:$I$759,СВЦЭМ!$A$40:$A$759,$A297,СВЦЭМ!$B$39:$B$758,H$296)+'СЕТ СН'!$F$16</f>
        <v>0</v>
      </c>
      <c r="I297" s="36">
        <f>SUMIFS(СВЦЭМ!$I$40:$I$759,СВЦЭМ!$A$40:$A$759,$A297,СВЦЭМ!$B$39:$B$758,I$296)+'СЕТ СН'!$F$16</f>
        <v>0</v>
      </c>
      <c r="J297" s="36">
        <f>SUMIFS(СВЦЭМ!$I$40:$I$759,СВЦЭМ!$A$40:$A$759,$A297,СВЦЭМ!$B$39:$B$758,J$296)+'СЕТ СН'!$F$16</f>
        <v>0</v>
      </c>
      <c r="K297" s="36">
        <f>SUMIFS(СВЦЭМ!$I$40:$I$759,СВЦЭМ!$A$40:$A$759,$A297,СВЦЭМ!$B$39:$B$758,K$296)+'СЕТ СН'!$F$16</f>
        <v>0</v>
      </c>
      <c r="L297" s="36">
        <f>SUMIFS(СВЦЭМ!$I$40:$I$759,СВЦЭМ!$A$40:$A$759,$A297,СВЦЭМ!$B$39:$B$758,L$296)+'СЕТ СН'!$F$16</f>
        <v>0</v>
      </c>
      <c r="M297" s="36">
        <f>SUMIFS(СВЦЭМ!$I$40:$I$759,СВЦЭМ!$A$40:$A$759,$A297,СВЦЭМ!$B$39:$B$758,M$296)+'СЕТ СН'!$F$16</f>
        <v>0</v>
      </c>
      <c r="N297" s="36">
        <f>SUMIFS(СВЦЭМ!$I$40:$I$759,СВЦЭМ!$A$40:$A$759,$A297,СВЦЭМ!$B$39:$B$758,N$296)+'СЕТ СН'!$F$16</f>
        <v>0</v>
      </c>
      <c r="O297" s="36">
        <f>SUMIFS(СВЦЭМ!$I$40:$I$759,СВЦЭМ!$A$40:$A$759,$A297,СВЦЭМ!$B$39:$B$758,O$296)+'СЕТ СН'!$F$16</f>
        <v>0</v>
      </c>
      <c r="P297" s="36">
        <f>SUMIFS(СВЦЭМ!$I$40:$I$759,СВЦЭМ!$A$40:$A$759,$A297,СВЦЭМ!$B$39:$B$758,P$296)+'СЕТ СН'!$F$16</f>
        <v>0</v>
      </c>
      <c r="Q297" s="36">
        <f>SUMIFS(СВЦЭМ!$I$40:$I$759,СВЦЭМ!$A$40:$A$759,$A297,СВЦЭМ!$B$39:$B$758,Q$296)+'СЕТ СН'!$F$16</f>
        <v>0</v>
      </c>
      <c r="R297" s="36">
        <f>SUMIFS(СВЦЭМ!$I$40:$I$759,СВЦЭМ!$A$40:$A$759,$A297,СВЦЭМ!$B$39:$B$758,R$296)+'СЕТ СН'!$F$16</f>
        <v>0</v>
      </c>
      <c r="S297" s="36">
        <f>SUMIFS(СВЦЭМ!$I$40:$I$759,СВЦЭМ!$A$40:$A$759,$A297,СВЦЭМ!$B$39:$B$758,S$296)+'СЕТ СН'!$F$16</f>
        <v>0</v>
      </c>
      <c r="T297" s="36">
        <f>SUMIFS(СВЦЭМ!$I$40:$I$759,СВЦЭМ!$A$40:$A$759,$A297,СВЦЭМ!$B$39:$B$758,T$296)+'СЕТ СН'!$F$16</f>
        <v>0</v>
      </c>
      <c r="U297" s="36">
        <f>SUMIFS(СВЦЭМ!$I$40:$I$759,СВЦЭМ!$A$40:$A$759,$A297,СВЦЭМ!$B$39:$B$758,U$296)+'СЕТ СН'!$F$16</f>
        <v>0</v>
      </c>
      <c r="V297" s="36">
        <f>SUMIFS(СВЦЭМ!$I$40:$I$759,СВЦЭМ!$A$40:$A$759,$A297,СВЦЭМ!$B$39:$B$758,V$296)+'СЕТ СН'!$F$16</f>
        <v>0</v>
      </c>
      <c r="W297" s="36">
        <f>SUMIFS(СВЦЭМ!$I$40:$I$759,СВЦЭМ!$A$40:$A$759,$A297,СВЦЭМ!$B$39:$B$758,W$296)+'СЕТ СН'!$F$16</f>
        <v>0</v>
      </c>
      <c r="X297" s="36">
        <f>SUMIFS(СВЦЭМ!$I$40:$I$759,СВЦЭМ!$A$40:$A$759,$A297,СВЦЭМ!$B$39:$B$758,X$296)+'СЕТ СН'!$F$16</f>
        <v>0</v>
      </c>
      <c r="Y297" s="36">
        <f>SUMIFS(СВЦЭМ!$I$40:$I$759,СВЦЭМ!$A$40:$A$759,$A297,СВЦЭМ!$B$39:$B$758,Y$296)+'СЕТ СН'!$F$16</f>
        <v>0</v>
      </c>
      <c r="AA297" s="45"/>
    </row>
    <row r="298" spans="1:27" ht="15.75" hidden="1" x14ac:dyDescent="0.2">
      <c r="A298" s="35">
        <f>A297+1</f>
        <v>45384</v>
      </c>
      <c r="B298" s="36">
        <f>SUMIFS(СВЦЭМ!$I$40:$I$759,СВЦЭМ!$A$40:$A$759,$A298,СВЦЭМ!$B$39:$B$758,B$296)+'СЕТ СН'!$F$16</f>
        <v>0</v>
      </c>
      <c r="C298" s="36">
        <f>SUMIFS(СВЦЭМ!$I$40:$I$759,СВЦЭМ!$A$40:$A$759,$A298,СВЦЭМ!$B$39:$B$758,C$296)+'СЕТ СН'!$F$16</f>
        <v>0</v>
      </c>
      <c r="D298" s="36">
        <f>SUMIFS(СВЦЭМ!$I$40:$I$759,СВЦЭМ!$A$40:$A$759,$A298,СВЦЭМ!$B$39:$B$758,D$296)+'СЕТ СН'!$F$16</f>
        <v>0</v>
      </c>
      <c r="E298" s="36">
        <f>SUMIFS(СВЦЭМ!$I$40:$I$759,СВЦЭМ!$A$40:$A$759,$A298,СВЦЭМ!$B$39:$B$758,E$296)+'СЕТ СН'!$F$16</f>
        <v>0</v>
      </c>
      <c r="F298" s="36">
        <f>SUMIFS(СВЦЭМ!$I$40:$I$759,СВЦЭМ!$A$40:$A$759,$A298,СВЦЭМ!$B$39:$B$758,F$296)+'СЕТ СН'!$F$16</f>
        <v>0</v>
      </c>
      <c r="G298" s="36">
        <f>SUMIFS(СВЦЭМ!$I$40:$I$759,СВЦЭМ!$A$40:$A$759,$A298,СВЦЭМ!$B$39:$B$758,G$296)+'СЕТ СН'!$F$16</f>
        <v>0</v>
      </c>
      <c r="H298" s="36">
        <f>SUMIFS(СВЦЭМ!$I$40:$I$759,СВЦЭМ!$A$40:$A$759,$A298,СВЦЭМ!$B$39:$B$758,H$296)+'СЕТ СН'!$F$16</f>
        <v>0</v>
      </c>
      <c r="I298" s="36">
        <f>SUMIFS(СВЦЭМ!$I$40:$I$759,СВЦЭМ!$A$40:$A$759,$A298,СВЦЭМ!$B$39:$B$758,I$296)+'СЕТ СН'!$F$16</f>
        <v>0</v>
      </c>
      <c r="J298" s="36">
        <f>SUMIFS(СВЦЭМ!$I$40:$I$759,СВЦЭМ!$A$40:$A$759,$A298,СВЦЭМ!$B$39:$B$758,J$296)+'СЕТ СН'!$F$16</f>
        <v>0</v>
      </c>
      <c r="K298" s="36">
        <f>SUMIFS(СВЦЭМ!$I$40:$I$759,СВЦЭМ!$A$40:$A$759,$A298,СВЦЭМ!$B$39:$B$758,K$296)+'СЕТ СН'!$F$16</f>
        <v>0</v>
      </c>
      <c r="L298" s="36">
        <f>SUMIFS(СВЦЭМ!$I$40:$I$759,СВЦЭМ!$A$40:$A$759,$A298,СВЦЭМ!$B$39:$B$758,L$296)+'СЕТ СН'!$F$16</f>
        <v>0</v>
      </c>
      <c r="M298" s="36">
        <f>SUMIFS(СВЦЭМ!$I$40:$I$759,СВЦЭМ!$A$40:$A$759,$A298,СВЦЭМ!$B$39:$B$758,M$296)+'СЕТ СН'!$F$16</f>
        <v>0</v>
      </c>
      <c r="N298" s="36">
        <f>SUMIFS(СВЦЭМ!$I$40:$I$759,СВЦЭМ!$A$40:$A$759,$A298,СВЦЭМ!$B$39:$B$758,N$296)+'СЕТ СН'!$F$16</f>
        <v>0</v>
      </c>
      <c r="O298" s="36">
        <f>SUMIFS(СВЦЭМ!$I$40:$I$759,СВЦЭМ!$A$40:$A$759,$A298,СВЦЭМ!$B$39:$B$758,O$296)+'СЕТ СН'!$F$16</f>
        <v>0</v>
      </c>
      <c r="P298" s="36">
        <f>SUMIFS(СВЦЭМ!$I$40:$I$759,СВЦЭМ!$A$40:$A$759,$A298,СВЦЭМ!$B$39:$B$758,P$296)+'СЕТ СН'!$F$16</f>
        <v>0</v>
      </c>
      <c r="Q298" s="36">
        <f>SUMIFS(СВЦЭМ!$I$40:$I$759,СВЦЭМ!$A$40:$A$759,$A298,СВЦЭМ!$B$39:$B$758,Q$296)+'СЕТ СН'!$F$16</f>
        <v>0</v>
      </c>
      <c r="R298" s="36">
        <f>SUMIFS(СВЦЭМ!$I$40:$I$759,СВЦЭМ!$A$40:$A$759,$A298,СВЦЭМ!$B$39:$B$758,R$296)+'СЕТ СН'!$F$16</f>
        <v>0</v>
      </c>
      <c r="S298" s="36">
        <f>SUMIFS(СВЦЭМ!$I$40:$I$759,СВЦЭМ!$A$40:$A$759,$A298,СВЦЭМ!$B$39:$B$758,S$296)+'СЕТ СН'!$F$16</f>
        <v>0</v>
      </c>
      <c r="T298" s="36">
        <f>SUMIFS(СВЦЭМ!$I$40:$I$759,СВЦЭМ!$A$40:$A$759,$A298,СВЦЭМ!$B$39:$B$758,T$296)+'СЕТ СН'!$F$16</f>
        <v>0</v>
      </c>
      <c r="U298" s="36">
        <f>SUMIFS(СВЦЭМ!$I$40:$I$759,СВЦЭМ!$A$40:$A$759,$A298,СВЦЭМ!$B$39:$B$758,U$296)+'СЕТ СН'!$F$16</f>
        <v>0</v>
      </c>
      <c r="V298" s="36">
        <f>SUMIFS(СВЦЭМ!$I$40:$I$759,СВЦЭМ!$A$40:$A$759,$A298,СВЦЭМ!$B$39:$B$758,V$296)+'СЕТ СН'!$F$16</f>
        <v>0</v>
      </c>
      <c r="W298" s="36">
        <f>SUMIFS(СВЦЭМ!$I$40:$I$759,СВЦЭМ!$A$40:$A$759,$A298,СВЦЭМ!$B$39:$B$758,W$296)+'СЕТ СН'!$F$16</f>
        <v>0</v>
      </c>
      <c r="X298" s="36">
        <f>SUMIFS(СВЦЭМ!$I$40:$I$759,СВЦЭМ!$A$40:$A$759,$A298,СВЦЭМ!$B$39:$B$758,X$296)+'СЕТ СН'!$F$16</f>
        <v>0</v>
      </c>
      <c r="Y298" s="36">
        <f>SUMIFS(СВЦЭМ!$I$40:$I$759,СВЦЭМ!$A$40:$A$759,$A298,СВЦЭМ!$B$39:$B$758,Y$296)+'СЕТ СН'!$F$16</f>
        <v>0</v>
      </c>
    </row>
    <row r="299" spans="1:27" ht="15.75" hidden="1" x14ac:dyDescent="0.2">
      <c r="A299" s="35">
        <f t="shared" ref="A299:A327" si="8">A298+1</f>
        <v>45385</v>
      </c>
      <c r="B299" s="36">
        <f>SUMIFS(СВЦЭМ!$I$40:$I$759,СВЦЭМ!$A$40:$A$759,$A299,СВЦЭМ!$B$39:$B$758,B$296)+'СЕТ СН'!$F$16</f>
        <v>0</v>
      </c>
      <c r="C299" s="36">
        <f>SUMIFS(СВЦЭМ!$I$40:$I$759,СВЦЭМ!$A$40:$A$759,$A299,СВЦЭМ!$B$39:$B$758,C$296)+'СЕТ СН'!$F$16</f>
        <v>0</v>
      </c>
      <c r="D299" s="36">
        <f>SUMIFS(СВЦЭМ!$I$40:$I$759,СВЦЭМ!$A$40:$A$759,$A299,СВЦЭМ!$B$39:$B$758,D$296)+'СЕТ СН'!$F$16</f>
        <v>0</v>
      </c>
      <c r="E299" s="36">
        <f>SUMIFS(СВЦЭМ!$I$40:$I$759,СВЦЭМ!$A$40:$A$759,$A299,СВЦЭМ!$B$39:$B$758,E$296)+'СЕТ СН'!$F$16</f>
        <v>0</v>
      </c>
      <c r="F299" s="36">
        <f>SUMIFS(СВЦЭМ!$I$40:$I$759,СВЦЭМ!$A$40:$A$759,$A299,СВЦЭМ!$B$39:$B$758,F$296)+'СЕТ СН'!$F$16</f>
        <v>0</v>
      </c>
      <c r="G299" s="36">
        <f>SUMIFS(СВЦЭМ!$I$40:$I$759,СВЦЭМ!$A$40:$A$759,$A299,СВЦЭМ!$B$39:$B$758,G$296)+'СЕТ СН'!$F$16</f>
        <v>0</v>
      </c>
      <c r="H299" s="36">
        <f>SUMIFS(СВЦЭМ!$I$40:$I$759,СВЦЭМ!$A$40:$A$759,$A299,СВЦЭМ!$B$39:$B$758,H$296)+'СЕТ СН'!$F$16</f>
        <v>0</v>
      </c>
      <c r="I299" s="36">
        <f>SUMIFS(СВЦЭМ!$I$40:$I$759,СВЦЭМ!$A$40:$A$759,$A299,СВЦЭМ!$B$39:$B$758,I$296)+'СЕТ СН'!$F$16</f>
        <v>0</v>
      </c>
      <c r="J299" s="36">
        <f>SUMIFS(СВЦЭМ!$I$40:$I$759,СВЦЭМ!$A$40:$A$759,$A299,СВЦЭМ!$B$39:$B$758,J$296)+'СЕТ СН'!$F$16</f>
        <v>0</v>
      </c>
      <c r="K299" s="36">
        <f>SUMIFS(СВЦЭМ!$I$40:$I$759,СВЦЭМ!$A$40:$A$759,$A299,СВЦЭМ!$B$39:$B$758,K$296)+'СЕТ СН'!$F$16</f>
        <v>0</v>
      </c>
      <c r="L299" s="36">
        <f>SUMIFS(СВЦЭМ!$I$40:$I$759,СВЦЭМ!$A$40:$A$759,$A299,СВЦЭМ!$B$39:$B$758,L$296)+'СЕТ СН'!$F$16</f>
        <v>0</v>
      </c>
      <c r="M299" s="36">
        <f>SUMIFS(СВЦЭМ!$I$40:$I$759,СВЦЭМ!$A$40:$A$759,$A299,СВЦЭМ!$B$39:$B$758,M$296)+'СЕТ СН'!$F$16</f>
        <v>0</v>
      </c>
      <c r="N299" s="36">
        <f>SUMIFS(СВЦЭМ!$I$40:$I$759,СВЦЭМ!$A$40:$A$759,$A299,СВЦЭМ!$B$39:$B$758,N$296)+'СЕТ СН'!$F$16</f>
        <v>0</v>
      </c>
      <c r="O299" s="36">
        <f>SUMIFS(СВЦЭМ!$I$40:$I$759,СВЦЭМ!$A$40:$A$759,$A299,СВЦЭМ!$B$39:$B$758,O$296)+'СЕТ СН'!$F$16</f>
        <v>0</v>
      </c>
      <c r="P299" s="36">
        <f>SUMIFS(СВЦЭМ!$I$40:$I$759,СВЦЭМ!$A$40:$A$759,$A299,СВЦЭМ!$B$39:$B$758,P$296)+'СЕТ СН'!$F$16</f>
        <v>0</v>
      </c>
      <c r="Q299" s="36">
        <f>SUMIFS(СВЦЭМ!$I$40:$I$759,СВЦЭМ!$A$40:$A$759,$A299,СВЦЭМ!$B$39:$B$758,Q$296)+'СЕТ СН'!$F$16</f>
        <v>0</v>
      </c>
      <c r="R299" s="36">
        <f>SUMIFS(СВЦЭМ!$I$40:$I$759,СВЦЭМ!$A$40:$A$759,$A299,СВЦЭМ!$B$39:$B$758,R$296)+'СЕТ СН'!$F$16</f>
        <v>0</v>
      </c>
      <c r="S299" s="36">
        <f>SUMIFS(СВЦЭМ!$I$40:$I$759,СВЦЭМ!$A$40:$A$759,$A299,СВЦЭМ!$B$39:$B$758,S$296)+'СЕТ СН'!$F$16</f>
        <v>0</v>
      </c>
      <c r="T299" s="36">
        <f>SUMIFS(СВЦЭМ!$I$40:$I$759,СВЦЭМ!$A$40:$A$759,$A299,СВЦЭМ!$B$39:$B$758,T$296)+'СЕТ СН'!$F$16</f>
        <v>0</v>
      </c>
      <c r="U299" s="36">
        <f>SUMIFS(СВЦЭМ!$I$40:$I$759,СВЦЭМ!$A$40:$A$759,$A299,СВЦЭМ!$B$39:$B$758,U$296)+'СЕТ СН'!$F$16</f>
        <v>0</v>
      </c>
      <c r="V299" s="36">
        <f>SUMIFS(СВЦЭМ!$I$40:$I$759,СВЦЭМ!$A$40:$A$759,$A299,СВЦЭМ!$B$39:$B$758,V$296)+'СЕТ СН'!$F$16</f>
        <v>0</v>
      </c>
      <c r="W299" s="36">
        <f>SUMIFS(СВЦЭМ!$I$40:$I$759,СВЦЭМ!$A$40:$A$759,$A299,СВЦЭМ!$B$39:$B$758,W$296)+'СЕТ СН'!$F$16</f>
        <v>0</v>
      </c>
      <c r="X299" s="36">
        <f>SUMIFS(СВЦЭМ!$I$40:$I$759,СВЦЭМ!$A$40:$A$759,$A299,СВЦЭМ!$B$39:$B$758,X$296)+'СЕТ СН'!$F$16</f>
        <v>0</v>
      </c>
      <c r="Y299" s="36">
        <f>SUMIFS(СВЦЭМ!$I$40:$I$759,СВЦЭМ!$A$40:$A$759,$A299,СВЦЭМ!$B$39:$B$758,Y$296)+'СЕТ СН'!$F$16</f>
        <v>0</v>
      </c>
    </row>
    <row r="300" spans="1:27" ht="15.75" hidden="1" x14ac:dyDescent="0.2">
      <c r="A300" s="35">
        <f t="shared" si="8"/>
        <v>45386</v>
      </c>
      <c r="B300" s="36">
        <f>SUMIFS(СВЦЭМ!$I$40:$I$759,СВЦЭМ!$A$40:$A$759,$A300,СВЦЭМ!$B$39:$B$758,B$296)+'СЕТ СН'!$F$16</f>
        <v>0</v>
      </c>
      <c r="C300" s="36">
        <f>SUMIFS(СВЦЭМ!$I$40:$I$759,СВЦЭМ!$A$40:$A$759,$A300,СВЦЭМ!$B$39:$B$758,C$296)+'СЕТ СН'!$F$16</f>
        <v>0</v>
      </c>
      <c r="D300" s="36">
        <f>SUMIFS(СВЦЭМ!$I$40:$I$759,СВЦЭМ!$A$40:$A$759,$A300,СВЦЭМ!$B$39:$B$758,D$296)+'СЕТ СН'!$F$16</f>
        <v>0</v>
      </c>
      <c r="E300" s="36">
        <f>SUMIFS(СВЦЭМ!$I$40:$I$759,СВЦЭМ!$A$40:$A$759,$A300,СВЦЭМ!$B$39:$B$758,E$296)+'СЕТ СН'!$F$16</f>
        <v>0</v>
      </c>
      <c r="F300" s="36">
        <f>SUMIFS(СВЦЭМ!$I$40:$I$759,СВЦЭМ!$A$40:$A$759,$A300,СВЦЭМ!$B$39:$B$758,F$296)+'СЕТ СН'!$F$16</f>
        <v>0</v>
      </c>
      <c r="G300" s="36">
        <f>SUMIFS(СВЦЭМ!$I$40:$I$759,СВЦЭМ!$A$40:$A$759,$A300,СВЦЭМ!$B$39:$B$758,G$296)+'СЕТ СН'!$F$16</f>
        <v>0</v>
      </c>
      <c r="H300" s="36">
        <f>SUMIFS(СВЦЭМ!$I$40:$I$759,СВЦЭМ!$A$40:$A$759,$A300,СВЦЭМ!$B$39:$B$758,H$296)+'СЕТ СН'!$F$16</f>
        <v>0</v>
      </c>
      <c r="I300" s="36">
        <f>SUMIFS(СВЦЭМ!$I$40:$I$759,СВЦЭМ!$A$40:$A$759,$A300,СВЦЭМ!$B$39:$B$758,I$296)+'СЕТ СН'!$F$16</f>
        <v>0</v>
      </c>
      <c r="J300" s="36">
        <f>SUMIFS(СВЦЭМ!$I$40:$I$759,СВЦЭМ!$A$40:$A$759,$A300,СВЦЭМ!$B$39:$B$758,J$296)+'СЕТ СН'!$F$16</f>
        <v>0</v>
      </c>
      <c r="K300" s="36">
        <f>SUMIFS(СВЦЭМ!$I$40:$I$759,СВЦЭМ!$A$40:$A$759,$A300,СВЦЭМ!$B$39:$B$758,K$296)+'СЕТ СН'!$F$16</f>
        <v>0</v>
      </c>
      <c r="L300" s="36">
        <f>SUMIFS(СВЦЭМ!$I$40:$I$759,СВЦЭМ!$A$40:$A$759,$A300,СВЦЭМ!$B$39:$B$758,L$296)+'СЕТ СН'!$F$16</f>
        <v>0</v>
      </c>
      <c r="M300" s="36">
        <f>SUMIFS(СВЦЭМ!$I$40:$I$759,СВЦЭМ!$A$40:$A$759,$A300,СВЦЭМ!$B$39:$B$758,M$296)+'СЕТ СН'!$F$16</f>
        <v>0</v>
      </c>
      <c r="N300" s="36">
        <f>SUMIFS(СВЦЭМ!$I$40:$I$759,СВЦЭМ!$A$40:$A$759,$A300,СВЦЭМ!$B$39:$B$758,N$296)+'СЕТ СН'!$F$16</f>
        <v>0</v>
      </c>
      <c r="O300" s="36">
        <f>SUMIFS(СВЦЭМ!$I$40:$I$759,СВЦЭМ!$A$40:$A$759,$A300,СВЦЭМ!$B$39:$B$758,O$296)+'СЕТ СН'!$F$16</f>
        <v>0</v>
      </c>
      <c r="P300" s="36">
        <f>SUMIFS(СВЦЭМ!$I$40:$I$759,СВЦЭМ!$A$40:$A$759,$A300,СВЦЭМ!$B$39:$B$758,P$296)+'СЕТ СН'!$F$16</f>
        <v>0</v>
      </c>
      <c r="Q300" s="36">
        <f>SUMIFS(СВЦЭМ!$I$40:$I$759,СВЦЭМ!$A$40:$A$759,$A300,СВЦЭМ!$B$39:$B$758,Q$296)+'СЕТ СН'!$F$16</f>
        <v>0</v>
      </c>
      <c r="R300" s="36">
        <f>SUMIFS(СВЦЭМ!$I$40:$I$759,СВЦЭМ!$A$40:$A$759,$A300,СВЦЭМ!$B$39:$B$758,R$296)+'СЕТ СН'!$F$16</f>
        <v>0</v>
      </c>
      <c r="S300" s="36">
        <f>SUMIFS(СВЦЭМ!$I$40:$I$759,СВЦЭМ!$A$40:$A$759,$A300,СВЦЭМ!$B$39:$B$758,S$296)+'СЕТ СН'!$F$16</f>
        <v>0</v>
      </c>
      <c r="T300" s="36">
        <f>SUMIFS(СВЦЭМ!$I$40:$I$759,СВЦЭМ!$A$40:$A$759,$A300,СВЦЭМ!$B$39:$B$758,T$296)+'СЕТ СН'!$F$16</f>
        <v>0</v>
      </c>
      <c r="U300" s="36">
        <f>SUMIFS(СВЦЭМ!$I$40:$I$759,СВЦЭМ!$A$40:$A$759,$A300,СВЦЭМ!$B$39:$B$758,U$296)+'СЕТ СН'!$F$16</f>
        <v>0</v>
      </c>
      <c r="V300" s="36">
        <f>SUMIFS(СВЦЭМ!$I$40:$I$759,СВЦЭМ!$A$40:$A$759,$A300,СВЦЭМ!$B$39:$B$758,V$296)+'СЕТ СН'!$F$16</f>
        <v>0</v>
      </c>
      <c r="W300" s="36">
        <f>SUMIFS(СВЦЭМ!$I$40:$I$759,СВЦЭМ!$A$40:$A$759,$A300,СВЦЭМ!$B$39:$B$758,W$296)+'СЕТ СН'!$F$16</f>
        <v>0</v>
      </c>
      <c r="X300" s="36">
        <f>SUMIFS(СВЦЭМ!$I$40:$I$759,СВЦЭМ!$A$40:$A$759,$A300,СВЦЭМ!$B$39:$B$758,X$296)+'СЕТ СН'!$F$16</f>
        <v>0</v>
      </c>
      <c r="Y300" s="36">
        <f>SUMIFS(СВЦЭМ!$I$40:$I$759,СВЦЭМ!$A$40:$A$759,$A300,СВЦЭМ!$B$39:$B$758,Y$296)+'СЕТ СН'!$F$16</f>
        <v>0</v>
      </c>
    </row>
    <row r="301" spans="1:27" ht="15.75" hidden="1" x14ac:dyDescent="0.2">
      <c r="A301" s="35">
        <f t="shared" si="8"/>
        <v>45387</v>
      </c>
      <c r="B301" s="36">
        <f>SUMIFS(СВЦЭМ!$I$40:$I$759,СВЦЭМ!$A$40:$A$759,$A301,СВЦЭМ!$B$39:$B$758,B$296)+'СЕТ СН'!$F$16</f>
        <v>0</v>
      </c>
      <c r="C301" s="36">
        <f>SUMIFS(СВЦЭМ!$I$40:$I$759,СВЦЭМ!$A$40:$A$759,$A301,СВЦЭМ!$B$39:$B$758,C$296)+'СЕТ СН'!$F$16</f>
        <v>0</v>
      </c>
      <c r="D301" s="36">
        <f>SUMIFS(СВЦЭМ!$I$40:$I$759,СВЦЭМ!$A$40:$A$759,$A301,СВЦЭМ!$B$39:$B$758,D$296)+'СЕТ СН'!$F$16</f>
        <v>0</v>
      </c>
      <c r="E301" s="36">
        <f>SUMIFS(СВЦЭМ!$I$40:$I$759,СВЦЭМ!$A$40:$A$759,$A301,СВЦЭМ!$B$39:$B$758,E$296)+'СЕТ СН'!$F$16</f>
        <v>0</v>
      </c>
      <c r="F301" s="36">
        <f>SUMIFS(СВЦЭМ!$I$40:$I$759,СВЦЭМ!$A$40:$A$759,$A301,СВЦЭМ!$B$39:$B$758,F$296)+'СЕТ СН'!$F$16</f>
        <v>0</v>
      </c>
      <c r="G301" s="36">
        <f>SUMIFS(СВЦЭМ!$I$40:$I$759,СВЦЭМ!$A$40:$A$759,$A301,СВЦЭМ!$B$39:$B$758,G$296)+'СЕТ СН'!$F$16</f>
        <v>0</v>
      </c>
      <c r="H301" s="36">
        <f>SUMIFS(СВЦЭМ!$I$40:$I$759,СВЦЭМ!$A$40:$A$759,$A301,СВЦЭМ!$B$39:$B$758,H$296)+'СЕТ СН'!$F$16</f>
        <v>0</v>
      </c>
      <c r="I301" s="36">
        <f>SUMIFS(СВЦЭМ!$I$40:$I$759,СВЦЭМ!$A$40:$A$759,$A301,СВЦЭМ!$B$39:$B$758,I$296)+'СЕТ СН'!$F$16</f>
        <v>0</v>
      </c>
      <c r="J301" s="36">
        <f>SUMIFS(СВЦЭМ!$I$40:$I$759,СВЦЭМ!$A$40:$A$759,$A301,СВЦЭМ!$B$39:$B$758,J$296)+'СЕТ СН'!$F$16</f>
        <v>0</v>
      </c>
      <c r="K301" s="36">
        <f>SUMIFS(СВЦЭМ!$I$40:$I$759,СВЦЭМ!$A$40:$A$759,$A301,СВЦЭМ!$B$39:$B$758,K$296)+'СЕТ СН'!$F$16</f>
        <v>0</v>
      </c>
      <c r="L301" s="36">
        <f>SUMIFS(СВЦЭМ!$I$40:$I$759,СВЦЭМ!$A$40:$A$759,$A301,СВЦЭМ!$B$39:$B$758,L$296)+'СЕТ СН'!$F$16</f>
        <v>0</v>
      </c>
      <c r="M301" s="36">
        <f>SUMIFS(СВЦЭМ!$I$40:$I$759,СВЦЭМ!$A$40:$A$759,$A301,СВЦЭМ!$B$39:$B$758,M$296)+'СЕТ СН'!$F$16</f>
        <v>0</v>
      </c>
      <c r="N301" s="36">
        <f>SUMIFS(СВЦЭМ!$I$40:$I$759,СВЦЭМ!$A$40:$A$759,$A301,СВЦЭМ!$B$39:$B$758,N$296)+'СЕТ СН'!$F$16</f>
        <v>0</v>
      </c>
      <c r="O301" s="36">
        <f>SUMIFS(СВЦЭМ!$I$40:$I$759,СВЦЭМ!$A$40:$A$759,$A301,СВЦЭМ!$B$39:$B$758,O$296)+'СЕТ СН'!$F$16</f>
        <v>0</v>
      </c>
      <c r="P301" s="36">
        <f>SUMIFS(СВЦЭМ!$I$40:$I$759,СВЦЭМ!$A$40:$A$759,$A301,СВЦЭМ!$B$39:$B$758,P$296)+'СЕТ СН'!$F$16</f>
        <v>0</v>
      </c>
      <c r="Q301" s="36">
        <f>SUMIFS(СВЦЭМ!$I$40:$I$759,СВЦЭМ!$A$40:$A$759,$A301,СВЦЭМ!$B$39:$B$758,Q$296)+'СЕТ СН'!$F$16</f>
        <v>0</v>
      </c>
      <c r="R301" s="36">
        <f>SUMIFS(СВЦЭМ!$I$40:$I$759,СВЦЭМ!$A$40:$A$759,$A301,СВЦЭМ!$B$39:$B$758,R$296)+'СЕТ СН'!$F$16</f>
        <v>0</v>
      </c>
      <c r="S301" s="36">
        <f>SUMIFS(СВЦЭМ!$I$40:$I$759,СВЦЭМ!$A$40:$A$759,$A301,СВЦЭМ!$B$39:$B$758,S$296)+'СЕТ СН'!$F$16</f>
        <v>0</v>
      </c>
      <c r="T301" s="36">
        <f>SUMIFS(СВЦЭМ!$I$40:$I$759,СВЦЭМ!$A$40:$A$759,$A301,СВЦЭМ!$B$39:$B$758,T$296)+'СЕТ СН'!$F$16</f>
        <v>0</v>
      </c>
      <c r="U301" s="36">
        <f>SUMIFS(СВЦЭМ!$I$40:$I$759,СВЦЭМ!$A$40:$A$759,$A301,СВЦЭМ!$B$39:$B$758,U$296)+'СЕТ СН'!$F$16</f>
        <v>0</v>
      </c>
      <c r="V301" s="36">
        <f>SUMIFS(СВЦЭМ!$I$40:$I$759,СВЦЭМ!$A$40:$A$759,$A301,СВЦЭМ!$B$39:$B$758,V$296)+'СЕТ СН'!$F$16</f>
        <v>0</v>
      </c>
      <c r="W301" s="36">
        <f>SUMIFS(СВЦЭМ!$I$40:$I$759,СВЦЭМ!$A$40:$A$759,$A301,СВЦЭМ!$B$39:$B$758,W$296)+'СЕТ СН'!$F$16</f>
        <v>0</v>
      </c>
      <c r="X301" s="36">
        <f>SUMIFS(СВЦЭМ!$I$40:$I$759,СВЦЭМ!$A$40:$A$759,$A301,СВЦЭМ!$B$39:$B$758,X$296)+'СЕТ СН'!$F$16</f>
        <v>0</v>
      </c>
      <c r="Y301" s="36">
        <f>SUMIFS(СВЦЭМ!$I$40:$I$759,СВЦЭМ!$A$40:$A$759,$A301,СВЦЭМ!$B$39:$B$758,Y$296)+'СЕТ СН'!$F$16</f>
        <v>0</v>
      </c>
    </row>
    <row r="302" spans="1:27" ht="15.75" hidden="1" x14ac:dyDescent="0.2">
      <c r="A302" s="35">
        <f t="shared" si="8"/>
        <v>45388</v>
      </c>
      <c r="B302" s="36">
        <f>SUMIFS(СВЦЭМ!$I$40:$I$759,СВЦЭМ!$A$40:$A$759,$A302,СВЦЭМ!$B$39:$B$758,B$296)+'СЕТ СН'!$F$16</f>
        <v>0</v>
      </c>
      <c r="C302" s="36">
        <f>SUMIFS(СВЦЭМ!$I$40:$I$759,СВЦЭМ!$A$40:$A$759,$A302,СВЦЭМ!$B$39:$B$758,C$296)+'СЕТ СН'!$F$16</f>
        <v>0</v>
      </c>
      <c r="D302" s="36">
        <f>SUMIFS(СВЦЭМ!$I$40:$I$759,СВЦЭМ!$A$40:$A$759,$A302,СВЦЭМ!$B$39:$B$758,D$296)+'СЕТ СН'!$F$16</f>
        <v>0</v>
      </c>
      <c r="E302" s="36">
        <f>SUMIFS(СВЦЭМ!$I$40:$I$759,СВЦЭМ!$A$40:$A$759,$A302,СВЦЭМ!$B$39:$B$758,E$296)+'СЕТ СН'!$F$16</f>
        <v>0</v>
      </c>
      <c r="F302" s="36">
        <f>SUMIFS(СВЦЭМ!$I$40:$I$759,СВЦЭМ!$A$40:$A$759,$A302,СВЦЭМ!$B$39:$B$758,F$296)+'СЕТ СН'!$F$16</f>
        <v>0</v>
      </c>
      <c r="G302" s="36">
        <f>SUMIFS(СВЦЭМ!$I$40:$I$759,СВЦЭМ!$A$40:$A$759,$A302,СВЦЭМ!$B$39:$B$758,G$296)+'СЕТ СН'!$F$16</f>
        <v>0</v>
      </c>
      <c r="H302" s="36">
        <f>SUMIFS(СВЦЭМ!$I$40:$I$759,СВЦЭМ!$A$40:$A$759,$A302,СВЦЭМ!$B$39:$B$758,H$296)+'СЕТ СН'!$F$16</f>
        <v>0</v>
      </c>
      <c r="I302" s="36">
        <f>SUMIFS(СВЦЭМ!$I$40:$I$759,СВЦЭМ!$A$40:$A$759,$A302,СВЦЭМ!$B$39:$B$758,I$296)+'СЕТ СН'!$F$16</f>
        <v>0</v>
      </c>
      <c r="J302" s="36">
        <f>SUMIFS(СВЦЭМ!$I$40:$I$759,СВЦЭМ!$A$40:$A$759,$A302,СВЦЭМ!$B$39:$B$758,J$296)+'СЕТ СН'!$F$16</f>
        <v>0</v>
      </c>
      <c r="K302" s="36">
        <f>SUMIFS(СВЦЭМ!$I$40:$I$759,СВЦЭМ!$A$40:$A$759,$A302,СВЦЭМ!$B$39:$B$758,K$296)+'СЕТ СН'!$F$16</f>
        <v>0</v>
      </c>
      <c r="L302" s="36">
        <f>SUMIFS(СВЦЭМ!$I$40:$I$759,СВЦЭМ!$A$40:$A$759,$A302,СВЦЭМ!$B$39:$B$758,L$296)+'СЕТ СН'!$F$16</f>
        <v>0</v>
      </c>
      <c r="M302" s="36">
        <f>SUMIFS(СВЦЭМ!$I$40:$I$759,СВЦЭМ!$A$40:$A$759,$A302,СВЦЭМ!$B$39:$B$758,M$296)+'СЕТ СН'!$F$16</f>
        <v>0</v>
      </c>
      <c r="N302" s="36">
        <f>SUMIFS(СВЦЭМ!$I$40:$I$759,СВЦЭМ!$A$40:$A$759,$A302,СВЦЭМ!$B$39:$B$758,N$296)+'СЕТ СН'!$F$16</f>
        <v>0</v>
      </c>
      <c r="O302" s="36">
        <f>SUMIFS(СВЦЭМ!$I$40:$I$759,СВЦЭМ!$A$40:$A$759,$A302,СВЦЭМ!$B$39:$B$758,O$296)+'СЕТ СН'!$F$16</f>
        <v>0</v>
      </c>
      <c r="P302" s="36">
        <f>SUMIFS(СВЦЭМ!$I$40:$I$759,СВЦЭМ!$A$40:$A$759,$A302,СВЦЭМ!$B$39:$B$758,P$296)+'СЕТ СН'!$F$16</f>
        <v>0</v>
      </c>
      <c r="Q302" s="36">
        <f>SUMIFS(СВЦЭМ!$I$40:$I$759,СВЦЭМ!$A$40:$A$759,$A302,СВЦЭМ!$B$39:$B$758,Q$296)+'СЕТ СН'!$F$16</f>
        <v>0</v>
      </c>
      <c r="R302" s="36">
        <f>SUMIFS(СВЦЭМ!$I$40:$I$759,СВЦЭМ!$A$40:$A$759,$A302,СВЦЭМ!$B$39:$B$758,R$296)+'СЕТ СН'!$F$16</f>
        <v>0</v>
      </c>
      <c r="S302" s="36">
        <f>SUMIFS(СВЦЭМ!$I$40:$I$759,СВЦЭМ!$A$40:$A$759,$A302,СВЦЭМ!$B$39:$B$758,S$296)+'СЕТ СН'!$F$16</f>
        <v>0</v>
      </c>
      <c r="T302" s="36">
        <f>SUMIFS(СВЦЭМ!$I$40:$I$759,СВЦЭМ!$A$40:$A$759,$A302,СВЦЭМ!$B$39:$B$758,T$296)+'СЕТ СН'!$F$16</f>
        <v>0</v>
      </c>
      <c r="U302" s="36">
        <f>SUMIFS(СВЦЭМ!$I$40:$I$759,СВЦЭМ!$A$40:$A$759,$A302,СВЦЭМ!$B$39:$B$758,U$296)+'СЕТ СН'!$F$16</f>
        <v>0</v>
      </c>
      <c r="V302" s="36">
        <f>SUMIFS(СВЦЭМ!$I$40:$I$759,СВЦЭМ!$A$40:$A$759,$A302,СВЦЭМ!$B$39:$B$758,V$296)+'СЕТ СН'!$F$16</f>
        <v>0</v>
      </c>
      <c r="W302" s="36">
        <f>SUMIFS(СВЦЭМ!$I$40:$I$759,СВЦЭМ!$A$40:$A$759,$A302,СВЦЭМ!$B$39:$B$758,W$296)+'СЕТ СН'!$F$16</f>
        <v>0</v>
      </c>
      <c r="X302" s="36">
        <f>SUMIFS(СВЦЭМ!$I$40:$I$759,СВЦЭМ!$A$40:$A$759,$A302,СВЦЭМ!$B$39:$B$758,X$296)+'СЕТ СН'!$F$16</f>
        <v>0</v>
      </c>
      <c r="Y302" s="36">
        <f>SUMIFS(СВЦЭМ!$I$40:$I$759,СВЦЭМ!$A$40:$A$759,$A302,СВЦЭМ!$B$39:$B$758,Y$296)+'СЕТ СН'!$F$16</f>
        <v>0</v>
      </c>
    </row>
    <row r="303" spans="1:27" ht="15.75" hidden="1" x14ac:dyDescent="0.2">
      <c r="A303" s="35">
        <f t="shared" si="8"/>
        <v>45389</v>
      </c>
      <c r="B303" s="36">
        <f>SUMIFS(СВЦЭМ!$I$40:$I$759,СВЦЭМ!$A$40:$A$759,$A303,СВЦЭМ!$B$39:$B$758,B$296)+'СЕТ СН'!$F$16</f>
        <v>0</v>
      </c>
      <c r="C303" s="36">
        <f>SUMIFS(СВЦЭМ!$I$40:$I$759,СВЦЭМ!$A$40:$A$759,$A303,СВЦЭМ!$B$39:$B$758,C$296)+'СЕТ СН'!$F$16</f>
        <v>0</v>
      </c>
      <c r="D303" s="36">
        <f>SUMIFS(СВЦЭМ!$I$40:$I$759,СВЦЭМ!$A$40:$A$759,$A303,СВЦЭМ!$B$39:$B$758,D$296)+'СЕТ СН'!$F$16</f>
        <v>0</v>
      </c>
      <c r="E303" s="36">
        <f>SUMIFS(СВЦЭМ!$I$40:$I$759,СВЦЭМ!$A$40:$A$759,$A303,СВЦЭМ!$B$39:$B$758,E$296)+'СЕТ СН'!$F$16</f>
        <v>0</v>
      </c>
      <c r="F303" s="36">
        <f>SUMIFS(СВЦЭМ!$I$40:$I$759,СВЦЭМ!$A$40:$A$759,$A303,СВЦЭМ!$B$39:$B$758,F$296)+'СЕТ СН'!$F$16</f>
        <v>0</v>
      </c>
      <c r="G303" s="36">
        <f>SUMIFS(СВЦЭМ!$I$40:$I$759,СВЦЭМ!$A$40:$A$759,$A303,СВЦЭМ!$B$39:$B$758,G$296)+'СЕТ СН'!$F$16</f>
        <v>0</v>
      </c>
      <c r="H303" s="36">
        <f>SUMIFS(СВЦЭМ!$I$40:$I$759,СВЦЭМ!$A$40:$A$759,$A303,СВЦЭМ!$B$39:$B$758,H$296)+'СЕТ СН'!$F$16</f>
        <v>0</v>
      </c>
      <c r="I303" s="36">
        <f>SUMIFS(СВЦЭМ!$I$40:$I$759,СВЦЭМ!$A$40:$A$759,$A303,СВЦЭМ!$B$39:$B$758,I$296)+'СЕТ СН'!$F$16</f>
        <v>0</v>
      </c>
      <c r="J303" s="36">
        <f>SUMIFS(СВЦЭМ!$I$40:$I$759,СВЦЭМ!$A$40:$A$759,$A303,СВЦЭМ!$B$39:$B$758,J$296)+'СЕТ СН'!$F$16</f>
        <v>0</v>
      </c>
      <c r="K303" s="36">
        <f>SUMIFS(СВЦЭМ!$I$40:$I$759,СВЦЭМ!$A$40:$A$759,$A303,СВЦЭМ!$B$39:$B$758,K$296)+'СЕТ СН'!$F$16</f>
        <v>0</v>
      </c>
      <c r="L303" s="36">
        <f>SUMIFS(СВЦЭМ!$I$40:$I$759,СВЦЭМ!$A$40:$A$759,$A303,СВЦЭМ!$B$39:$B$758,L$296)+'СЕТ СН'!$F$16</f>
        <v>0</v>
      </c>
      <c r="M303" s="36">
        <f>SUMIFS(СВЦЭМ!$I$40:$I$759,СВЦЭМ!$A$40:$A$759,$A303,СВЦЭМ!$B$39:$B$758,M$296)+'СЕТ СН'!$F$16</f>
        <v>0</v>
      </c>
      <c r="N303" s="36">
        <f>SUMIFS(СВЦЭМ!$I$40:$I$759,СВЦЭМ!$A$40:$A$759,$A303,СВЦЭМ!$B$39:$B$758,N$296)+'СЕТ СН'!$F$16</f>
        <v>0</v>
      </c>
      <c r="O303" s="36">
        <f>SUMIFS(СВЦЭМ!$I$40:$I$759,СВЦЭМ!$A$40:$A$759,$A303,СВЦЭМ!$B$39:$B$758,O$296)+'СЕТ СН'!$F$16</f>
        <v>0</v>
      </c>
      <c r="P303" s="36">
        <f>SUMIFS(СВЦЭМ!$I$40:$I$759,СВЦЭМ!$A$40:$A$759,$A303,СВЦЭМ!$B$39:$B$758,P$296)+'СЕТ СН'!$F$16</f>
        <v>0</v>
      </c>
      <c r="Q303" s="36">
        <f>SUMIFS(СВЦЭМ!$I$40:$I$759,СВЦЭМ!$A$40:$A$759,$A303,СВЦЭМ!$B$39:$B$758,Q$296)+'СЕТ СН'!$F$16</f>
        <v>0</v>
      </c>
      <c r="R303" s="36">
        <f>SUMIFS(СВЦЭМ!$I$40:$I$759,СВЦЭМ!$A$40:$A$759,$A303,СВЦЭМ!$B$39:$B$758,R$296)+'СЕТ СН'!$F$16</f>
        <v>0</v>
      </c>
      <c r="S303" s="36">
        <f>SUMIFS(СВЦЭМ!$I$40:$I$759,СВЦЭМ!$A$40:$A$759,$A303,СВЦЭМ!$B$39:$B$758,S$296)+'СЕТ СН'!$F$16</f>
        <v>0</v>
      </c>
      <c r="T303" s="36">
        <f>SUMIFS(СВЦЭМ!$I$40:$I$759,СВЦЭМ!$A$40:$A$759,$A303,СВЦЭМ!$B$39:$B$758,T$296)+'СЕТ СН'!$F$16</f>
        <v>0</v>
      </c>
      <c r="U303" s="36">
        <f>SUMIFS(СВЦЭМ!$I$40:$I$759,СВЦЭМ!$A$40:$A$759,$A303,СВЦЭМ!$B$39:$B$758,U$296)+'СЕТ СН'!$F$16</f>
        <v>0</v>
      </c>
      <c r="V303" s="36">
        <f>SUMIFS(СВЦЭМ!$I$40:$I$759,СВЦЭМ!$A$40:$A$759,$A303,СВЦЭМ!$B$39:$B$758,V$296)+'СЕТ СН'!$F$16</f>
        <v>0</v>
      </c>
      <c r="W303" s="36">
        <f>SUMIFS(СВЦЭМ!$I$40:$I$759,СВЦЭМ!$A$40:$A$759,$A303,СВЦЭМ!$B$39:$B$758,W$296)+'СЕТ СН'!$F$16</f>
        <v>0</v>
      </c>
      <c r="X303" s="36">
        <f>SUMIFS(СВЦЭМ!$I$40:$I$759,СВЦЭМ!$A$40:$A$759,$A303,СВЦЭМ!$B$39:$B$758,X$296)+'СЕТ СН'!$F$16</f>
        <v>0</v>
      </c>
      <c r="Y303" s="36">
        <f>SUMIFS(СВЦЭМ!$I$40:$I$759,СВЦЭМ!$A$40:$A$759,$A303,СВЦЭМ!$B$39:$B$758,Y$296)+'СЕТ СН'!$F$16</f>
        <v>0</v>
      </c>
    </row>
    <row r="304" spans="1:27" ht="15.75" hidden="1" x14ac:dyDescent="0.2">
      <c r="A304" s="35">
        <f t="shared" si="8"/>
        <v>45390</v>
      </c>
      <c r="B304" s="36">
        <f>SUMIFS(СВЦЭМ!$I$40:$I$759,СВЦЭМ!$A$40:$A$759,$A304,СВЦЭМ!$B$39:$B$758,B$296)+'СЕТ СН'!$F$16</f>
        <v>0</v>
      </c>
      <c r="C304" s="36">
        <f>SUMIFS(СВЦЭМ!$I$40:$I$759,СВЦЭМ!$A$40:$A$759,$A304,СВЦЭМ!$B$39:$B$758,C$296)+'СЕТ СН'!$F$16</f>
        <v>0</v>
      </c>
      <c r="D304" s="36">
        <f>SUMIFS(СВЦЭМ!$I$40:$I$759,СВЦЭМ!$A$40:$A$759,$A304,СВЦЭМ!$B$39:$B$758,D$296)+'СЕТ СН'!$F$16</f>
        <v>0</v>
      </c>
      <c r="E304" s="36">
        <f>SUMIFS(СВЦЭМ!$I$40:$I$759,СВЦЭМ!$A$40:$A$759,$A304,СВЦЭМ!$B$39:$B$758,E$296)+'СЕТ СН'!$F$16</f>
        <v>0</v>
      </c>
      <c r="F304" s="36">
        <f>SUMIFS(СВЦЭМ!$I$40:$I$759,СВЦЭМ!$A$40:$A$759,$A304,СВЦЭМ!$B$39:$B$758,F$296)+'СЕТ СН'!$F$16</f>
        <v>0</v>
      </c>
      <c r="G304" s="36">
        <f>SUMIFS(СВЦЭМ!$I$40:$I$759,СВЦЭМ!$A$40:$A$759,$A304,СВЦЭМ!$B$39:$B$758,G$296)+'СЕТ СН'!$F$16</f>
        <v>0</v>
      </c>
      <c r="H304" s="36">
        <f>SUMIFS(СВЦЭМ!$I$40:$I$759,СВЦЭМ!$A$40:$A$759,$A304,СВЦЭМ!$B$39:$B$758,H$296)+'СЕТ СН'!$F$16</f>
        <v>0</v>
      </c>
      <c r="I304" s="36">
        <f>SUMIFS(СВЦЭМ!$I$40:$I$759,СВЦЭМ!$A$40:$A$759,$A304,СВЦЭМ!$B$39:$B$758,I$296)+'СЕТ СН'!$F$16</f>
        <v>0</v>
      </c>
      <c r="J304" s="36">
        <f>SUMIFS(СВЦЭМ!$I$40:$I$759,СВЦЭМ!$A$40:$A$759,$A304,СВЦЭМ!$B$39:$B$758,J$296)+'СЕТ СН'!$F$16</f>
        <v>0</v>
      </c>
      <c r="K304" s="36">
        <f>SUMIFS(СВЦЭМ!$I$40:$I$759,СВЦЭМ!$A$40:$A$759,$A304,СВЦЭМ!$B$39:$B$758,K$296)+'СЕТ СН'!$F$16</f>
        <v>0</v>
      </c>
      <c r="L304" s="36">
        <f>SUMIFS(СВЦЭМ!$I$40:$I$759,СВЦЭМ!$A$40:$A$759,$A304,СВЦЭМ!$B$39:$B$758,L$296)+'СЕТ СН'!$F$16</f>
        <v>0</v>
      </c>
      <c r="M304" s="36">
        <f>SUMIFS(СВЦЭМ!$I$40:$I$759,СВЦЭМ!$A$40:$A$759,$A304,СВЦЭМ!$B$39:$B$758,M$296)+'СЕТ СН'!$F$16</f>
        <v>0</v>
      </c>
      <c r="N304" s="36">
        <f>SUMIFS(СВЦЭМ!$I$40:$I$759,СВЦЭМ!$A$40:$A$759,$A304,СВЦЭМ!$B$39:$B$758,N$296)+'СЕТ СН'!$F$16</f>
        <v>0</v>
      </c>
      <c r="O304" s="36">
        <f>SUMIFS(СВЦЭМ!$I$40:$I$759,СВЦЭМ!$A$40:$A$759,$A304,СВЦЭМ!$B$39:$B$758,O$296)+'СЕТ СН'!$F$16</f>
        <v>0</v>
      </c>
      <c r="P304" s="36">
        <f>SUMIFS(СВЦЭМ!$I$40:$I$759,СВЦЭМ!$A$40:$A$759,$A304,СВЦЭМ!$B$39:$B$758,P$296)+'СЕТ СН'!$F$16</f>
        <v>0</v>
      </c>
      <c r="Q304" s="36">
        <f>SUMIFS(СВЦЭМ!$I$40:$I$759,СВЦЭМ!$A$40:$A$759,$A304,СВЦЭМ!$B$39:$B$758,Q$296)+'СЕТ СН'!$F$16</f>
        <v>0</v>
      </c>
      <c r="R304" s="36">
        <f>SUMIFS(СВЦЭМ!$I$40:$I$759,СВЦЭМ!$A$40:$A$759,$A304,СВЦЭМ!$B$39:$B$758,R$296)+'СЕТ СН'!$F$16</f>
        <v>0</v>
      </c>
      <c r="S304" s="36">
        <f>SUMIFS(СВЦЭМ!$I$40:$I$759,СВЦЭМ!$A$40:$A$759,$A304,СВЦЭМ!$B$39:$B$758,S$296)+'СЕТ СН'!$F$16</f>
        <v>0</v>
      </c>
      <c r="T304" s="36">
        <f>SUMIFS(СВЦЭМ!$I$40:$I$759,СВЦЭМ!$A$40:$A$759,$A304,СВЦЭМ!$B$39:$B$758,T$296)+'СЕТ СН'!$F$16</f>
        <v>0</v>
      </c>
      <c r="U304" s="36">
        <f>SUMIFS(СВЦЭМ!$I$40:$I$759,СВЦЭМ!$A$40:$A$759,$A304,СВЦЭМ!$B$39:$B$758,U$296)+'СЕТ СН'!$F$16</f>
        <v>0</v>
      </c>
      <c r="V304" s="36">
        <f>SUMIFS(СВЦЭМ!$I$40:$I$759,СВЦЭМ!$A$40:$A$759,$A304,СВЦЭМ!$B$39:$B$758,V$296)+'СЕТ СН'!$F$16</f>
        <v>0</v>
      </c>
      <c r="W304" s="36">
        <f>SUMIFS(СВЦЭМ!$I$40:$I$759,СВЦЭМ!$A$40:$A$759,$A304,СВЦЭМ!$B$39:$B$758,W$296)+'СЕТ СН'!$F$16</f>
        <v>0</v>
      </c>
      <c r="X304" s="36">
        <f>SUMIFS(СВЦЭМ!$I$40:$I$759,СВЦЭМ!$A$40:$A$759,$A304,СВЦЭМ!$B$39:$B$758,X$296)+'СЕТ СН'!$F$16</f>
        <v>0</v>
      </c>
      <c r="Y304" s="36">
        <f>SUMIFS(СВЦЭМ!$I$40:$I$759,СВЦЭМ!$A$40:$A$759,$A304,СВЦЭМ!$B$39:$B$758,Y$296)+'СЕТ СН'!$F$16</f>
        <v>0</v>
      </c>
    </row>
    <row r="305" spans="1:25" ht="15.75" hidden="1" x14ac:dyDescent="0.2">
      <c r="A305" s="35">
        <f t="shared" si="8"/>
        <v>45391</v>
      </c>
      <c r="B305" s="36">
        <f>SUMIFS(СВЦЭМ!$I$40:$I$759,СВЦЭМ!$A$40:$A$759,$A305,СВЦЭМ!$B$39:$B$758,B$296)+'СЕТ СН'!$F$16</f>
        <v>0</v>
      </c>
      <c r="C305" s="36">
        <f>SUMIFS(СВЦЭМ!$I$40:$I$759,СВЦЭМ!$A$40:$A$759,$A305,СВЦЭМ!$B$39:$B$758,C$296)+'СЕТ СН'!$F$16</f>
        <v>0</v>
      </c>
      <c r="D305" s="36">
        <f>SUMIFS(СВЦЭМ!$I$40:$I$759,СВЦЭМ!$A$40:$A$759,$A305,СВЦЭМ!$B$39:$B$758,D$296)+'СЕТ СН'!$F$16</f>
        <v>0</v>
      </c>
      <c r="E305" s="36">
        <f>SUMIFS(СВЦЭМ!$I$40:$I$759,СВЦЭМ!$A$40:$A$759,$A305,СВЦЭМ!$B$39:$B$758,E$296)+'СЕТ СН'!$F$16</f>
        <v>0</v>
      </c>
      <c r="F305" s="36">
        <f>SUMIFS(СВЦЭМ!$I$40:$I$759,СВЦЭМ!$A$40:$A$759,$A305,СВЦЭМ!$B$39:$B$758,F$296)+'СЕТ СН'!$F$16</f>
        <v>0</v>
      </c>
      <c r="G305" s="36">
        <f>SUMIFS(СВЦЭМ!$I$40:$I$759,СВЦЭМ!$A$40:$A$759,$A305,СВЦЭМ!$B$39:$B$758,G$296)+'СЕТ СН'!$F$16</f>
        <v>0</v>
      </c>
      <c r="H305" s="36">
        <f>SUMIFS(СВЦЭМ!$I$40:$I$759,СВЦЭМ!$A$40:$A$759,$A305,СВЦЭМ!$B$39:$B$758,H$296)+'СЕТ СН'!$F$16</f>
        <v>0</v>
      </c>
      <c r="I305" s="36">
        <f>SUMIFS(СВЦЭМ!$I$40:$I$759,СВЦЭМ!$A$40:$A$759,$A305,СВЦЭМ!$B$39:$B$758,I$296)+'СЕТ СН'!$F$16</f>
        <v>0</v>
      </c>
      <c r="J305" s="36">
        <f>SUMIFS(СВЦЭМ!$I$40:$I$759,СВЦЭМ!$A$40:$A$759,$A305,СВЦЭМ!$B$39:$B$758,J$296)+'СЕТ СН'!$F$16</f>
        <v>0</v>
      </c>
      <c r="K305" s="36">
        <f>SUMIFS(СВЦЭМ!$I$40:$I$759,СВЦЭМ!$A$40:$A$759,$A305,СВЦЭМ!$B$39:$B$758,K$296)+'СЕТ СН'!$F$16</f>
        <v>0</v>
      </c>
      <c r="L305" s="36">
        <f>SUMIFS(СВЦЭМ!$I$40:$I$759,СВЦЭМ!$A$40:$A$759,$A305,СВЦЭМ!$B$39:$B$758,L$296)+'СЕТ СН'!$F$16</f>
        <v>0</v>
      </c>
      <c r="M305" s="36">
        <f>SUMIFS(СВЦЭМ!$I$40:$I$759,СВЦЭМ!$A$40:$A$759,$A305,СВЦЭМ!$B$39:$B$758,M$296)+'СЕТ СН'!$F$16</f>
        <v>0</v>
      </c>
      <c r="N305" s="36">
        <f>SUMIFS(СВЦЭМ!$I$40:$I$759,СВЦЭМ!$A$40:$A$759,$A305,СВЦЭМ!$B$39:$B$758,N$296)+'СЕТ СН'!$F$16</f>
        <v>0</v>
      </c>
      <c r="O305" s="36">
        <f>SUMIFS(СВЦЭМ!$I$40:$I$759,СВЦЭМ!$A$40:$A$759,$A305,СВЦЭМ!$B$39:$B$758,O$296)+'СЕТ СН'!$F$16</f>
        <v>0</v>
      </c>
      <c r="P305" s="36">
        <f>SUMIFS(СВЦЭМ!$I$40:$I$759,СВЦЭМ!$A$40:$A$759,$A305,СВЦЭМ!$B$39:$B$758,P$296)+'СЕТ СН'!$F$16</f>
        <v>0</v>
      </c>
      <c r="Q305" s="36">
        <f>SUMIFS(СВЦЭМ!$I$40:$I$759,СВЦЭМ!$A$40:$A$759,$A305,СВЦЭМ!$B$39:$B$758,Q$296)+'СЕТ СН'!$F$16</f>
        <v>0</v>
      </c>
      <c r="R305" s="36">
        <f>SUMIFS(СВЦЭМ!$I$40:$I$759,СВЦЭМ!$A$40:$A$759,$A305,СВЦЭМ!$B$39:$B$758,R$296)+'СЕТ СН'!$F$16</f>
        <v>0</v>
      </c>
      <c r="S305" s="36">
        <f>SUMIFS(СВЦЭМ!$I$40:$I$759,СВЦЭМ!$A$40:$A$759,$A305,СВЦЭМ!$B$39:$B$758,S$296)+'СЕТ СН'!$F$16</f>
        <v>0</v>
      </c>
      <c r="T305" s="36">
        <f>SUMIFS(СВЦЭМ!$I$40:$I$759,СВЦЭМ!$A$40:$A$759,$A305,СВЦЭМ!$B$39:$B$758,T$296)+'СЕТ СН'!$F$16</f>
        <v>0</v>
      </c>
      <c r="U305" s="36">
        <f>SUMIFS(СВЦЭМ!$I$40:$I$759,СВЦЭМ!$A$40:$A$759,$A305,СВЦЭМ!$B$39:$B$758,U$296)+'СЕТ СН'!$F$16</f>
        <v>0</v>
      </c>
      <c r="V305" s="36">
        <f>SUMIFS(СВЦЭМ!$I$40:$I$759,СВЦЭМ!$A$40:$A$759,$A305,СВЦЭМ!$B$39:$B$758,V$296)+'СЕТ СН'!$F$16</f>
        <v>0</v>
      </c>
      <c r="W305" s="36">
        <f>SUMIFS(СВЦЭМ!$I$40:$I$759,СВЦЭМ!$A$40:$A$759,$A305,СВЦЭМ!$B$39:$B$758,W$296)+'СЕТ СН'!$F$16</f>
        <v>0</v>
      </c>
      <c r="X305" s="36">
        <f>SUMIFS(СВЦЭМ!$I$40:$I$759,СВЦЭМ!$A$40:$A$759,$A305,СВЦЭМ!$B$39:$B$758,X$296)+'СЕТ СН'!$F$16</f>
        <v>0</v>
      </c>
      <c r="Y305" s="36">
        <f>SUMIFS(СВЦЭМ!$I$40:$I$759,СВЦЭМ!$A$40:$A$759,$A305,СВЦЭМ!$B$39:$B$758,Y$296)+'СЕТ СН'!$F$16</f>
        <v>0</v>
      </c>
    </row>
    <row r="306" spans="1:25" ht="15.75" hidden="1" x14ac:dyDescent="0.2">
      <c r="A306" s="35">
        <f t="shared" si="8"/>
        <v>45392</v>
      </c>
      <c r="B306" s="36">
        <f>SUMIFS(СВЦЭМ!$I$40:$I$759,СВЦЭМ!$A$40:$A$759,$A306,СВЦЭМ!$B$39:$B$758,B$296)+'СЕТ СН'!$F$16</f>
        <v>0</v>
      </c>
      <c r="C306" s="36">
        <f>SUMIFS(СВЦЭМ!$I$40:$I$759,СВЦЭМ!$A$40:$A$759,$A306,СВЦЭМ!$B$39:$B$758,C$296)+'СЕТ СН'!$F$16</f>
        <v>0</v>
      </c>
      <c r="D306" s="36">
        <f>SUMIFS(СВЦЭМ!$I$40:$I$759,СВЦЭМ!$A$40:$A$759,$A306,СВЦЭМ!$B$39:$B$758,D$296)+'СЕТ СН'!$F$16</f>
        <v>0</v>
      </c>
      <c r="E306" s="36">
        <f>SUMIFS(СВЦЭМ!$I$40:$I$759,СВЦЭМ!$A$40:$A$759,$A306,СВЦЭМ!$B$39:$B$758,E$296)+'СЕТ СН'!$F$16</f>
        <v>0</v>
      </c>
      <c r="F306" s="36">
        <f>SUMIFS(СВЦЭМ!$I$40:$I$759,СВЦЭМ!$A$40:$A$759,$A306,СВЦЭМ!$B$39:$B$758,F$296)+'СЕТ СН'!$F$16</f>
        <v>0</v>
      </c>
      <c r="G306" s="36">
        <f>SUMIFS(СВЦЭМ!$I$40:$I$759,СВЦЭМ!$A$40:$A$759,$A306,СВЦЭМ!$B$39:$B$758,G$296)+'СЕТ СН'!$F$16</f>
        <v>0</v>
      </c>
      <c r="H306" s="36">
        <f>SUMIFS(СВЦЭМ!$I$40:$I$759,СВЦЭМ!$A$40:$A$759,$A306,СВЦЭМ!$B$39:$B$758,H$296)+'СЕТ СН'!$F$16</f>
        <v>0</v>
      </c>
      <c r="I306" s="36">
        <f>SUMIFS(СВЦЭМ!$I$40:$I$759,СВЦЭМ!$A$40:$A$759,$A306,СВЦЭМ!$B$39:$B$758,I$296)+'СЕТ СН'!$F$16</f>
        <v>0</v>
      </c>
      <c r="J306" s="36">
        <f>SUMIFS(СВЦЭМ!$I$40:$I$759,СВЦЭМ!$A$40:$A$759,$A306,СВЦЭМ!$B$39:$B$758,J$296)+'СЕТ СН'!$F$16</f>
        <v>0</v>
      </c>
      <c r="K306" s="36">
        <f>SUMIFS(СВЦЭМ!$I$40:$I$759,СВЦЭМ!$A$40:$A$759,$A306,СВЦЭМ!$B$39:$B$758,K$296)+'СЕТ СН'!$F$16</f>
        <v>0</v>
      </c>
      <c r="L306" s="36">
        <f>SUMIFS(СВЦЭМ!$I$40:$I$759,СВЦЭМ!$A$40:$A$759,$A306,СВЦЭМ!$B$39:$B$758,L$296)+'СЕТ СН'!$F$16</f>
        <v>0</v>
      </c>
      <c r="M306" s="36">
        <f>SUMIFS(СВЦЭМ!$I$40:$I$759,СВЦЭМ!$A$40:$A$759,$A306,СВЦЭМ!$B$39:$B$758,M$296)+'СЕТ СН'!$F$16</f>
        <v>0</v>
      </c>
      <c r="N306" s="36">
        <f>SUMIFS(СВЦЭМ!$I$40:$I$759,СВЦЭМ!$A$40:$A$759,$A306,СВЦЭМ!$B$39:$B$758,N$296)+'СЕТ СН'!$F$16</f>
        <v>0</v>
      </c>
      <c r="O306" s="36">
        <f>SUMIFS(СВЦЭМ!$I$40:$I$759,СВЦЭМ!$A$40:$A$759,$A306,СВЦЭМ!$B$39:$B$758,O$296)+'СЕТ СН'!$F$16</f>
        <v>0</v>
      </c>
      <c r="P306" s="36">
        <f>SUMIFS(СВЦЭМ!$I$40:$I$759,СВЦЭМ!$A$40:$A$759,$A306,СВЦЭМ!$B$39:$B$758,P$296)+'СЕТ СН'!$F$16</f>
        <v>0</v>
      </c>
      <c r="Q306" s="36">
        <f>SUMIFS(СВЦЭМ!$I$40:$I$759,СВЦЭМ!$A$40:$A$759,$A306,СВЦЭМ!$B$39:$B$758,Q$296)+'СЕТ СН'!$F$16</f>
        <v>0</v>
      </c>
      <c r="R306" s="36">
        <f>SUMIFS(СВЦЭМ!$I$40:$I$759,СВЦЭМ!$A$40:$A$759,$A306,СВЦЭМ!$B$39:$B$758,R$296)+'СЕТ СН'!$F$16</f>
        <v>0</v>
      </c>
      <c r="S306" s="36">
        <f>SUMIFS(СВЦЭМ!$I$40:$I$759,СВЦЭМ!$A$40:$A$759,$A306,СВЦЭМ!$B$39:$B$758,S$296)+'СЕТ СН'!$F$16</f>
        <v>0</v>
      </c>
      <c r="T306" s="36">
        <f>SUMIFS(СВЦЭМ!$I$40:$I$759,СВЦЭМ!$A$40:$A$759,$A306,СВЦЭМ!$B$39:$B$758,T$296)+'СЕТ СН'!$F$16</f>
        <v>0</v>
      </c>
      <c r="U306" s="36">
        <f>SUMIFS(СВЦЭМ!$I$40:$I$759,СВЦЭМ!$A$40:$A$759,$A306,СВЦЭМ!$B$39:$B$758,U$296)+'СЕТ СН'!$F$16</f>
        <v>0</v>
      </c>
      <c r="V306" s="36">
        <f>SUMIFS(СВЦЭМ!$I$40:$I$759,СВЦЭМ!$A$40:$A$759,$A306,СВЦЭМ!$B$39:$B$758,V$296)+'СЕТ СН'!$F$16</f>
        <v>0</v>
      </c>
      <c r="W306" s="36">
        <f>SUMIFS(СВЦЭМ!$I$40:$I$759,СВЦЭМ!$A$40:$A$759,$A306,СВЦЭМ!$B$39:$B$758,W$296)+'СЕТ СН'!$F$16</f>
        <v>0</v>
      </c>
      <c r="X306" s="36">
        <f>SUMIFS(СВЦЭМ!$I$40:$I$759,СВЦЭМ!$A$40:$A$759,$A306,СВЦЭМ!$B$39:$B$758,X$296)+'СЕТ СН'!$F$16</f>
        <v>0</v>
      </c>
      <c r="Y306" s="36">
        <f>SUMIFS(СВЦЭМ!$I$40:$I$759,СВЦЭМ!$A$40:$A$759,$A306,СВЦЭМ!$B$39:$B$758,Y$296)+'СЕТ СН'!$F$16</f>
        <v>0</v>
      </c>
    </row>
    <row r="307" spans="1:25" ht="15.75" hidden="1" x14ac:dyDescent="0.2">
      <c r="A307" s="35">
        <f t="shared" si="8"/>
        <v>45393</v>
      </c>
      <c r="B307" s="36">
        <f>SUMIFS(СВЦЭМ!$I$40:$I$759,СВЦЭМ!$A$40:$A$759,$A307,СВЦЭМ!$B$39:$B$758,B$296)+'СЕТ СН'!$F$16</f>
        <v>0</v>
      </c>
      <c r="C307" s="36">
        <f>SUMIFS(СВЦЭМ!$I$40:$I$759,СВЦЭМ!$A$40:$A$759,$A307,СВЦЭМ!$B$39:$B$758,C$296)+'СЕТ СН'!$F$16</f>
        <v>0</v>
      </c>
      <c r="D307" s="36">
        <f>SUMIFS(СВЦЭМ!$I$40:$I$759,СВЦЭМ!$A$40:$A$759,$A307,СВЦЭМ!$B$39:$B$758,D$296)+'СЕТ СН'!$F$16</f>
        <v>0</v>
      </c>
      <c r="E307" s="36">
        <f>SUMIFS(СВЦЭМ!$I$40:$I$759,СВЦЭМ!$A$40:$A$759,$A307,СВЦЭМ!$B$39:$B$758,E$296)+'СЕТ СН'!$F$16</f>
        <v>0</v>
      </c>
      <c r="F307" s="36">
        <f>SUMIFS(СВЦЭМ!$I$40:$I$759,СВЦЭМ!$A$40:$A$759,$A307,СВЦЭМ!$B$39:$B$758,F$296)+'СЕТ СН'!$F$16</f>
        <v>0</v>
      </c>
      <c r="G307" s="36">
        <f>SUMIFS(СВЦЭМ!$I$40:$I$759,СВЦЭМ!$A$40:$A$759,$A307,СВЦЭМ!$B$39:$B$758,G$296)+'СЕТ СН'!$F$16</f>
        <v>0</v>
      </c>
      <c r="H307" s="36">
        <f>SUMIFS(СВЦЭМ!$I$40:$I$759,СВЦЭМ!$A$40:$A$759,$A307,СВЦЭМ!$B$39:$B$758,H$296)+'СЕТ СН'!$F$16</f>
        <v>0</v>
      </c>
      <c r="I307" s="36">
        <f>SUMIFS(СВЦЭМ!$I$40:$I$759,СВЦЭМ!$A$40:$A$759,$A307,СВЦЭМ!$B$39:$B$758,I$296)+'СЕТ СН'!$F$16</f>
        <v>0</v>
      </c>
      <c r="J307" s="36">
        <f>SUMIFS(СВЦЭМ!$I$40:$I$759,СВЦЭМ!$A$40:$A$759,$A307,СВЦЭМ!$B$39:$B$758,J$296)+'СЕТ СН'!$F$16</f>
        <v>0</v>
      </c>
      <c r="K307" s="36">
        <f>SUMIFS(СВЦЭМ!$I$40:$I$759,СВЦЭМ!$A$40:$A$759,$A307,СВЦЭМ!$B$39:$B$758,K$296)+'СЕТ СН'!$F$16</f>
        <v>0</v>
      </c>
      <c r="L307" s="36">
        <f>SUMIFS(СВЦЭМ!$I$40:$I$759,СВЦЭМ!$A$40:$A$759,$A307,СВЦЭМ!$B$39:$B$758,L$296)+'СЕТ СН'!$F$16</f>
        <v>0</v>
      </c>
      <c r="M307" s="36">
        <f>SUMIFS(СВЦЭМ!$I$40:$I$759,СВЦЭМ!$A$40:$A$759,$A307,СВЦЭМ!$B$39:$B$758,M$296)+'СЕТ СН'!$F$16</f>
        <v>0</v>
      </c>
      <c r="N307" s="36">
        <f>SUMIFS(СВЦЭМ!$I$40:$I$759,СВЦЭМ!$A$40:$A$759,$A307,СВЦЭМ!$B$39:$B$758,N$296)+'СЕТ СН'!$F$16</f>
        <v>0</v>
      </c>
      <c r="O307" s="36">
        <f>SUMIFS(СВЦЭМ!$I$40:$I$759,СВЦЭМ!$A$40:$A$759,$A307,СВЦЭМ!$B$39:$B$758,O$296)+'СЕТ СН'!$F$16</f>
        <v>0</v>
      </c>
      <c r="P307" s="36">
        <f>SUMIFS(СВЦЭМ!$I$40:$I$759,СВЦЭМ!$A$40:$A$759,$A307,СВЦЭМ!$B$39:$B$758,P$296)+'СЕТ СН'!$F$16</f>
        <v>0</v>
      </c>
      <c r="Q307" s="36">
        <f>SUMIFS(СВЦЭМ!$I$40:$I$759,СВЦЭМ!$A$40:$A$759,$A307,СВЦЭМ!$B$39:$B$758,Q$296)+'СЕТ СН'!$F$16</f>
        <v>0</v>
      </c>
      <c r="R307" s="36">
        <f>SUMIFS(СВЦЭМ!$I$40:$I$759,СВЦЭМ!$A$40:$A$759,$A307,СВЦЭМ!$B$39:$B$758,R$296)+'СЕТ СН'!$F$16</f>
        <v>0</v>
      </c>
      <c r="S307" s="36">
        <f>SUMIFS(СВЦЭМ!$I$40:$I$759,СВЦЭМ!$A$40:$A$759,$A307,СВЦЭМ!$B$39:$B$758,S$296)+'СЕТ СН'!$F$16</f>
        <v>0</v>
      </c>
      <c r="T307" s="36">
        <f>SUMIFS(СВЦЭМ!$I$40:$I$759,СВЦЭМ!$A$40:$A$759,$A307,СВЦЭМ!$B$39:$B$758,T$296)+'СЕТ СН'!$F$16</f>
        <v>0</v>
      </c>
      <c r="U307" s="36">
        <f>SUMIFS(СВЦЭМ!$I$40:$I$759,СВЦЭМ!$A$40:$A$759,$A307,СВЦЭМ!$B$39:$B$758,U$296)+'СЕТ СН'!$F$16</f>
        <v>0</v>
      </c>
      <c r="V307" s="36">
        <f>SUMIFS(СВЦЭМ!$I$40:$I$759,СВЦЭМ!$A$40:$A$759,$A307,СВЦЭМ!$B$39:$B$758,V$296)+'СЕТ СН'!$F$16</f>
        <v>0</v>
      </c>
      <c r="W307" s="36">
        <f>SUMIFS(СВЦЭМ!$I$40:$I$759,СВЦЭМ!$A$40:$A$759,$A307,СВЦЭМ!$B$39:$B$758,W$296)+'СЕТ СН'!$F$16</f>
        <v>0</v>
      </c>
      <c r="X307" s="36">
        <f>SUMIFS(СВЦЭМ!$I$40:$I$759,СВЦЭМ!$A$40:$A$759,$A307,СВЦЭМ!$B$39:$B$758,X$296)+'СЕТ СН'!$F$16</f>
        <v>0</v>
      </c>
      <c r="Y307" s="36">
        <f>SUMIFS(СВЦЭМ!$I$40:$I$759,СВЦЭМ!$A$40:$A$759,$A307,СВЦЭМ!$B$39:$B$758,Y$296)+'СЕТ СН'!$F$16</f>
        <v>0</v>
      </c>
    </row>
    <row r="308" spans="1:25" ht="15.75" hidden="1" x14ac:dyDescent="0.2">
      <c r="A308" s="35">
        <f t="shared" si="8"/>
        <v>45394</v>
      </c>
      <c r="B308" s="36">
        <f>SUMIFS(СВЦЭМ!$I$40:$I$759,СВЦЭМ!$A$40:$A$759,$A308,СВЦЭМ!$B$39:$B$758,B$296)+'СЕТ СН'!$F$16</f>
        <v>0</v>
      </c>
      <c r="C308" s="36">
        <f>SUMIFS(СВЦЭМ!$I$40:$I$759,СВЦЭМ!$A$40:$A$759,$A308,СВЦЭМ!$B$39:$B$758,C$296)+'СЕТ СН'!$F$16</f>
        <v>0</v>
      </c>
      <c r="D308" s="36">
        <f>SUMIFS(СВЦЭМ!$I$40:$I$759,СВЦЭМ!$A$40:$A$759,$A308,СВЦЭМ!$B$39:$B$758,D$296)+'СЕТ СН'!$F$16</f>
        <v>0</v>
      </c>
      <c r="E308" s="36">
        <f>SUMIFS(СВЦЭМ!$I$40:$I$759,СВЦЭМ!$A$40:$A$759,$A308,СВЦЭМ!$B$39:$B$758,E$296)+'СЕТ СН'!$F$16</f>
        <v>0</v>
      </c>
      <c r="F308" s="36">
        <f>SUMIFS(СВЦЭМ!$I$40:$I$759,СВЦЭМ!$A$40:$A$759,$A308,СВЦЭМ!$B$39:$B$758,F$296)+'СЕТ СН'!$F$16</f>
        <v>0</v>
      </c>
      <c r="G308" s="36">
        <f>SUMIFS(СВЦЭМ!$I$40:$I$759,СВЦЭМ!$A$40:$A$759,$A308,СВЦЭМ!$B$39:$B$758,G$296)+'СЕТ СН'!$F$16</f>
        <v>0</v>
      </c>
      <c r="H308" s="36">
        <f>SUMIFS(СВЦЭМ!$I$40:$I$759,СВЦЭМ!$A$40:$A$759,$A308,СВЦЭМ!$B$39:$B$758,H$296)+'СЕТ СН'!$F$16</f>
        <v>0</v>
      </c>
      <c r="I308" s="36">
        <f>SUMIFS(СВЦЭМ!$I$40:$I$759,СВЦЭМ!$A$40:$A$759,$A308,СВЦЭМ!$B$39:$B$758,I$296)+'СЕТ СН'!$F$16</f>
        <v>0</v>
      </c>
      <c r="J308" s="36">
        <f>SUMIFS(СВЦЭМ!$I$40:$I$759,СВЦЭМ!$A$40:$A$759,$A308,СВЦЭМ!$B$39:$B$758,J$296)+'СЕТ СН'!$F$16</f>
        <v>0</v>
      </c>
      <c r="K308" s="36">
        <f>SUMIFS(СВЦЭМ!$I$40:$I$759,СВЦЭМ!$A$40:$A$759,$A308,СВЦЭМ!$B$39:$B$758,K$296)+'СЕТ СН'!$F$16</f>
        <v>0</v>
      </c>
      <c r="L308" s="36">
        <f>SUMIFS(СВЦЭМ!$I$40:$I$759,СВЦЭМ!$A$40:$A$759,$A308,СВЦЭМ!$B$39:$B$758,L$296)+'СЕТ СН'!$F$16</f>
        <v>0</v>
      </c>
      <c r="M308" s="36">
        <f>SUMIFS(СВЦЭМ!$I$40:$I$759,СВЦЭМ!$A$40:$A$759,$A308,СВЦЭМ!$B$39:$B$758,M$296)+'СЕТ СН'!$F$16</f>
        <v>0</v>
      </c>
      <c r="N308" s="36">
        <f>SUMIFS(СВЦЭМ!$I$40:$I$759,СВЦЭМ!$A$40:$A$759,$A308,СВЦЭМ!$B$39:$B$758,N$296)+'СЕТ СН'!$F$16</f>
        <v>0</v>
      </c>
      <c r="O308" s="36">
        <f>SUMIFS(СВЦЭМ!$I$40:$I$759,СВЦЭМ!$A$40:$A$759,$A308,СВЦЭМ!$B$39:$B$758,O$296)+'СЕТ СН'!$F$16</f>
        <v>0</v>
      </c>
      <c r="P308" s="36">
        <f>SUMIFS(СВЦЭМ!$I$40:$I$759,СВЦЭМ!$A$40:$A$759,$A308,СВЦЭМ!$B$39:$B$758,P$296)+'СЕТ СН'!$F$16</f>
        <v>0</v>
      </c>
      <c r="Q308" s="36">
        <f>SUMIFS(СВЦЭМ!$I$40:$I$759,СВЦЭМ!$A$40:$A$759,$A308,СВЦЭМ!$B$39:$B$758,Q$296)+'СЕТ СН'!$F$16</f>
        <v>0</v>
      </c>
      <c r="R308" s="36">
        <f>SUMIFS(СВЦЭМ!$I$40:$I$759,СВЦЭМ!$A$40:$A$759,$A308,СВЦЭМ!$B$39:$B$758,R$296)+'СЕТ СН'!$F$16</f>
        <v>0</v>
      </c>
      <c r="S308" s="36">
        <f>SUMIFS(СВЦЭМ!$I$40:$I$759,СВЦЭМ!$A$40:$A$759,$A308,СВЦЭМ!$B$39:$B$758,S$296)+'СЕТ СН'!$F$16</f>
        <v>0</v>
      </c>
      <c r="T308" s="36">
        <f>SUMIFS(СВЦЭМ!$I$40:$I$759,СВЦЭМ!$A$40:$A$759,$A308,СВЦЭМ!$B$39:$B$758,T$296)+'СЕТ СН'!$F$16</f>
        <v>0</v>
      </c>
      <c r="U308" s="36">
        <f>SUMIFS(СВЦЭМ!$I$40:$I$759,СВЦЭМ!$A$40:$A$759,$A308,СВЦЭМ!$B$39:$B$758,U$296)+'СЕТ СН'!$F$16</f>
        <v>0</v>
      </c>
      <c r="V308" s="36">
        <f>SUMIFS(СВЦЭМ!$I$40:$I$759,СВЦЭМ!$A$40:$A$759,$A308,СВЦЭМ!$B$39:$B$758,V$296)+'СЕТ СН'!$F$16</f>
        <v>0</v>
      </c>
      <c r="W308" s="36">
        <f>SUMIFS(СВЦЭМ!$I$40:$I$759,СВЦЭМ!$A$40:$A$759,$A308,СВЦЭМ!$B$39:$B$758,W$296)+'СЕТ СН'!$F$16</f>
        <v>0</v>
      </c>
      <c r="X308" s="36">
        <f>SUMIFS(СВЦЭМ!$I$40:$I$759,СВЦЭМ!$A$40:$A$759,$A308,СВЦЭМ!$B$39:$B$758,X$296)+'СЕТ СН'!$F$16</f>
        <v>0</v>
      </c>
      <c r="Y308" s="36">
        <f>SUMIFS(СВЦЭМ!$I$40:$I$759,СВЦЭМ!$A$40:$A$759,$A308,СВЦЭМ!$B$39:$B$758,Y$296)+'СЕТ СН'!$F$16</f>
        <v>0</v>
      </c>
    </row>
    <row r="309" spans="1:25" ht="15.75" hidden="1" x14ac:dyDescent="0.2">
      <c r="A309" s="35">
        <f t="shared" si="8"/>
        <v>45395</v>
      </c>
      <c r="B309" s="36">
        <f>SUMIFS(СВЦЭМ!$I$40:$I$759,СВЦЭМ!$A$40:$A$759,$A309,СВЦЭМ!$B$39:$B$758,B$296)+'СЕТ СН'!$F$16</f>
        <v>0</v>
      </c>
      <c r="C309" s="36">
        <f>SUMIFS(СВЦЭМ!$I$40:$I$759,СВЦЭМ!$A$40:$A$759,$A309,СВЦЭМ!$B$39:$B$758,C$296)+'СЕТ СН'!$F$16</f>
        <v>0</v>
      </c>
      <c r="D309" s="36">
        <f>SUMIFS(СВЦЭМ!$I$40:$I$759,СВЦЭМ!$A$40:$A$759,$A309,СВЦЭМ!$B$39:$B$758,D$296)+'СЕТ СН'!$F$16</f>
        <v>0</v>
      </c>
      <c r="E309" s="36">
        <f>SUMIFS(СВЦЭМ!$I$40:$I$759,СВЦЭМ!$A$40:$A$759,$A309,СВЦЭМ!$B$39:$B$758,E$296)+'СЕТ СН'!$F$16</f>
        <v>0</v>
      </c>
      <c r="F309" s="36">
        <f>SUMIFS(СВЦЭМ!$I$40:$I$759,СВЦЭМ!$A$40:$A$759,$A309,СВЦЭМ!$B$39:$B$758,F$296)+'СЕТ СН'!$F$16</f>
        <v>0</v>
      </c>
      <c r="G309" s="36">
        <f>SUMIFS(СВЦЭМ!$I$40:$I$759,СВЦЭМ!$A$40:$A$759,$A309,СВЦЭМ!$B$39:$B$758,G$296)+'СЕТ СН'!$F$16</f>
        <v>0</v>
      </c>
      <c r="H309" s="36">
        <f>SUMIFS(СВЦЭМ!$I$40:$I$759,СВЦЭМ!$A$40:$A$759,$A309,СВЦЭМ!$B$39:$B$758,H$296)+'СЕТ СН'!$F$16</f>
        <v>0</v>
      </c>
      <c r="I309" s="36">
        <f>SUMIFS(СВЦЭМ!$I$40:$I$759,СВЦЭМ!$A$40:$A$759,$A309,СВЦЭМ!$B$39:$B$758,I$296)+'СЕТ СН'!$F$16</f>
        <v>0</v>
      </c>
      <c r="J309" s="36">
        <f>SUMIFS(СВЦЭМ!$I$40:$I$759,СВЦЭМ!$A$40:$A$759,$A309,СВЦЭМ!$B$39:$B$758,J$296)+'СЕТ СН'!$F$16</f>
        <v>0</v>
      </c>
      <c r="K309" s="36">
        <f>SUMIFS(СВЦЭМ!$I$40:$I$759,СВЦЭМ!$A$40:$A$759,$A309,СВЦЭМ!$B$39:$B$758,K$296)+'СЕТ СН'!$F$16</f>
        <v>0</v>
      </c>
      <c r="L309" s="36">
        <f>SUMIFS(СВЦЭМ!$I$40:$I$759,СВЦЭМ!$A$40:$A$759,$A309,СВЦЭМ!$B$39:$B$758,L$296)+'СЕТ СН'!$F$16</f>
        <v>0</v>
      </c>
      <c r="M309" s="36">
        <f>SUMIFS(СВЦЭМ!$I$40:$I$759,СВЦЭМ!$A$40:$A$759,$A309,СВЦЭМ!$B$39:$B$758,M$296)+'СЕТ СН'!$F$16</f>
        <v>0</v>
      </c>
      <c r="N309" s="36">
        <f>SUMIFS(СВЦЭМ!$I$40:$I$759,СВЦЭМ!$A$40:$A$759,$A309,СВЦЭМ!$B$39:$B$758,N$296)+'СЕТ СН'!$F$16</f>
        <v>0</v>
      </c>
      <c r="O309" s="36">
        <f>SUMIFS(СВЦЭМ!$I$40:$I$759,СВЦЭМ!$A$40:$A$759,$A309,СВЦЭМ!$B$39:$B$758,O$296)+'СЕТ СН'!$F$16</f>
        <v>0</v>
      </c>
      <c r="P309" s="36">
        <f>SUMIFS(СВЦЭМ!$I$40:$I$759,СВЦЭМ!$A$40:$A$759,$A309,СВЦЭМ!$B$39:$B$758,P$296)+'СЕТ СН'!$F$16</f>
        <v>0</v>
      </c>
      <c r="Q309" s="36">
        <f>SUMIFS(СВЦЭМ!$I$40:$I$759,СВЦЭМ!$A$40:$A$759,$A309,СВЦЭМ!$B$39:$B$758,Q$296)+'СЕТ СН'!$F$16</f>
        <v>0</v>
      </c>
      <c r="R309" s="36">
        <f>SUMIFS(СВЦЭМ!$I$40:$I$759,СВЦЭМ!$A$40:$A$759,$A309,СВЦЭМ!$B$39:$B$758,R$296)+'СЕТ СН'!$F$16</f>
        <v>0</v>
      </c>
      <c r="S309" s="36">
        <f>SUMIFS(СВЦЭМ!$I$40:$I$759,СВЦЭМ!$A$40:$A$759,$A309,СВЦЭМ!$B$39:$B$758,S$296)+'СЕТ СН'!$F$16</f>
        <v>0</v>
      </c>
      <c r="T309" s="36">
        <f>SUMIFS(СВЦЭМ!$I$40:$I$759,СВЦЭМ!$A$40:$A$759,$A309,СВЦЭМ!$B$39:$B$758,T$296)+'СЕТ СН'!$F$16</f>
        <v>0</v>
      </c>
      <c r="U309" s="36">
        <f>SUMIFS(СВЦЭМ!$I$40:$I$759,СВЦЭМ!$A$40:$A$759,$A309,СВЦЭМ!$B$39:$B$758,U$296)+'СЕТ СН'!$F$16</f>
        <v>0</v>
      </c>
      <c r="V309" s="36">
        <f>SUMIFS(СВЦЭМ!$I$40:$I$759,СВЦЭМ!$A$40:$A$759,$A309,СВЦЭМ!$B$39:$B$758,V$296)+'СЕТ СН'!$F$16</f>
        <v>0</v>
      </c>
      <c r="W309" s="36">
        <f>SUMIFS(СВЦЭМ!$I$40:$I$759,СВЦЭМ!$A$40:$A$759,$A309,СВЦЭМ!$B$39:$B$758,W$296)+'СЕТ СН'!$F$16</f>
        <v>0</v>
      </c>
      <c r="X309" s="36">
        <f>SUMIFS(СВЦЭМ!$I$40:$I$759,СВЦЭМ!$A$40:$A$759,$A309,СВЦЭМ!$B$39:$B$758,X$296)+'СЕТ СН'!$F$16</f>
        <v>0</v>
      </c>
      <c r="Y309" s="36">
        <f>SUMIFS(СВЦЭМ!$I$40:$I$759,СВЦЭМ!$A$40:$A$759,$A309,СВЦЭМ!$B$39:$B$758,Y$296)+'СЕТ СН'!$F$16</f>
        <v>0</v>
      </c>
    </row>
    <row r="310" spans="1:25" ht="15.75" hidden="1" x14ac:dyDescent="0.2">
      <c r="A310" s="35">
        <f t="shared" si="8"/>
        <v>45396</v>
      </c>
      <c r="B310" s="36">
        <f>SUMIFS(СВЦЭМ!$I$40:$I$759,СВЦЭМ!$A$40:$A$759,$A310,СВЦЭМ!$B$39:$B$758,B$296)+'СЕТ СН'!$F$16</f>
        <v>0</v>
      </c>
      <c r="C310" s="36">
        <f>SUMIFS(СВЦЭМ!$I$40:$I$759,СВЦЭМ!$A$40:$A$759,$A310,СВЦЭМ!$B$39:$B$758,C$296)+'СЕТ СН'!$F$16</f>
        <v>0</v>
      </c>
      <c r="D310" s="36">
        <f>SUMIFS(СВЦЭМ!$I$40:$I$759,СВЦЭМ!$A$40:$A$759,$A310,СВЦЭМ!$B$39:$B$758,D$296)+'СЕТ СН'!$F$16</f>
        <v>0</v>
      </c>
      <c r="E310" s="36">
        <f>SUMIFS(СВЦЭМ!$I$40:$I$759,СВЦЭМ!$A$40:$A$759,$A310,СВЦЭМ!$B$39:$B$758,E$296)+'СЕТ СН'!$F$16</f>
        <v>0</v>
      </c>
      <c r="F310" s="36">
        <f>SUMIFS(СВЦЭМ!$I$40:$I$759,СВЦЭМ!$A$40:$A$759,$A310,СВЦЭМ!$B$39:$B$758,F$296)+'СЕТ СН'!$F$16</f>
        <v>0</v>
      </c>
      <c r="G310" s="36">
        <f>SUMIFS(СВЦЭМ!$I$40:$I$759,СВЦЭМ!$A$40:$A$759,$A310,СВЦЭМ!$B$39:$B$758,G$296)+'СЕТ СН'!$F$16</f>
        <v>0</v>
      </c>
      <c r="H310" s="36">
        <f>SUMIFS(СВЦЭМ!$I$40:$I$759,СВЦЭМ!$A$40:$A$759,$A310,СВЦЭМ!$B$39:$B$758,H$296)+'СЕТ СН'!$F$16</f>
        <v>0</v>
      </c>
      <c r="I310" s="36">
        <f>SUMIFS(СВЦЭМ!$I$40:$I$759,СВЦЭМ!$A$40:$A$759,$A310,СВЦЭМ!$B$39:$B$758,I$296)+'СЕТ СН'!$F$16</f>
        <v>0</v>
      </c>
      <c r="J310" s="36">
        <f>SUMIFS(СВЦЭМ!$I$40:$I$759,СВЦЭМ!$A$40:$A$759,$A310,СВЦЭМ!$B$39:$B$758,J$296)+'СЕТ СН'!$F$16</f>
        <v>0</v>
      </c>
      <c r="K310" s="36">
        <f>SUMIFS(СВЦЭМ!$I$40:$I$759,СВЦЭМ!$A$40:$A$759,$A310,СВЦЭМ!$B$39:$B$758,K$296)+'СЕТ СН'!$F$16</f>
        <v>0</v>
      </c>
      <c r="L310" s="36">
        <f>SUMIFS(СВЦЭМ!$I$40:$I$759,СВЦЭМ!$A$40:$A$759,$A310,СВЦЭМ!$B$39:$B$758,L$296)+'СЕТ СН'!$F$16</f>
        <v>0</v>
      </c>
      <c r="M310" s="36">
        <f>SUMIFS(СВЦЭМ!$I$40:$I$759,СВЦЭМ!$A$40:$A$759,$A310,СВЦЭМ!$B$39:$B$758,M$296)+'СЕТ СН'!$F$16</f>
        <v>0</v>
      </c>
      <c r="N310" s="36">
        <f>SUMIFS(СВЦЭМ!$I$40:$I$759,СВЦЭМ!$A$40:$A$759,$A310,СВЦЭМ!$B$39:$B$758,N$296)+'СЕТ СН'!$F$16</f>
        <v>0</v>
      </c>
      <c r="O310" s="36">
        <f>SUMIFS(СВЦЭМ!$I$40:$I$759,СВЦЭМ!$A$40:$A$759,$A310,СВЦЭМ!$B$39:$B$758,O$296)+'СЕТ СН'!$F$16</f>
        <v>0</v>
      </c>
      <c r="P310" s="36">
        <f>SUMIFS(СВЦЭМ!$I$40:$I$759,СВЦЭМ!$A$40:$A$759,$A310,СВЦЭМ!$B$39:$B$758,P$296)+'СЕТ СН'!$F$16</f>
        <v>0</v>
      </c>
      <c r="Q310" s="36">
        <f>SUMIFS(СВЦЭМ!$I$40:$I$759,СВЦЭМ!$A$40:$A$759,$A310,СВЦЭМ!$B$39:$B$758,Q$296)+'СЕТ СН'!$F$16</f>
        <v>0</v>
      </c>
      <c r="R310" s="36">
        <f>SUMIFS(СВЦЭМ!$I$40:$I$759,СВЦЭМ!$A$40:$A$759,$A310,СВЦЭМ!$B$39:$B$758,R$296)+'СЕТ СН'!$F$16</f>
        <v>0</v>
      </c>
      <c r="S310" s="36">
        <f>SUMIFS(СВЦЭМ!$I$40:$I$759,СВЦЭМ!$A$40:$A$759,$A310,СВЦЭМ!$B$39:$B$758,S$296)+'СЕТ СН'!$F$16</f>
        <v>0</v>
      </c>
      <c r="T310" s="36">
        <f>SUMIFS(СВЦЭМ!$I$40:$I$759,СВЦЭМ!$A$40:$A$759,$A310,СВЦЭМ!$B$39:$B$758,T$296)+'СЕТ СН'!$F$16</f>
        <v>0</v>
      </c>
      <c r="U310" s="36">
        <f>SUMIFS(СВЦЭМ!$I$40:$I$759,СВЦЭМ!$A$40:$A$759,$A310,СВЦЭМ!$B$39:$B$758,U$296)+'СЕТ СН'!$F$16</f>
        <v>0</v>
      </c>
      <c r="V310" s="36">
        <f>SUMIFS(СВЦЭМ!$I$40:$I$759,СВЦЭМ!$A$40:$A$759,$A310,СВЦЭМ!$B$39:$B$758,V$296)+'СЕТ СН'!$F$16</f>
        <v>0</v>
      </c>
      <c r="W310" s="36">
        <f>SUMIFS(СВЦЭМ!$I$40:$I$759,СВЦЭМ!$A$40:$A$759,$A310,СВЦЭМ!$B$39:$B$758,W$296)+'СЕТ СН'!$F$16</f>
        <v>0</v>
      </c>
      <c r="X310" s="36">
        <f>SUMIFS(СВЦЭМ!$I$40:$I$759,СВЦЭМ!$A$40:$A$759,$A310,СВЦЭМ!$B$39:$B$758,X$296)+'СЕТ СН'!$F$16</f>
        <v>0</v>
      </c>
      <c r="Y310" s="36">
        <f>SUMIFS(СВЦЭМ!$I$40:$I$759,СВЦЭМ!$A$40:$A$759,$A310,СВЦЭМ!$B$39:$B$758,Y$296)+'СЕТ СН'!$F$16</f>
        <v>0</v>
      </c>
    </row>
    <row r="311" spans="1:25" ht="15.75" hidden="1" x14ac:dyDescent="0.2">
      <c r="A311" s="35">
        <f t="shared" si="8"/>
        <v>45397</v>
      </c>
      <c r="B311" s="36">
        <f>SUMIFS(СВЦЭМ!$I$40:$I$759,СВЦЭМ!$A$40:$A$759,$A311,СВЦЭМ!$B$39:$B$758,B$296)+'СЕТ СН'!$F$16</f>
        <v>0</v>
      </c>
      <c r="C311" s="36">
        <f>SUMIFS(СВЦЭМ!$I$40:$I$759,СВЦЭМ!$A$40:$A$759,$A311,СВЦЭМ!$B$39:$B$758,C$296)+'СЕТ СН'!$F$16</f>
        <v>0</v>
      </c>
      <c r="D311" s="36">
        <f>SUMIFS(СВЦЭМ!$I$40:$I$759,СВЦЭМ!$A$40:$A$759,$A311,СВЦЭМ!$B$39:$B$758,D$296)+'СЕТ СН'!$F$16</f>
        <v>0</v>
      </c>
      <c r="E311" s="36">
        <f>SUMIFS(СВЦЭМ!$I$40:$I$759,СВЦЭМ!$A$40:$A$759,$A311,СВЦЭМ!$B$39:$B$758,E$296)+'СЕТ СН'!$F$16</f>
        <v>0</v>
      </c>
      <c r="F311" s="36">
        <f>SUMIFS(СВЦЭМ!$I$40:$I$759,СВЦЭМ!$A$40:$A$759,$A311,СВЦЭМ!$B$39:$B$758,F$296)+'СЕТ СН'!$F$16</f>
        <v>0</v>
      </c>
      <c r="G311" s="36">
        <f>SUMIFS(СВЦЭМ!$I$40:$I$759,СВЦЭМ!$A$40:$A$759,$A311,СВЦЭМ!$B$39:$B$758,G$296)+'СЕТ СН'!$F$16</f>
        <v>0</v>
      </c>
      <c r="H311" s="36">
        <f>SUMIFS(СВЦЭМ!$I$40:$I$759,СВЦЭМ!$A$40:$A$759,$A311,СВЦЭМ!$B$39:$B$758,H$296)+'СЕТ СН'!$F$16</f>
        <v>0</v>
      </c>
      <c r="I311" s="36">
        <f>SUMIFS(СВЦЭМ!$I$40:$I$759,СВЦЭМ!$A$40:$A$759,$A311,СВЦЭМ!$B$39:$B$758,I$296)+'СЕТ СН'!$F$16</f>
        <v>0</v>
      </c>
      <c r="J311" s="36">
        <f>SUMIFS(СВЦЭМ!$I$40:$I$759,СВЦЭМ!$A$40:$A$759,$A311,СВЦЭМ!$B$39:$B$758,J$296)+'СЕТ СН'!$F$16</f>
        <v>0</v>
      </c>
      <c r="K311" s="36">
        <f>SUMIFS(СВЦЭМ!$I$40:$I$759,СВЦЭМ!$A$40:$A$759,$A311,СВЦЭМ!$B$39:$B$758,K$296)+'СЕТ СН'!$F$16</f>
        <v>0</v>
      </c>
      <c r="L311" s="36">
        <f>SUMIFS(СВЦЭМ!$I$40:$I$759,СВЦЭМ!$A$40:$A$759,$A311,СВЦЭМ!$B$39:$B$758,L$296)+'СЕТ СН'!$F$16</f>
        <v>0</v>
      </c>
      <c r="M311" s="36">
        <f>SUMIFS(СВЦЭМ!$I$40:$I$759,СВЦЭМ!$A$40:$A$759,$A311,СВЦЭМ!$B$39:$B$758,M$296)+'СЕТ СН'!$F$16</f>
        <v>0</v>
      </c>
      <c r="N311" s="36">
        <f>SUMIFS(СВЦЭМ!$I$40:$I$759,СВЦЭМ!$A$40:$A$759,$A311,СВЦЭМ!$B$39:$B$758,N$296)+'СЕТ СН'!$F$16</f>
        <v>0</v>
      </c>
      <c r="O311" s="36">
        <f>SUMIFS(СВЦЭМ!$I$40:$I$759,СВЦЭМ!$A$40:$A$759,$A311,СВЦЭМ!$B$39:$B$758,O$296)+'СЕТ СН'!$F$16</f>
        <v>0</v>
      </c>
      <c r="P311" s="36">
        <f>SUMIFS(СВЦЭМ!$I$40:$I$759,СВЦЭМ!$A$40:$A$759,$A311,СВЦЭМ!$B$39:$B$758,P$296)+'СЕТ СН'!$F$16</f>
        <v>0</v>
      </c>
      <c r="Q311" s="36">
        <f>SUMIFS(СВЦЭМ!$I$40:$I$759,СВЦЭМ!$A$40:$A$759,$A311,СВЦЭМ!$B$39:$B$758,Q$296)+'СЕТ СН'!$F$16</f>
        <v>0</v>
      </c>
      <c r="R311" s="36">
        <f>SUMIFS(СВЦЭМ!$I$40:$I$759,СВЦЭМ!$A$40:$A$759,$A311,СВЦЭМ!$B$39:$B$758,R$296)+'СЕТ СН'!$F$16</f>
        <v>0</v>
      </c>
      <c r="S311" s="36">
        <f>SUMIFS(СВЦЭМ!$I$40:$I$759,СВЦЭМ!$A$40:$A$759,$A311,СВЦЭМ!$B$39:$B$758,S$296)+'СЕТ СН'!$F$16</f>
        <v>0</v>
      </c>
      <c r="T311" s="36">
        <f>SUMIFS(СВЦЭМ!$I$40:$I$759,СВЦЭМ!$A$40:$A$759,$A311,СВЦЭМ!$B$39:$B$758,T$296)+'СЕТ СН'!$F$16</f>
        <v>0</v>
      </c>
      <c r="U311" s="36">
        <f>SUMIFS(СВЦЭМ!$I$40:$I$759,СВЦЭМ!$A$40:$A$759,$A311,СВЦЭМ!$B$39:$B$758,U$296)+'СЕТ СН'!$F$16</f>
        <v>0</v>
      </c>
      <c r="V311" s="36">
        <f>SUMIFS(СВЦЭМ!$I$40:$I$759,СВЦЭМ!$A$40:$A$759,$A311,СВЦЭМ!$B$39:$B$758,V$296)+'СЕТ СН'!$F$16</f>
        <v>0</v>
      </c>
      <c r="W311" s="36">
        <f>SUMIFS(СВЦЭМ!$I$40:$I$759,СВЦЭМ!$A$40:$A$759,$A311,СВЦЭМ!$B$39:$B$758,W$296)+'СЕТ СН'!$F$16</f>
        <v>0</v>
      </c>
      <c r="X311" s="36">
        <f>SUMIFS(СВЦЭМ!$I$40:$I$759,СВЦЭМ!$A$40:$A$759,$A311,СВЦЭМ!$B$39:$B$758,X$296)+'СЕТ СН'!$F$16</f>
        <v>0</v>
      </c>
      <c r="Y311" s="36">
        <f>SUMIFS(СВЦЭМ!$I$40:$I$759,СВЦЭМ!$A$40:$A$759,$A311,СВЦЭМ!$B$39:$B$758,Y$296)+'СЕТ СН'!$F$16</f>
        <v>0</v>
      </c>
    </row>
    <row r="312" spans="1:25" ht="15.75" hidden="1" x14ac:dyDescent="0.2">
      <c r="A312" s="35">
        <f t="shared" si="8"/>
        <v>45398</v>
      </c>
      <c r="B312" s="36">
        <f>SUMIFS(СВЦЭМ!$I$40:$I$759,СВЦЭМ!$A$40:$A$759,$A312,СВЦЭМ!$B$39:$B$758,B$296)+'СЕТ СН'!$F$16</f>
        <v>0</v>
      </c>
      <c r="C312" s="36">
        <f>SUMIFS(СВЦЭМ!$I$40:$I$759,СВЦЭМ!$A$40:$A$759,$A312,СВЦЭМ!$B$39:$B$758,C$296)+'СЕТ СН'!$F$16</f>
        <v>0</v>
      </c>
      <c r="D312" s="36">
        <f>SUMIFS(СВЦЭМ!$I$40:$I$759,СВЦЭМ!$A$40:$A$759,$A312,СВЦЭМ!$B$39:$B$758,D$296)+'СЕТ СН'!$F$16</f>
        <v>0</v>
      </c>
      <c r="E312" s="36">
        <f>SUMIFS(СВЦЭМ!$I$40:$I$759,СВЦЭМ!$A$40:$A$759,$A312,СВЦЭМ!$B$39:$B$758,E$296)+'СЕТ СН'!$F$16</f>
        <v>0</v>
      </c>
      <c r="F312" s="36">
        <f>SUMIFS(СВЦЭМ!$I$40:$I$759,СВЦЭМ!$A$40:$A$759,$A312,СВЦЭМ!$B$39:$B$758,F$296)+'СЕТ СН'!$F$16</f>
        <v>0</v>
      </c>
      <c r="G312" s="36">
        <f>SUMIFS(СВЦЭМ!$I$40:$I$759,СВЦЭМ!$A$40:$A$759,$A312,СВЦЭМ!$B$39:$B$758,G$296)+'СЕТ СН'!$F$16</f>
        <v>0</v>
      </c>
      <c r="H312" s="36">
        <f>SUMIFS(СВЦЭМ!$I$40:$I$759,СВЦЭМ!$A$40:$A$759,$A312,СВЦЭМ!$B$39:$B$758,H$296)+'СЕТ СН'!$F$16</f>
        <v>0</v>
      </c>
      <c r="I312" s="36">
        <f>SUMIFS(СВЦЭМ!$I$40:$I$759,СВЦЭМ!$A$40:$A$759,$A312,СВЦЭМ!$B$39:$B$758,I$296)+'СЕТ СН'!$F$16</f>
        <v>0</v>
      </c>
      <c r="J312" s="36">
        <f>SUMIFS(СВЦЭМ!$I$40:$I$759,СВЦЭМ!$A$40:$A$759,$A312,СВЦЭМ!$B$39:$B$758,J$296)+'СЕТ СН'!$F$16</f>
        <v>0</v>
      </c>
      <c r="K312" s="36">
        <f>SUMIFS(СВЦЭМ!$I$40:$I$759,СВЦЭМ!$A$40:$A$759,$A312,СВЦЭМ!$B$39:$B$758,K$296)+'СЕТ СН'!$F$16</f>
        <v>0</v>
      </c>
      <c r="L312" s="36">
        <f>SUMIFS(СВЦЭМ!$I$40:$I$759,СВЦЭМ!$A$40:$A$759,$A312,СВЦЭМ!$B$39:$B$758,L$296)+'СЕТ СН'!$F$16</f>
        <v>0</v>
      </c>
      <c r="M312" s="36">
        <f>SUMIFS(СВЦЭМ!$I$40:$I$759,СВЦЭМ!$A$40:$A$759,$A312,СВЦЭМ!$B$39:$B$758,M$296)+'СЕТ СН'!$F$16</f>
        <v>0</v>
      </c>
      <c r="N312" s="36">
        <f>SUMIFS(СВЦЭМ!$I$40:$I$759,СВЦЭМ!$A$40:$A$759,$A312,СВЦЭМ!$B$39:$B$758,N$296)+'СЕТ СН'!$F$16</f>
        <v>0</v>
      </c>
      <c r="O312" s="36">
        <f>SUMIFS(СВЦЭМ!$I$40:$I$759,СВЦЭМ!$A$40:$A$759,$A312,СВЦЭМ!$B$39:$B$758,O$296)+'СЕТ СН'!$F$16</f>
        <v>0</v>
      </c>
      <c r="P312" s="36">
        <f>SUMIFS(СВЦЭМ!$I$40:$I$759,СВЦЭМ!$A$40:$A$759,$A312,СВЦЭМ!$B$39:$B$758,P$296)+'СЕТ СН'!$F$16</f>
        <v>0</v>
      </c>
      <c r="Q312" s="36">
        <f>SUMIFS(СВЦЭМ!$I$40:$I$759,СВЦЭМ!$A$40:$A$759,$A312,СВЦЭМ!$B$39:$B$758,Q$296)+'СЕТ СН'!$F$16</f>
        <v>0</v>
      </c>
      <c r="R312" s="36">
        <f>SUMIFS(СВЦЭМ!$I$40:$I$759,СВЦЭМ!$A$40:$A$759,$A312,СВЦЭМ!$B$39:$B$758,R$296)+'СЕТ СН'!$F$16</f>
        <v>0</v>
      </c>
      <c r="S312" s="36">
        <f>SUMIFS(СВЦЭМ!$I$40:$I$759,СВЦЭМ!$A$40:$A$759,$A312,СВЦЭМ!$B$39:$B$758,S$296)+'СЕТ СН'!$F$16</f>
        <v>0</v>
      </c>
      <c r="T312" s="36">
        <f>SUMIFS(СВЦЭМ!$I$40:$I$759,СВЦЭМ!$A$40:$A$759,$A312,СВЦЭМ!$B$39:$B$758,T$296)+'СЕТ СН'!$F$16</f>
        <v>0</v>
      </c>
      <c r="U312" s="36">
        <f>SUMIFS(СВЦЭМ!$I$40:$I$759,СВЦЭМ!$A$40:$A$759,$A312,СВЦЭМ!$B$39:$B$758,U$296)+'СЕТ СН'!$F$16</f>
        <v>0</v>
      </c>
      <c r="V312" s="36">
        <f>SUMIFS(СВЦЭМ!$I$40:$I$759,СВЦЭМ!$A$40:$A$759,$A312,СВЦЭМ!$B$39:$B$758,V$296)+'СЕТ СН'!$F$16</f>
        <v>0</v>
      </c>
      <c r="W312" s="36">
        <f>SUMIFS(СВЦЭМ!$I$40:$I$759,СВЦЭМ!$A$40:$A$759,$A312,СВЦЭМ!$B$39:$B$758,W$296)+'СЕТ СН'!$F$16</f>
        <v>0</v>
      </c>
      <c r="X312" s="36">
        <f>SUMIFS(СВЦЭМ!$I$40:$I$759,СВЦЭМ!$A$40:$A$759,$A312,СВЦЭМ!$B$39:$B$758,X$296)+'СЕТ СН'!$F$16</f>
        <v>0</v>
      </c>
      <c r="Y312" s="36">
        <f>SUMIFS(СВЦЭМ!$I$40:$I$759,СВЦЭМ!$A$40:$A$759,$A312,СВЦЭМ!$B$39:$B$758,Y$296)+'СЕТ СН'!$F$16</f>
        <v>0</v>
      </c>
    </row>
    <row r="313" spans="1:25" ht="15.75" hidden="1" x14ac:dyDescent="0.2">
      <c r="A313" s="35">
        <f t="shared" si="8"/>
        <v>45399</v>
      </c>
      <c r="B313" s="36">
        <f>SUMIFS(СВЦЭМ!$I$40:$I$759,СВЦЭМ!$A$40:$A$759,$A313,СВЦЭМ!$B$39:$B$758,B$296)+'СЕТ СН'!$F$16</f>
        <v>0</v>
      </c>
      <c r="C313" s="36">
        <f>SUMIFS(СВЦЭМ!$I$40:$I$759,СВЦЭМ!$A$40:$A$759,$A313,СВЦЭМ!$B$39:$B$758,C$296)+'СЕТ СН'!$F$16</f>
        <v>0</v>
      </c>
      <c r="D313" s="36">
        <f>SUMIFS(СВЦЭМ!$I$40:$I$759,СВЦЭМ!$A$40:$A$759,$A313,СВЦЭМ!$B$39:$B$758,D$296)+'СЕТ СН'!$F$16</f>
        <v>0</v>
      </c>
      <c r="E313" s="36">
        <f>SUMIFS(СВЦЭМ!$I$40:$I$759,СВЦЭМ!$A$40:$A$759,$A313,СВЦЭМ!$B$39:$B$758,E$296)+'СЕТ СН'!$F$16</f>
        <v>0</v>
      </c>
      <c r="F313" s="36">
        <f>SUMIFS(СВЦЭМ!$I$40:$I$759,СВЦЭМ!$A$40:$A$759,$A313,СВЦЭМ!$B$39:$B$758,F$296)+'СЕТ СН'!$F$16</f>
        <v>0</v>
      </c>
      <c r="G313" s="36">
        <f>SUMIFS(СВЦЭМ!$I$40:$I$759,СВЦЭМ!$A$40:$A$759,$A313,СВЦЭМ!$B$39:$B$758,G$296)+'СЕТ СН'!$F$16</f>
        <v>0</v>
      </c>
      <c r="H313" s="36">
        <f>SUMIFS(СВЦЭМ!$I$40:$I$759,СВЦЭМ!$A$40:$A$759,$A313,СВЦЭМ!$B$39:$B$758,H$296)+'СЕТ СН'!$F$16</f>
        <v>0</v>
      </c>
      <c r="I313" s="36">
        <f>SUMIFS(СВЦЭМ!$I$40:$I$759,СВЦЭМ!$A$40:$A$759,$A313,СВЦЭМ!$B$39:$B$758,I$296)+'СЕТ СН'!$F$16</f>
        <v>0</v>
      </c>
      <c r="J313" s="36">
        <f>SUMIFS(СВЦЭМ!$I$40:$I$759,СВЦЭМ!$A$40:$A$759,$A313,СВЦЭМ!$B$39:$B$758,J$296)+'СЕТ СН'!$F$16</f>
        <v>0</v>
      </c>
      <c r="K313" s="36">
        <f>SUMIFS(СВЦЭМ!$I$40:$I$759,СВЦЭМ!$A$40:$A$759,$A313,СВЦЭМ!$B$39:$B$758,K$296)+'СЕТ СН'!$F$16</f>
        <v>0</v>
      </c>
      <c r="L313" s="36">
        <f>SUMIFS(СВЦЭМ!$I$40:$I$759,СВЦЭМ!$A$40:$A$759,$A313,СВЦЭМ!$B$39:$B$758,L$296)+'СЕТ СН'!$F$16</f>
        <v>0</v>
      </c>
      <c r="M313" s="36">
        <f>SUMIFS(СВЦЭМ!$I$40:$I$759,СВЦЭМ!$A$40:$A$759,$A313,СВЦЭМ!$B$39:$B$758,M$296)+'СЕТ СН'!$F$16</f>
        <v>0</v>
      </c>
      <c r="N313" s="36">
        <f>SUMIFS(СВЦЭМ!$I$40:$I$759,СВЦЭМ!$A$40:$A$759,$A313,СВЦЭМ!$B$39:$B$758,N$296)+'СЕТ СН'!$F$16</f>
        <v>0</v>
      </c>
      <c r="O313" s="36">
        <f>SUMIFS(СВЦЭМ!$I$40:$I$759,СВЦЭМ!$A$40:$A$759,$A313,СВЦЭМ!$B$39:$B$758,O$296)+'СЕТ СН'!$F$16</f>
        <v>0</v>
      </c>
      <c r="P313" s="36">
        <f>SUMIFS(СВЦЭМ!$I$40:$I$759,СВЦЭМ!$A$40:$A$759,$A313,СВЦЭМ!$B$39:$B$758,P$296)+'СЕТ СН'!$F$16</f>
        <v>0</v>
      </c>
      <c r="Q313" s="36">
        <f>SUMIFS(СВЦЭМ!$I$40:$I$759,СВЦЭМ!$A$40:$A$759,$A313,СВЦЭМ!$B$39:$B$758,Q$296)+'СЕТ СН'!$F$16</f>
        <v>0</v>
      </c>
      <c r="R313" s="36">
        <f>SUMIFS(СВЦЭМ!$I$40:$I$759,СВЦЭМ!$A$40:$A$759,$A313,СВЦЭМ!$B$39:$B$758,R$296)+'СЕТ СН'!$F$16</f>
        <v>0</v>
      </c>
      <c r="S313" s="36">
        <f>SUMIFS(СВЦЭМ!$I$40:$I$759,СВЦЭМ!$A$40:$A$759,$A313,СВЦЭМ!$B$39:$B$758,S$296)+'СЕТ СН'!$F$16</f>
        <v>0</v>
      </c>
      <c r="T313" s="36">
        <f>SUMIFS(СВЦЭМ!$I$40:$I$759,СВЦЭМ!$A$40:$A$759,$A313,СВЦЭМ!$B$39:$B$758,T$296)+'СЕТ СН'!$F$16</f>
        <v>0</v>
      </c>
      <c r="U313" s="36">
        <f>SUMIFS(СВЦЭМ!$I$40:$I$759,СВЦЭМ!$A$40:$A$759,$A313,СВЦЭМ!$B$39:$B$758,U$296)+'СЕТ СН'!$F$16</f>
        <v>0</v>
      </c>
      <c r="V313" s="36">
        <f>SUMIFS(СВЦЭМ!$I$40:$I$759,СВЦЭМ!$A$40:$A$759,$A313,СВЦЭМ!$B$39:$B$758,V$296)+'СЕТ СН'!$F$16</f>
        <v>0</v>
      </c>
      <c r="W313" s="36">
        <f>SUMIFS(СВЦЭМ!$I$40:$I$759,СВЦЭМ!$A$40:$A$759,$A313,СВЦЭМ!$B$39:$B$758,W$296)+'СЕТ СН'!$F$16</f>
        <v>0</v>
      </c>
      <c r="X313" s="36">
        <f>SUMIFS(СВЦЭМ!$I$40:$I$759,СВЦЭМ!$A$40:$A$759,$A313,СВЦЭМ!$B$39:$B$758,X$296)+'СЕТ СН'!$F$16</f>
        <v>0</v>
      </c>
      <c r="Y313" s="36">
        <f>SUMIFS(СВЦЭМ!$I$40:$I$759,СВЦЭМ!$A$40:$A$759,$A313,СВЦЭМ!$B$39:$B$758,Y$296)+'СЕТ СН'!$F$16</f>
        <v>0</v>
      </c>
    </row>
    <row r="314" spans="1:25" ht="15.75" hidden="1" x14ac:dyDescent="0.2">
      <c r="A314" s="35">
        <f t="shared" si="8"/>
        <v>45400</v>
      </c>
      <c r="B314" s="36">
        <f>SUMIFS(СВЦЭМ!$I$40:$I$759,СВЦЭМ!$A$40:$A$759,$A314,СВЦЭМ!$B$39:$B$758,B$296)+'СЕТ СН'!$F$16</f>
        <v>0</v>
      </c>
      <c r="C314" s="36">
        <f>SUMIFS(СВЦЭМ!$I$40:$I$759,СВЦЭМ!$A$40:$A$759,$A314,СВЦЭМ!$B$39:$B$758,C$296)+'СЕТ СН'!$F$16</f>
        <v>0</v>
      </c>
      <c r="D314" s="36">
        <f>SUMIFS(СВЦЭМ!$I$40:$I$759,СВЦЭМ!$A$40:$A$759,$A314,СВЦЭМ!$B$39:$B$758,D$296)+'СЕТ СН'!$F$16</f>
        <v>0</v>
      </c>
      <c r="E314" s="36">
        <f>SUMIFS(СВЦЭМ!$I$40:$I$759,СВЦЭМ!$A$40:$A$759,$A314,СВЦЭМ!$B$39:$B$758,E$296)+'СЕТ СН'!$F$16</f>
        <v>0</v>
      </c>
      <c r="F314" s="36">
        <f>SUMIFS(СВЦЭМ!$I$40:$I$759,СВЦЭМ!$A$40:$A$759,$A314,СВЦЭМ!$B$39:$B$758,F$296)+'СЕТ СН'!$F$16</f>
        <v>0</v>
      </c>
      <c r="G314" s="36">
        <f>SUMIFS(СВЦЭМ!$I$40:$I$759,СВЦЭМ!$A$40:$A$759,$A314,СВЦЭМ!$B$39:$B$758,G$296)+'СЕТ СН'!$F$16</f>
        <v>0</v>
      </c>
      <c r="H314" s="36">
        <f>SUMIFS(СВЦЭМ!$I$40:$I$759,СВЦЭМ!$A$40:$A$759,$A314,СВЦЭМ!$B$39:$B$758,H$296)+'СЕТ СН'!$F$16</f>
        <v>0</v>
      </c>
      <c r="I314" s="36">
        <f>SUMIFS(СВЦЭМ!$I$40:$I$759,СВЦЭМ!$A$40:$A$759,$A314,СВЦЭМ!$B$39:$B$758,I$296)+'СЕТ СН'!$F$16</f>
        <v>0</v>
      </c>
      <c r="J314" s="36">
        <f>SUMIFS(СВЦЭМ!$I$40:$I$759,СВЦЭМ!$A$40:$A$759,$A314,СВЦЭМ!$B$39:$B$758,J$296)+'СЕТ СН'!$F$16</f>
        <v>0</v>
      </c>
      <c r="K314" s="36">
        <f>SUMIFS(СВЦЭМ!$I$40:$I$759,СВЦЭМ!$A$40:$A$759,$A314,СВЦЭМ!$B$39:$B$758,K$296)+'СЕТ СН'!$F$16</f>
        <v>0</v>
      </c>
      <c r="L314" s="36">
        <f>SUMIFS(СВЦЭМ!$I$40:$I$759,СВЦЭМ!$A$40:$A$759,$A314,СВЦЭМ!$B$39:$B$758,L$296)+'СЕТ СН'!$F$16</f>
        <v>0</v>
      </c>
      <c r="M314" s="36">
        <f>SUMIFS(СВЦЭМ!$I$40:$I$759,СВЦЭМ!$A$40:$A$759,$A314,СВЦЭМ!$B$39:$B$758,M$296)+'СЕТ СН'!$F$16</f>
        <v>0</v>
      </c>
      <c r="N314" s="36">
        <f>SUMIFS(СВЦЭМ!$I$40:$I$759,СВЦЭМ!$A$40:$A$759,$A314,СВЦЭМ!$B$39:$B$758,N$296)+'СЕТ СН'!$F$16</f>
        <v>0</v>
      </c>
      <c r="O314" s="36">
        <f>SUMIFS(СВЦЭМ!$I$40:$I$759,СВЦЭМ!$A$40:$A$759,$A314,СВЦЭМ!$B$39:$B$758,O$296)+'СЕТ СН'!$F$16</f>
        <v>0</v>
      </c>
      <c r="P314" s="36">
        <f>SUMIFS(СВЦЭМ!$I$40:$I$759,СВЦЭМ!$A$40:$A$759,$A314,СВЦЭМ!$B$39:$B$758,P$296)+'СЕТ СН'!$F$16</f>
        <v>0</v>
      </c>
      <c r="Q314" s="36">
        <f>SUMIFS(СВЦЭМ!$I$40:$I$759,СВЦЭМ!$A$40:$A$759,$A314,СВЦЭМ!$B$39:$B$758,Q$296)+'СЕТ СН'!$F$16</f>
        <v>0</v>
      </c>
      <c r="R314" s="36">
        <f>SUMIFS(СВЦЭМ!$I$40:$I$759,СВЦЭМ!$A$40:$A$759,$A314,СВЦЭМ!$B$39:$B$758,R$296)+'СЕТ СН'!$F$16</f>
        <v>0</v>
      </c>
      <c r="S314" s="36">
        <f>SUMIFS(СВЦЭМ!$I$40:$I$759,СВЦЭМ!$A$40:$A$759,$A314,СВЦЭМ!$B$39:$B$758,S$296)+'СЕТ СН'!$F$16</f>
        <v>0</v>
      </c>
      <c r="T314" s="36">
        <f>SUMIFS(СВЦЭМ!$I$40:$I$759,СВЦЭМ!$A$40:$A$759,$A314,СВЦЭМ!$B$39:$B$758,T$296)+'СЕТ СН'!$F$16</f>
        <v>0</v>
      </c>
      <c r="U314" s="36">
        <f>SUMIFS(СВЦЭМ!$I$40:$I$759,СВЦЭМ!$A$40:$A$759,$A314,СВЦЭМ!$B$39:$B$758,U$296)+'СЕТ СН'!$F$16</f>
        <v>0</v>
      </c>
      <c r="V314" s="36">
        <f>SUMIFS(СВЦЭМ!$I$40:$I$759,СВЦЭМ!$A$40:$A$759,$A314,СВЦЭМ!$B$39:$B$758,V$296)+'СЕТ СН'!$F$16</f>
        <v>0</v>
      </c>
      <c r="W314" s="36">
        <f>SUMIFS(СВЦЭМ!$I$40:$I$759,СВЦЭМ!$A$40:$A$759,$A314,СВЦЭМ!$B$39:$B$758,W$296)+'СЕТ СН'!$F$16</f>
        <v>0</v>
      </c>
      <c r="X314" s="36">
        <f>SUMIFS(СВЦЭМ!$I$40:$I$759,СВЦЭМ!$A$40:$A$759,$A314,СВЦЭМ!$B$39:$B$758,X$296)+'СЕТ СН'!$F$16</f>
        <v>0</v>
      </c>
      <c r="Y314" s="36">
        <f>SUMIFS(СВЦЭМ!$I$40:$I$759,СВЦЭМ!$A$40:$A$759,$A314,СВЦЭМ!$B$39:$B$758,Y$296)+'СЕТ СН'!$F$16</f>
        <v>0</v>
      </c>
    </row>
    <row r="315" spans="1:25" ht="15.75" hidden="1" x14ac:dyDescent="0.2">
      <c r="A315" s="35">
        <f t="shared" si="8"/>
        <v>45401</v>
      </c>
      <c r="B315" s="36">
        <f>SUMIFS(СВЦЭМ!$I$40:$I$759,СВЦЭМ!$A$40:$A$759,$A315,СВЦЭМ!$B$39:$B$758,B$296)+'СЕТ СН'!$F$16</f>
        <v>0</v>
      </c>
      <c r="C315" s="36">
        <f>SUMIFS(СВЦЭМ!$I$40:$I$759,СВЦЭМ!$A$40:$A$759,$A315,СВЦЭМ!$B$39:$B$758,C$296)+'СЕТ СН'!$F$16</f>
        <v>0</v>
      </c>
      <c r="D315" s="36">
        <f>SUMIFS(СВЦЭМ!$I$40:$I$759,СВЦЭМ!$A$40:$A$759,$A315,СВЦЭМ!$B$39:$B$758,D$296)+'СЕТ СН'!$F$16</f>
        <v>0</v>
      </c>
      <c r="E315" s="36">
        <f>SUMIFS(СВЦЭМ!$I$40:$I$759,СВЦЭМ!$A$40:$A$759,$A315,СВЦЭМ!$B$39:$B$758,E$296)+'СЕТ СН'!$F$16</f>
        <v>0</v>
      </c>
      <c r="F315" s="36">
        <f>SUMIFS(СВЦЭМ!$I$40:$I$759,СВЦЭМ!$A$40:$A$759,$A315,СВЦЭМ!$B$39:$B$758,F$296)+'СЕТ СН'!$F$16</f>
        <v>0</v>
      </c>
      <c r="G315" s="36">
        <f>SUMIFS(СВЦЭМ!$I$40:$I$759,СВЦЭМ!$A$40:$A$759,$A315,СВЦЭМ!$B$39:$B$758,G$296)+'СЕТ СН'!$F$16</f>
        <v>0</v>
      </c>
      <c r="H315" s="36">
        <f>SUMIFS(СВЦЭМ!$I$40:$I$759,СВЦЭМ!$A$40:$A$759,$A315,СВЦЭМ!$B$39:$B$758,H$296)+'СЕТ СН'!$F$16</f>
        <v>0</v>
      </c>
      <c r="I315" s="36">
        <f>SUMIFS(СВЦЭМ!$I$40:$I$759,СВЦЭМ!$A$40:$A$759,$A315,СВЦЭМ!$B$39:$B$758,I$296)+'СЕТ СН'!$F$16</f>
        <v>0</v>
      </c>
      <c r="J315" s="36">
        <f>SUMIFS(СВЦЭМ!$I$40:$I$759,СВЦЭМ!$A$40:$A$759,$A315,СВЦЭМ!$B$39:$B$758,J$296)+'СЕТ СН'!$F$16</f>
        <v>0</v>
      </c>
      <c r="K315" s="36">
        <f>SUMIFS(СВЦЭМ!$I$40:$I$759,СВЦЭМ!$A$40:$A$759,$A315,СВЦЭМ!$B$39:$B$758,K$296)+'СЕТ СН'!$F$16</f>
        <v>0</v>
      </c>
      <c r="L315" s="36">
        <f>SUMIFS(СВЦЭМ!$I$40:$I$759,СВЦЭМ!$A$40:$A$759,$A315,СВЦЭМ!$B$39:$B$758,L$296)+'СЕТ СН'!$F$16</f>
        <v>0</v>
      </c>
      <c r="M315" s="36">
        <f>SUMIFS(СВЦЭМ!$I$40:$I$759,СВЦЭМ!$A$40:$A$759,$A315,СВЦЭМ!$B$39:$B$758,M$296)+'СЕТ СН'!$F$16</f>
        <v>0</v>
      </c>
      <c r="N315" s="36">
        <f>SUMIFS(СВЦЭМ!$I$40:$I$759,СВЦЭМ!$A$40:$A$759,$A315,СВЦЭМ!$B$39:$B$758,N$296)+'СЕТ СН'!$F$16</f>
        <v>0</v>
      </c>
      <c r="O315" s="36">
        <f>SUMIFS(СВЦЭМ!$I$40:$I$759,СВЦЭМ!$A$40:$A$759,$A315,СВЦЭМ!$B$39:$B$758,O$296)+'СЕТ СН'!$F$16</f>
        <v>0</v>
      </c>
      <c r="P315" s="36">
        <f>SUMIFS(СВЦЭМ!$I$40:$I$759,СВЦЭМ!$A$40:$A$759,$A315,СВЦЭМ!$B$39:$B$758,P$296)+'СЕТ СН'!$F$16</f>
        <v>0</v>
      </c>
      <c r="Q315" s="36">
        <f>SUMIFS(СВЦЭМ!$I$40:$I$759,СВЦЭМ!$A$40:$A$759,$A315,СВЦЭМ!$B$39:$B$758,Q$296)+'СЕТ СН'!$F$16</f>
        <v>0</v>
      </c>
      <c r="R315" s="36">
        <f>SUMIFS(СВЦЭМ!$I$40:$I$759,СВЦЭМ!$A$40:$A$759,$A315,СВЦЭМ!$B$39:$B$758,R$296)+'СЕТ СН'!$F$16</f>
        <v>0</v>
      </c>
      <c r="S315" s="36">
        <f>SUMIFS(СВЦЭМ!$I$40:$I$759,СВЦЭМ!$A$40:$A$759,$A315,СВЦЭМ!$B$39:$B$758,S$296)+'СЕТ СН'!$F$16</f>
        <v>0</v>
      </c>
      <c r="T315" s="36">
        <f>SUMIFS(СВЦЭМ!$I$40:$I$759,СВЦЭМ!$A$40:$A$759,$A315,СВЦЭМ!$B$39:$B$758,T$296)+'СЕТ СН'!$F$16</f>
        <v>0</v>
      </c>
      <c r="U315" s="36">
        <f>SUMIFS(СВЦЭМ!$I$40:$I$759,СВЦЭМ!$A$40:$A$759,$A315,СВЦЭМ!$B$39:$B$758,U$296)+'СЕТ СН'!$F$16</f>
        <v>0</v>
      </c>
      <c r="V315" s="36">
        <f>SUMIFS(СВЦЭМ!$I$40:$I$759,СВЦЭМ!$A$40:$A$759,$A315,СВЦЭМ!$B$39:$B$758,V$296)+'СЕТ СН'!$F$16</f>
        <v>0</v>
      </c>
      <c r="W315" s="36">
        <f>SUMIFS(СВЦЭМ!$I$40:$I$759,СВЦЭМ!$A$40:$A$759,$A315,СВЦЭМ!$B$39:$B$758,W$296)+'СЕТ СН'!$F$16</f>
        <v>0</v>
      </c>
      <c r="X315" s="36">
        <f>SUMIFS(СВЦЭМ!$I$40:$I$759,СВЦЭМ!$A$40:$A$759,$A315,СВЦЭМ!$B$39:$B$758,X$296)+'СЕТ СН'!$F$16</f>
        <v>0</v>
      </c>
      <c r="Y315" s="36">
        <f>SUMIFS(СВЦЭМ!$I$40:$I$759,СВЦЭМ!$A$40:$A$759,$A315,СВЦЭМ!$B$39:$B$758,Y$296)+'СЕТ СН'!$F$16</f>
        <v>0</v>
      </c>
    </row>
    <row r="316" spans="1:25" ht="15.75" hidden="1" x14ac:dyDescent="0.2">
      <c r="A316" s="35">
        <f t="shared" si="8"/>
        <v>45402</v>
      </c>
      <c r="B316" s="36">
        <f>SUMIFS(СВЦЭМ!$I$40:$I$759,СВЦЭМ!$A$40:$A$759,$A316,СВЦЭМ!$B$39:$B$758,B$296)+'СЕТ СН'!$F$16</f>
        <v>0</v>
      </c>
      <c r="C316" s="36">
        <f>SUMIFS(СВЦЭМ!$I$40:$I$759,СВЦЭМ!$A$40:$A$759,$A316,СВЦЭМ!$B$39:$B$758,C$296)+'СЕТ СН'!$F$16</f>
        <v>0</v>
      </c>
      <c r="D316" s="36">
        <f>SUMIFS(СВЦЭМ!$I$40:$I$759,СВЦЭМ!$A$40:$A$759,$A316,СВЦЭМ!$B$39:$B$758,D$296)+'СЕТ СН'!$F$16</f>
        <v>0</v>
      </c>
      <c r="E316" s="36">
        <f>SUMIFS(СВЦЭМ!$I$40:$I$759,СВЦЭМ!$A$40:$A$759,$A316,СВЦЭМ!$B$39:$B$758,E$296)+'СЕТ СН'!$F$16</f>
        <v>0</v>
      </c>
      <c r="F316" s="36">
        <f>SUMIFS(СВЦЭМ!$I$40:$I$759,СВЦЭМ!$A$40:$A$759,$A316,СВЦЭМ!$B$39:$B$758,F$296)+'СЕТ СН'!$F$16</f>
        <v>0</v>
      </c>
      <c r="G316" s="36">
        <f>SUMIFS(СВЦЭМ!$I$40:$I$759,СВЦЭМ!$A$40:$A$759,$A316,СВЦЭМ!$B$39:$B$758,G$296)+'СЕТ СН'!$F$16</f>
        <v>0</v>
      </c>
      <c r="H316" s="36">
        <f>SUMIFS(СВЦЭМ!$I$40:$I$759,СВЦЭМ!$A$40:$A$759,$A316,СВЦЭМ!$B$39:$B$758,H$296)+'СЕТ СН'!$F$16</f>
        <v>0</v>
      </c>
      <c r="I316" s="36">
        <f>SUMIFS(СВЦЭМ!$I$40:$I$759,СВЦЭМ!$A$40:$A$759,$A316,СВЦЭМ!$B$39:$B$758,I$296)+'СЕТ СН'!$F$16</f>
        <v>0</v>
      </c>
      <c r="J316" s="36">
        <f>SUMIFS(СВЦЭМ!$I$40:$I$759,СВЦЭМ!$A$40:$A$759,$A316,СВЦЭМ!$B$39:$B$758,J$296)+'СЕТ СН'!$F$16</f>
        <v>0</v>
      </c>
      <c r="K316" s="36">
        <f>SUMIFS(СВЦЭМ!$I$40:$I$759,СВЦЭМ!$A$40:$A$759,$A316,СВЦЭМ!$B$39:$B$758,K$296)+'СЕТ СН'!$F$16</f>
        <v>0</v>
      </c>
      <c r="L316" s="36">
        <f>SUMIFS(СВЦЭМ!$I$40:$I$759,СВЦЭМ!$A$40:$A$759,$A316,СВЦЭМ!$B$39:$B$758,L$296)+'СЕТ СН'!$F$16</f>
        <v>0</v>
      </c>
      <c r="M316" s="36">
        <f>SUMIFS(СВЦЭМ!$I$40:$I$759,СВЦЭМ!$A$40:$A$759,$A316,СВЦЭМ!$B$39:$B$758,M$296)+'СЕТ СН'!$F$16</f>
        <v>0</v>
      </c>
      <c r="N316" s="36">
        <f>SUMIFS(СВЦЭМ!$I$40:$I$759,СВЦЭМ!$A$40:$A$759,$A316,СВЦЭМ!$B$39:$B$758,N$296)+'СЕТ СН'!$F$16</f>
        <v>0</v>
      </c>
      <c r="O316" s="36">
        <f>SUMIFS(СВЦЭМ!$I$40:$I$759,СВЦЭМ!$A$40:$A$759,$A316,СВЦЭМ!$B$39:$B$758,O$296)+'СЕТ СН'!$F$16</f>
        <v>0</v>
      </c>
      <c r="P316" s="36">
        <f>SUMIFS(СВЦЭМ!$I$40:$I$759,СВЦЭМ!$A$40:$A$759,$A316,СВЦЭМ!$B$39:$B$758,P$296)+'СЕТ СН'!$F$16</f>
        <v>0</v>
      </c>
      <c r="Q316" s="36">
        <f>SUMIFS(СВЦЭМ!$I$40:$I$759,СВЦЭМ!$A$40:$A$759,$A316,СВЦЭМ!$B$39:$B$758,Q$296)+'СЕТ СН'!$F$16</f>
        <v>0</v>
      </c>
      <c r="R316" s="36">
        <f>SUMIFS(СВЦЭМ!$I$40:$I$759,СВЦЭМ!$A$40:$A$759,$A316,СВЦЭМ!$B$39:$B$758,R$296)+'СЕТ СН'!$F$16</f>
        <v>0</v>
      </c>
      <c r="S316" s="36">
        <f>SUMIFS(СВЦЭМ!$I$40:$I$759,СВЦЭМ!$A$40:$A$759,$A316,СВЦЭМ!$B$39:$B$758,S$296)+'СЕТ СН'!$F$16</f>
        <v>0</v>
      </c>
      <c r="T316" s="36">
        <f>SUMIFS(СВЦЭМ!$I$40:$I$759,СВЦЭМ!$A$40:$A$759,$A316,СВЦЭМ!$B$39:$B$758,T$296)+'СЕТ СН'!$F$16</f>
        <v>0</v>
      </c>
      <c r="U316" s="36">
        <f>SUMIFS(СВЦЭМ!$I$40:$I$759,СВЦЭМ!$A$40:$A$759,$A316,СВЦЭМ!$B$39:$B$758,U$296)+'СЕТ СН'!$F$16</f>
        <v>0</v>
      </c>
      <c r="V316" s="36">
        <f>SUMIFS(СВЦЭМ!$I$40:$I$759,СВЦЭМ!$A$40:$A$759,$A316,СВЦЭМ!$B$39:$B$758,V$296)+'СЕТ СН'!$F$16</f>
        <v>0</v>
      </c>
      <c r="W316" s="36">
        <f>SUMIFS(СВЦЭМ!$I$40:$I$759,СВЦЭМ!$A$40:$A$759,$A316,СВЦЭМ!$B$39:$B$758,W$296)+'СЕТ СН'!$F$16</f>
        <v>0</v>
      </c>
      <c r="X316" s="36">
        <f>SUMIFS(СВЦЭМ!$I$40:$I$759,СВЦЭМ!$A$40:$A$759,$A316,СВЦЭМ!$B$39:$B$758,X$296)+'СЕТ СН'!$F$16</f>
        <v>0</v>
      </c>
      <c r="Y316" s="36">
        <f>SUMIFS(СВЦЭМ!$I$40:$I$759,СВЦЭМ!$A$40:$A$759,$A316,СВЦЭМ!$B$39:$B$758,Y$296)+'СЕТ СН'!$F$16</f>
        <v>0</v>
      </c>
    </row>
    <row r="317" spans="1:25" ht="15.75" hidden="1" x14ac:dyDescent="0.2">
      <c r="A317" s="35">
        <f t="shared" si="8"/>
        <v>45403</v>
      </c>
      <c r="B317" s="36">
        <f>SUMIFS(СВЦЭМ!$I$40:$I$759,СВЦЭМ!$A$40:$A$759,$A317,СВЦЭМ!$B$39:$B$758,B$296)+'СЕТ СН'!$F$16</f>
        <v>0</v>
      </c>
      <c r="C317" s="36">
        <f>SUMIFS(СВЦЭМ!$I$40:$I$759,СВЦЭМ!$A$40:$A$759,$A317,СВЦЭМ!$B$39:$B$758,C$296)+'СЕТ СН'!$F$16</f>
        <v>0</v>
      </c>
      <c r="D317" s="36">
        <f>SUMIFS(СВЦЭМ!$I$40:$I$759,СВЦЭМ!$A$40:$A$759,$A317,СВЦЭМ!$B$39:$B$758,D$296)+'СЕТ СН'!$F$16</f>
        <v>0</v>
      </c>
      <c r="E317" s="36">
        <f>SUMIFS(СВЦЭМ!$I$40:$I$759,СВЦЭМ!$A$40:$A$759,$A317,СВЦЭМ!$B$39:$B$758,E$296)+'СЕТ СН'!$F$16</f>
        <v>0</v>
      </c>
      <c r="F317" s="36">
        <f>SUMIFS(СВЦЭМ!$I$40:$I$759,СВЦЭМ!$A$40:$A$759,$A317,СВЦЭМ!$B$39:$B$758,F$296)+'СЕТ СН'!$F$16</f>
        <v>0</v>
      </c>
      <c r="G317" s="36">
        <f>SUMIFS(СВЦЭМ!$I$40:$I$759,СВЦЭМ!$A$40:$A$759,$A317,СВЦЭМ!$B$39:$B$758,G$296)+'СЕТ СН'!$F$16</f>
        <v>0</v>
      </c>
      <c r="H317" s="36">
        <f>SUMIFS(СВЦЭМ!$I$40:$I$759,СВЦЭМ!$A$40:$A$759,$A317,СВЦЭМ!$B$39:$B$758,H$296)+'СЕТ СН'!$F$16</f>
        <v>0</v>
      </c>
      <c r="I317" s="36">
        <f>SUMIFS(СВЦЭМ!$I$40:$I$759,СВЦЭМ!$A$40:$A$759,$A317,СВЦЭМ!$B$39:$B$758,I$296)+'СЕТ СН'!$F$16</f>
        <v>0</v>
      </c>
      <c r="J317" s="36">
        <f>SUMIFS(СВЦЭМ!$I$40:$I$759,СВЦЭМ!$A$40:$A$759,$A317,СВЦЭМ!$B$39:$B$758,J$296)+'СЕТ СН'!$F$16</f>
        <v>0</v>
      </c>
      <c r="K317" s="36">
        <f>SUMIFS(СВЦЭМ!$I$40:$I$759,СВЦЭМ!$A$40:$A$759,$A317,СВЦЭМ!$B$39:$B$758,K$296)+'СЕТ СН'!$F$16</f>
        <v>0</v>
      </c>
      <c r="L317" s="36">
        <f>SUMIFS(СВЦЭМ!$I$40:$I$759,СВЦЭМ!$A$40:$A$759,$A317,СВЦЭМ!$B$39:$B$758,L$296)+'СЕТ СН'!$F$16</f>
        <v>0</v>
      </c>
      <c r="M317" s="36">
        <f>SUMIFS(СВЦЭМ!$I$40:$I$759,СВЦЭМ!$A$40:$A$759,$A317,СВЦЭМ!$B$39:$B$758,M$296)+'СЕТ СН'!$F$16</f>
        <v>0</v>
      </c>
      <c r="N317" s="36">
        <f>SUMIFS(СВЦЭМ!$I$40:$I$759,СВЦЭМ!$A$40:$A$759,$A317,СВЦЭМ!$B$39:$B$758,N$296)+'СЕТ СН'!$F$16</f>
        <v>0</v>
      </c>
      <c r="O317" s="36">
        <f>SUMIFS(СВЦЭМ!$I$40:$I$759,СВЦЭМ!$A$40:$A$759,$A317,СВЦЭМ!$B$39:$B$758,O$296)+'СЕТ СН'!$F$16</f>
        <v>0</v>
      </c>
      <c r="P317" s="36">
        <f>SUMIFS(СВЦЭМ!$I$40:$I$759,СВЦЭМ!$A$40:$A$759,$A317,СВЦЭМ!$B$39:$B$758,P$296)+'СЕТ СН'!$F$16</f>
        <v>0</v>
      </c>
      <c r="Q317" s="36">
        <f>SUMIFS(СВЦЭМ!$I$40:$I$759,СВЦЭМ!$A$40:$A$759,$A317,СВЦЭМ!$B$39:$B$758,Q$296)+'СЕТ СН'!$F$16</f>
        <v>0</v>
      </c>
      <c r="R317" s="36">
        <f>SUMIFS(СВЦЭМ!$I$40:$I$759,СВЦЭМ!$A$40:$A$759,$A317,СВЦЭМ!$B$39:$B$758,R$296)+'СЕТ СН'!$F$16</f>
        <v>0</v>
      </c>
      <c r="S317" s="36">
        <f>SUMIFS(СВЦЭМ!$I$40:$I$759,СВЦЭМ!$A$40:$A$759,$A317,СВЦЭМ!$B$39:$B$758,S$296)+'СЕТ СН'!$F$16</f>
        <v>0</v>
      </c>
      <c r="T317" s="36">
        <f>SUMIFS(СВЦЭМ!$I$40:$I$759,СВЦЭМ!$A$40:$A$759,$A317,СВЦЭМ!$B$39:$B$758,T$296)+'СЕТ СН'!$F$16</f>
        <v>0</v>
      </c>
      <c r="U317" s="36">
        <f>SUMIFS(СВЦЭМ!$I$40:$I$759,СВЦЭМ!$A$40:$A$759,$A317,СВЦЭМ!$B$39:$B$758,U$296)+'СЕТ СН'!$F$16</f>
        <v>0</v>
      </c>
      <c r="V317" s="36">
        <f>SUMIFS(СВЦЭМ!$I$40:$I$759,СВЦЭМ!$A$40:$A$759,$A317,СВЦЭМ!$B$39:$B$758,V$296)+'СЕТ СН'!$F$16</f>
        <v>0</v>
      </c>
      <c r="W317" s="36">
        <f>SUMIFS(СВЦЭМ!$I$40:$I$759,СВЦЭМ!$A$40:$A$759,$A317,СВЦЭМ!$B$39:$B$758,W$296)+'СЕТ СН'!$F$16</f>
        <v>0</v>
      </c>
      <c r="X317" s="36">
        <f>SUMIFS(СВЦЭМ!$I$40:$I$759,СВЦЭМ!$A$40:$A$759,$A317,СВЦЭМ!$B$39:$B$758,X$296)+'СЕТ СН'!$F$16</f>
        <v>0</v>
      </c>
      <c r="Y317" s="36">
        <f>SUMIFS(СВЦЭМ!$I$40:$I$759,СВЦЭМ!$A$40:$A$759,$A317,СВЦЭМ!$B$39:$B$758,Y$296)+'СЕТ СН'!$F$16</f>
        <v>0</v>
      </c>
    </row>
    <row r="318" spans="1:25" ht="15.75" hidden="1" x14ac:dyDescent="0.2">
      <c r="A318" s="35">
        <f t="shared" si="8"/>
        <v>45404</v>
      </c>
      <c r="B318" s="36">
        <f>SUMIFS(СВЦЭМ!$I$40:$I$759,СВЦЭМ!$A$40:$A$759,$A318,СВЦЭМ!$B$39:$B$758,B$296)+'СЕТ СН'!$F$16</f>
        <v>0</v>
      </c>
      <c r="C318" s="36">
        <f>SUMIFS(СВЦЭМ!$I$40:$I$759,СВЦЭМ!$A$40:$A$759,$A318,СВЦЭМ!$B$39:$B$758,C$296)+'СЕТ СН'!$F$16</f>
        <v>0</v>
      </c>
      <c r="D318" s="36">
        <f>SUMIFS(СВЦЭМ!$I$40:$I$759,СВЦЭМ!$A$40:$A$759,$A318,СВЦЭМ!$B$39:$B$758,D$296)+'СЕТ СН'!$F$16</f>
        <v>0</v>
      </c>
      <c r="E318" s="36">
        <f>SUMIFS(СВЦЭМ!$I$40:$I$759,СВЦЭМ!$A$40:$A$759,$A318,СВЦЭМ!$B$39:$B$758,E$296)+'СЕТ СН'!$F$16</f>
        <v>0</v>
      </c>
      <c r="F318" s="36">
        <f>SUMIFS(СВЦЭМ!$I$40:$I$759,СВЦЭМ!$A$40:$A$759,$A318,СВЦЭМ!$B$39:$B$758,F$296)+'СЕТ СН'!$F$16</f>
        <v>0</v>
      </c>
      <c r="G318" s="36">
        <f>SUMIFS(СВЦЭМ!$I$40:$I$759,СВЦЭМ!$A$40:$A$759,$A318,СВЦЭМ!$B$39:$B$758,G$296)+'СЕТ СН'!$F$16</f>
        <v>0</v>
      </c>
      <c r="H318" s="36">
        <f>SUMIFS(СВЦЭМ!$I$40:$I$759,СВЦЭМ!$A$40:$A$759,$A318,СВЦЭМ!$B$39:$B$758,H$296)+'СЕТ СН'!$F$16</f>
        <v>0</v>
      </c>
      <c r="I318" s="36">
        <f>SUMIFS(СВЦЭМ!$I$40:$I$759,СВЦЭМ!$A$40:$A$759,$A318,СВЦЭМ!$B$39:$B$758,I$296)+'СЕТ СН'!$F$16</f>
        <v>0</v>
      </c>
      <c r="J318" s="36">
        <f>SUMIFS(СВЦЭМ!$I$40:$I$759,СВЦЭМ!$A$40:$A$759,$A318,СВЦЭМ!$B$39:$B$758,J$296)+'СЕТ СН'!$F$16</f>
        <v>0</v>
      </c>
      <c r="K318" s="36">
        <f>SUMIFS(СВЦЭМ!$I$40:$I$759,СВЦЭМ!$A$40:$A$759,$A318,СВЦЭМ!$B$39:$B$758,K$296)+'СЕТ СН'!$F$16</f>
        <v>0</v>
      </c>
      <c r="L318" s="36">
        <f>SUMIFS(СВЦЭМ!$I$40:$I$759,СВЦЭМ!$A$40:$A$759,$A318,СВЦЭМ!$B$39:$B$758,L$296)+'СЕТ СН'!$F$16</f>
        <v>0</v>
      </c>
      <c r="M318" s="36">
        <f>SUMIFS(СВЦЭМ!$I$40:$I$759,СВЦЭМ!$A$40:$A$759,$A318,СВЦЭМ!$B$39:$B$758,M$296)+'СЕТ СН'!$F$16</f>
        <v>0</v>
      </c>
      <c r="N318" s="36">
        <f>SUMIFS(СВЦЭМ!$I$40:$I$759,СВЦЭМ!$A$40:$A$759,$A318,СВЦЭМ!$B$39:$B$758,N$296)+'СЕТ СН'!$F$16</f>
        <v>0</v>
      </c>
      <c r="O318" s="36">
        <f>SUMIFS(СВЦЭМ!$I$40:$I$759,СВЦЭМ!$A$40:$A$759,$A318,СВЦЭМ!$B$39:$B$758,O$296)+'СЕТ СН'!$F$16</f>
        <v>0</v>
      </c>
      <c r="P318" s="36">
        <f>SUMIFS(СВЦЭМ!$I$40:$I$759,СВЦЭМ!$A$40:$A$759,$A318,СВЦЭМ!$B$39:$B$758,P$296)+'СЕТ СН'!$F$16</f>
        <v>0</v>
      </c>
      <c r="Q318" s="36">
        <f>SUMIFS(СВЦЭМ!$I$40:$I$759,СВЦЭМ!$A$40:$A$759,$A318,СВЦЭМ!$B$39:$B$758,Q$296)+'СЕТ СН'!$F$16</f>
        <v>0</v>
      </c>
      <c r="R318" s="36">
        <f>SUMIFS(СВЦЭМ!$I$40:$I$759,СВЦЭМ!$A$40:$A$759,$A318,СВЦЭМ!$B$39:$B$758,R$296)+'СЕТ СН'!$F$16</f>
        <v>0</v>
      </c>
      <c r="S318" s="36">
        <f>SUMIFS(СВЦЭМ!$I$40:$I$759,СВЦЭМ!$A$40:$A$759,$A318,СВЦЭМ!$B$39:$B$758,S$296)+'СЕТ СН'!$F$16</f>
        <v>0</v>
      </c>
      <c r="T318" s="36">
        <f>SUMIFS(СВЦЭМ!$I$40:$I$759,СВЦЭМ!$A$40:$A$759,$A318,СВЦЭМ!$B$39:$B$758,T$296)+'СЕТ СН'!$F$16</f>
        <v>0</v>
      </c>
      <c r="U318" s="36">
        <f>SUMIFS(СВЦЭМ!$I$40:$I$759,СВЦЭМ!$A$40:$A$759,$A318,СВЦЭМ!$B$39:$B$758,U$296)+'СЕТ СН'!$F$16</f>
        <v>0</v>
      </c>
      <c r="V318" s="36">
        <f>SUMIFS(СВЦЭМ!$I$40:$I$759,СВЦЭМ!$A$40:$A$759,$A318,СВЦЭМ!$B$39:$B$758,V$296)+'СЕТ СН'!$F$16</f>
        <v>0</v>
      </c>
      <c r="W318" s="36">
        <f>SUMIFS(СВЦЭМ!$I$40:$I$759,СВЦЭМ!$A$40:$A$759,$A318,СВЦЭМ!$B$39:$B$758,W$296)+'СЕТ СН'!$F$16</f>
        <v>0</v>
      </c>
      <c r="X318" s="36">
        <f>SUMIFS(СВЦЭМ!$I$40:$I$759,СВЦЭМ!$A$40:$A$759,$A318,СВЦЭМ!$B$39:$B$758,X$296)+'СЕТ СН'!$F$16</f>
        <v>0</v>
      </c>
      <c r="Y318" s="36">
        <f>SUMIFS(СВЦЭМ!$I$40:$I$759,СВЦЭМ!$A$40:$A$759,$A318,СВЦЭМ!$B$39:$B$758,Y$296)+'СЕТ СН'!$F$16</f>
        <v>0</v>
      </c>
    </row>
    <row r="319" spans="1:25" ht="15.75" hidden="1" x14ac:dyDescent="0.2">
      <c r="A319" s="35">
        <f t="shared" si="8"/>
        <v>45405</v>
      </c>
      <c r="B319" s="36">
        <f>SUMIFS(СВЦЭМ!$I$40:$I$759,СВЦЭМ!$A$40:$A$759,$A319,СВЦЭМ!$B$39:$B$758,B$296)+'СЕТ СН'!$F$16</f>
        <v>0</v>
      </c>
      <c r="C319" s="36">
        <f>SUMIFS(СВЦЭМ!$I$40:$I$759,СВЦЭМ!$A$40:$A$759,$A319,СВЦЭМ!$B$39:$B$758,C$296)+'СЕТ СН'!$F$16</f>
        <v>0</v>
      </c>
      <c r="D319" s="36">
        <f>SUMIFS(СВЦЭМ!$I$40:$I$759,СВЦЭМ!$A$40:$A$759,$A319,СВЦЭМ!$B$39:$B$758,D$296)+'СЕТ СН'!$F$16</f>
        <v>0</v>
      </c>
      <c r="E319" s="36">
        <f>SUMIFS(СВЦЭМ!$I$40:$I$759,СВЦЭМ!$A$40:$A$759,$A319,СВЦЭМ!$B$39:$B$758,E$296)+'СЕТ СН'!$F$16</f>
        <v>0</v>
      </c>
      <c r="F319" s="36">
        <f>SUMIFS(СВЦЭМ!$I$40:$I$759,СВЦЭМ!$A$40:$A$759,$A319,СВЦЭМ!$B$39:$B$758,F$296)+'СЕТ СН'!$F$16</f>
        <v>0</v>
      </c>
      <c r="G319" s="36">
        <f>SUMIFS(СВЦЭМ!$I$40:$I$759,СВЦЭМ!$A$40:$A$759,$A319,СВЦЭМ!$B$39:$B$758,G$296)+'СЕТ СН'!$F$16</f>
        <v>0</v>
      </c>
      <c r="H319" s="36">
        <f>SUMIFS(СВЦЭМ!$I$40:$I$759,СВЦЭМ!$A$40:$A$759,$A319,СВЦЭМ!$B$39:$B$758,H$296)+'СЕТ СН'!$F$16</f>
        <v>0</v>
      </c>
      <c r="I319" s="36">
        <f>SUMIFS(СВЦЭМ!$I$40:$I$759,СВЦЭМ!$A$40:$A$759,$A319,СВЦЭМ!$B$39:$B$758,I$296)+'СЕТ СН'!$F$16</f>
        <v>0</v>
      </c>
      <c r="J319" s="36">
        <f>SUMIFS(СВЦЭМ!$I$40:$I$759,СВЦЭМ!$A$40:$A$759,$A319,СВЦЭМ!$B$39:$B$758,J$296)+'СЕТ СН'!$F$16</f>
        <v>0</v>
      </c>
      <c r="K319" s="36">
        <f>SUMIFS(СВЦЭМ!$I$40:$I$759,СВЦЭМ!$A$40:$A$759,$A319,СВЦЭМ!$B$39:$B$758,K$296)+'СЕТ СН'!$F$16</f>
        <v>0</v>
      </c>
      <c r="L319" s="36">
        <f>SUMIFS(СВЦЭМ!$I$40:$I$759,СВЦЭМ!$A$40:$A$759,$A319,СВЦЭМ!$B$39:$B$758,L$296)+'СЕТ СН'!$F$16</f>
        <v>0</v>
      </c>
      <c r="M319" s="36">
        <f>SUMIFS(СВЦЭМ!$I$40:$I$759,СВЦЭМ!$A$40:$A$759,$A319,СВЦЭМ!$B$39:$B$758,M$296)+'СЕТ СН'!$F$16</f>
        <v>0</v>
      </c>
      <c r="N319" s="36">
        <f>SUMIFS(СВЦЭМ!$I$40:$I$759,СВЦЭМ!$A$40:$A$759,$A319,СВЦЭМ!$B$39:$B$758,N$296)+'СЕТ СН'!$F$16</f>
        <v>0</v>
      </c>
      <c r="O319" s="36">
        <f>SUMIFS(СВЦЭМ!$I$40:$I$759,СВЦЭМ!$A$40:$A$759,$A319,СВЦЭМ!$B$39:$B$758,O$296)+'СЕТ СН'!$F$16</f>
        <v>0</v>
      </c>
      <c r="P319" s="36">
        <f>SUMIFS(СВЦЭМ!$I$40:$I$759,СВЦЭМ!$A$40:$A$759,$A319,СВЦЭМ!$B$39:$B$758,P$296)+'СЕТ СН'!$F$16</f>
        <v>0</v>
      </c>
      <c r="Q319" s="36">
        <f>SUMIFS(СВЦЭМ!$I$40:$I$759,СВЦЭМ!$A$40:$A$759,$A319,СВЦЭМ!$B$39:$B$758,Q$296)+'СЕТ СН'!$F$16</f>
        <v>0</v>
      </c>
      <c r="R319" s="36">
        <f>SUMIFS(СВЦЭМ!$I$40:$I$759,СВЦЭМ!$A$40:$A$759,$A319,СВЦЭМ!$B$39:$B$758,R$296)+'СЕТ СН'!$F$16</f>
        <v>0</v>
      </c>
      <c r="S319" s="36">
        <f>SUMIFS(СВЦЭМ!$I$40:$I$759,СВЦЭМ!$A$40:$A$759,$A319,СВЦЭМ!$B$39:$B$758,S$296)+'СЕТ СН'!$F$16</f>
        <v>0</v>
      </c>
      <c r="T319" s="36">
        <f>SUMIFS(СВЦЭМ!$I$40:$I$759,СВЦЭМ!$A$40:$A$759,$A319,СВЦЭМ!$B$39:$B$758,T$296)+'СЕТ СН'!$F$16</f>
        <v>0</v>
      </c>
      <c r="U319" s="36">
        <f>SUMIFS(СВЦЭМ!$I$40:$I$759,СВЦЭМ!$A$40:$A$759,$A319,СВЦЭМ!$B$39:$B$758,U$296)+'СЕТ СН'!$F$16</f>
        <v>0</v>
      </c>
      <c r="V319" s="36">
        <f>SUMIFS(СВЦЭМ!$I$40:$I$759,СВЦЭМ!$A$40:$A$759,$A319,СВЦЭМ!$B$39:$B$758,V$296)+'СЕТ СН'!$F$16</f>
        <v>0</v>
      </c>
      <c r="W319" s="36">
        <f>SUMIFS(СВЦЭМ!$I$40:$I$759,СВЦЭМ!$A$40:$A$759,$A319,СВЦЭМ!$B$39:$B$758,W$296)+'СЕТ СН'!$F$16</f>
        <v>0</v>
      </c>
      <c r="X319" s="36">
        <f>SUMIFS(СВЦЭМ!$I$40:$I$759,СВЦЭМ!$A$40:$A$759,$A319,СВЦЭМ!$B$39:$B$758,X$296)+'СЕТ СН'!$F$16</f>
        <v>0</v>
      </c>
      <c r="Y319" s="36">
        <f>SUMIFS(СВЦЭМ!$I$40:$I$759,СВЦЭМ!$A$40:$A$759,$A319,СВЦЭМ!$B$39:$B$758,Y$296)+'СЕТ СН'!$F$16</f>
        <v>0</v>
      </c>
    </row>
    <row r="320" spans="1:25" ht="15.75" hidden="1" x14ac:dyDescent="0.2">
      <c r="A320" s="35">
        <f t="shared" si="8"/>
        <v>45406</v>
      </c>
      <c r="B320" s="36">
        <f>SUMIFS(СВЦЭМ!$I$40:$I$759,СВЦЭМ!$A$40:$A$759,$A320,СВЦЭМ!$B$39:$B$758,B$296)+'СЕТ СН'!$F$16</f>
        <v>0</v>
      </c>
      <c r="C320" s="36">
        <f>SUMIFS(СВЦЭМ!$I$40:$I$759,СВЦЭМ!$A$40:$A$759,$A320,СВЦЭМ!$B$39:$B$758,C$296)+'СЕТ СН'!$F$16</f>
        <v>0</v>
      </c>
      <c r="D320" s="36">
        <f>SUMIFS(СВЦЭМ!$I$40:$I$759,СВЦЭМ!$A$40:$A$759,$A320,СВЦЭМ!$B$39:$B$758,D$296)+'СЕТ СН'!$F$16</f>
        <v>0</v>
      </c>
      <c r="E320" s="36">
        <f>SUMIFS(СВЦЭМ!$I$40:$I$759,СВЦЭМ!$A$40:$A$759,$A320,СВЦЭМ!$B$39:$B$758,E$296)+'СЕТ СН'!$F$16</f>
        <v>0</v>
      </c>
      <c r="F320" s="36">
        <f>SUMIFS(СВЦЭМ!$I$40:$I$759,СВЦЭМ!$A$40:$A$759,$A320,СВЦЭМ!$B$39:$B$758,F$296)+'СЕТ СН'!$F$16</f>
        <v>0</v>
      </c>
      <c r="G320" s="36">
        <f>SUMIFS(СВЦЭМ!$I$40:$I$759,СВЦЭМ!$A$40:$A$759,$A320,СВЦЭМ!$B$39:$B$758,G$296)+'СЕТ СН'!$F$16</f>
        <v>0</v>
      </c>
      <c r="H320" s="36">
        <f>SUMIFS(СВЦЭМ!$I$40:$I$759,СВЦЭМ!$A$40:$A$759,$A320,СВЦЭМ!$B$39:$B$758,H$296)+'СЕТ СН'!$F$16</f>
        <v>0</v>
      </c>
      <c r="I320" s="36">
        <f>SUMIFS(СВЦЭМ!$I$40:$I$759,СВЦЭМ!$A$40:$A$759,$A320,СВЦЭМ!$B$39:$B$758,I$296)+'СЕТ СН'!$F$16</f>
        <v>0</v>
      </c>
      <c r="J320" s="36">
        <f>SUMIFS(СВЦЭМ!$I$40:$I$759,СВЦЭМ!$A$40:$A$759,$A320,СВЦЭМ!$B$39:$B$758,J$296)+'СЕТ СН'!$F$16</f>
        <v>0</v>
      </c>
      <c r="K320" s="36">
        <f>SUMIFS(СВЦЭМ!$I$40:$I$759,СВЦЭМ!$A$40:$A$759,$A320,СВЦЭМ!$B$39:$B$758,K$296)+'СЕТ СН'!$F$16</f>
        <v>0</v>
      </c>
      <c r="L320" s="36">
        <f>SUMIFS(СВЦЭМ!$I$40:$I$759,СВЦЭМ!$A$40:$A$759,$A320,СВЦЭМ!$B$39:$B$758,L$296)+'СЕТ СН'!$F$16</f>
        <v>0</v>
      </c>
      <c r="M320" s="36">
        <f>SUMIFS(СВЦЭМ!$I$40:$I$759,СВЦЭМ!$A$40:$A$759,$A320,СВЦЭМ!$B$39:$B$758,M$296)+'СЕТ СН'!$F$16</f>
        <v>0</v>
      </c>
      <c r="N320" s="36">
        <f>SUMIFS(СВЦЭМ!$I$40:$I$759,СВЦЭМ!$A$40:$A$759,$A320,СВЦЭМ!$B$39:$B$758,N$296)+'СЕТ СН'!$F$16</f>
        <v>0</v>
      </c>
      <c r="O320" s="36">
        <f>SUMIFS(СВЦЭМ!$I$40:$I$759,СВЦЭМ!$A$40:$A$759,$A320,СВЦЭМ!$B$39:$B$758,O$296)+'СЕТ СН'!$F$16</f>
        <v>0</v>
      </c>
      <c r="P320" s="36">
        <f>SUMIFS(СВЦЭМ!$I$40:$I$759,СВЦЭМ!$A$40:$A$759,$A320,СВЦЭМ!$B$39:$B$758,P$296)+'СЕТ СН'!$F$16</f>
        <v>0</v>
      </c>
      <c r="Q320" s="36">
        <f>SUMIFS(СВЦЭМ!$I$40:$I$759,СВЦЭМ!$A$40:$A$759,$A320,СВЦЭМ!$B$39:$B$758,Q$296)+'СЕТ СН'!$F$16</f>
        <v>0</v>
      </c>
      <c r="R320" s="36">
        <f>SUMIFS(СВЦЭМ!$I$40:$I$759,СВЦЭМ!$A$40:$A$759,$A320,СВЦЭМ!$B$39:$B$758,R$296)+'СЕТ СН'!$F$16</f>
        <v>0</v>
      </c>
      <c r="S320" s="36">
        <f>SUMIFS(СВЦЭМ!$I$40:$I$759,СВЦЭМ!$A$40:$A$759,$A320,СВЦЭМ!$B$39:$B$758,S$296)+'СЕТ СН'!$F$16</f>
        <v>0</v>
      </c>
      <c r="T320" s="36">
        <f>SUMIFS(СВЦЭМ!$I$40:$I$759,СВЦЭМ!$A$40:$A$759,$A320,СВЦЭМ!$B$39:$B$758,T$296)+'СЕТ СН'!$F$16</f>
        <v>0</v>
      </c>
      <c r="U320" s="36">
        <f>SUMIFS(СВЦЭМ!$I$40:$I$759,СВЦЭМ!$A$40:$A$759,$A320,СВЦЭМ!$B$39:$B$758,U$296)+'СЕТ СН'!$F$16</f>
        <v>0</v>
      </c>
      <c r="V320" s="36">
        <f>SUMIFS(СВЦЭМ!$I$40:$I$759,СВЦЭМ!$A$40:$A$759,$A320,СВЦЭМ!$B$39:$B$758,V$296)+'СЕТ СН'!$F$16</f>
        <v>0</v>
      </c>
      <c r="W320" s="36">
        <f>SUMIFS(СВЦЭМ!$I$40:$I$759,СВЦЭМ!$A$40:$A$759,$A320,СВЦЭМ!$B$39:$B$758,W$296)+'СЕТ СН'!$F$16</f>
        <v>0</v>
      </c>
      <c r="X320" s="36">
        <f>SUMIFS(СВЦЭМ!$I$40:$I$759,СВЦЭМ!$A$40:$A$759,$A320,СВЦЭМ!$B$39:$B$758,X$296)+'СЕТ СН'!$F$16</f>
        <v>0</v>
      </c>
      <c r="Y320" s="36">
        <f>SUMIFS(СВЦЭМ!$I$40:$I$759,СВЦЭМ!$A$40:$A$759,$A320,СВЦЭМ!$B$39:$B$758,Y$296)+'СЕТ СН'!$F$16</f>
        <v>0</v>
      </c>
    </row>
    <row r="321" spans="1:27" ht="15.75" hidden="1" x14ac:dyDescent="0.2">
      <c r="A321" s="35">
        <f t="shared" si="8"/>
        <v>45407</v>
      </c>
      <c r="B321" s="36">
        <f>SUMIFS(СВЦЭМ!$I$40:$I$759,СВЦЭМ!$A$40:$A$759,$A321,СВЦЭМ!$B$39:$B$758,B$296)+'СЕТ СН'!$F$16</f>
        <v>0</v>
      </c>
      <c r="C321" s="36">
        <f>SUMIFS(СВЦЭМ!$I$40:$I$759,СВЦЭМ!$A$40:$A$759,$A321,СВЦЭМ!$B$39:$B$758,C$296)+'СЕТ СН'!$F$16</f>
        <v>0</v>
      </c>
      <c r="D321" s="36">
        <f>SUMIFS(СВЦЭМ!$I$40:$I$759,СВЦЭМ!$A$40:$A$759,$A321,СВЦЭМ!$B$39:$B$758,D$296)+'СЕТ СН'!$F$16</f>
        <v>0</v>
      </c>
      <c r="E321" s="36">
        <f>SUMIFS(СВЦЭМ!$I$40:$I$759,СВЦЭМ!$A$40:$A$759,$A321,СВЦЭМ!$B$39:$B$758,E$296)+'СЕТ СН'!$F$16</f>
        <v>0</v>
      </c>
      <c r="F321" s="36">
        <f>SUMIFS(СВЦЭМ!$I$40:$I$759,СВЦЭМ!$A$40:$A$759,$A321,СВЦЭМ!$B$39:$B$758,F$296)+'СЕТ СН'!$F$16</f>
        <v>0</v>
      </c>
      <c r="G321" s="36">
        <f>SUMIFS(СВЦЭМ!$I$40:$I$759,СВЦЭМ!$A$40:$A$759,$A321,СВЦЭМ!$B$39:$B$758,G$296)+'СЕТ СН'!$F$16</f>
        <v>0</v>
      </c>
      <c r="H321" s="36">
        <f>SUMIFS(СВЦЭМ!$I$40:$I$759,СВЦЭМ!$A$40:$A$759,$A321,СВЦЭМ!$B$39:$B$758,H$296)+'СЕТ СН'!$F$16</f>
        <v>0</v>
      </c>
      <c r="I321" s="36">
        <f>SUMIFS(СВЦЭМ!$I$40:$I$759,СВЦЭМ!$A$40:$A$759,$A321,СВЦЭМ!$B$39:$B$758,I$296)+'СЕТ СН'!$F$16</f>
        <v>0</v>
      </c>
      <c r="J321" s="36">
        <f>SUMIFS(СВЦЭМ!$I$40:$I$759,СВЦЭМ!$A$40:$A$759,$A321,СВЦЭМ!$B$39:$B$758,J$296)+'СЕТ СН'!$F$16</f>
        <v>0</v>
      </c>
      <c r="K321" s="36">
        <f>SUMIFS(СВЦЭМ!$I$40:$I$759,СВЦЭМ!$A$40:$A$759,$A321,СВЦЭМ!$B$39:$B$758,K$296)+'СЕТ СН'!$F$16</f>
        <v>0</v>
      </c>
      <c r="L321" s="36">
        <f>SUMIFS(СВЦЭМ!$I$40:$I$759,СВЦЭМ!$A$40:$A$759,$A321,СВЦЭМ!$B$39:$B$758,L$296)+'СЕТ СН'!$F$16</f>
        <v>0</v>
      </c>
      <c r="M321" s="36">
        <f>SUMIFS(СВЦЭМ!$I$40:$I$759,СВЦЭМ!$A$40:$A$759,$A321,СВЦЭМ!$B$39:$B$758,M$296)+'СЕТ СН'!$F$16</f>
        <v>0</v>
      </c>
      <c r="N321" s="36">
        <f>SUMIFS(СВЦЭМ!$I$40:$I$759,СВЦЭМ!$A$40:$A$759,$A321,СВЦЭМ!$B$39:$B$758,N$296)+'СЕТ СН'!$F$16</f>
        <v>0</v>
      </c>
      <c r="O321" s="36">
        <f>SUMIFS(СВЦЭМ!$I$40:$I$759,СВЦЭМ!$A$40:$A$759,$A321,СВЦЭМ!$B$39:$B$758,O$296)+'СЕТ СН'!$F$16</f>
        <v>0</v>
      </c>
      <c r="P321" s="36">
        <f>SUMIFS(СВЦЭМ!$I$40:$I$759,СВЦЭМ!$A$40:$A$759,$A321,СВЦЭМ!$B$39:$B$758,P$296)+'СЕТ СН'!$F$16</f>
        <v>0</v>
      </c>
      <c r="Q321" s="36">
        <f>SUMIFS(СВЦЭМ!$I$40:$I$759,СВЦЭМ!$A$40:$A$759,$A321,СВЦЭМ!$B$39:$B$758,Q$296)+'СЕТ СН'!$F$16</f>
        <v>0</v>
      </c>
      <c r="R321" s="36">
        <f>SUMIFS(СВЦЭМ!$I$40:$I$759,СВЦЭМ!$A$40:$A$759,$A321,СВЦЭМ!$B$39:$B$758,R$296)+'СЕТ СН'!$F$16</f>
        <v>0</v>
      </c>
      <c r="S321" s="36">
        <f>SUMIFS(СВЦЭМ!$I$40:$I$759,СВЦЭМ!$A$40:$A$759,$A321,СВЦЭМ!$B$39:$B$758,S$296)+'СЕТ СН'!$F$16</f>
        <v>0</v>
      </c>
      <c r="T321" s="36">
        <f>SUMIFS(СВЦЭМ!$I$40:$I$759,СВЦЭМ!$A$40:$A$759,$A321,СВЦЭМ!$B$39:$B$758,T$296)+'СЕТ СН'!$F$16</f>
        <v>0</v>
      </c>
      <c r="U321" s="36">
        <f>SUMIFS(СВЦЭМ!$I$40:$I$759,СВЦЭМ!$A$40:$A$759,$A321,СВЦЭМ!$B$39:$B$758,U$296)+'СЕТ СН'!$F$16</f>
        <v>0</v>
      </c>
      <c r="V321" s="36">
        <f>SUMIFS(СВЦЭМ!$I$40:$I$759,СВЦЭМ!$A$40:$A$759,$A321,СВЦЭМ!$B$39:$B$758,V$296)+'СЕТ СН'!$F$16</f>
        <v>0</v>
      </c>
      <c r="W321" s="36">
        <f>SUMIFS(СВЦЭМ!$I$40:$I$759,СВЦЭМ!$A$40:$A$759,$A321,СВЦЭМ!$B$39:$B$758,W$296)+'СЕТ СН'!$F$16</f>
        <v>0</v>
      </c>
      <c r="X321" s="36">
        <f>SUMIFS(СВЦЭМ!$I$40:$I$759,СВЦЭМ!$A$40:$A$759,$A321,СВЦЭМ!$B$39:$B$758,X$296)+'СЕТ СН'!$F$16</f>
        <v>0</v>
      </c>
      <c r="Y321" s="36">
        <f>SUMIFS(СВЦЭМ!$I$40:$I$759,СВЦЭМ!$A$40:$A$759,$A321,СВЦЭМ!$B$39:$B$758,Y$296)+'СЕТ СН'!$F$16</f>
        <v>0</v>
      </c>
    </row>
    <row r="322" spans="1:27" ht="15.75" hidden="1" x14ac:dyDescent="0.2">
      <c r="A322" s="35">
        <f t="shared" si="8"/>
        <v>45408</v>
      </c>
      <c r="B322" s="36">
        <f>SUMIFS(СВЦЭМ!$I$40:$I$759,СВЦЭМ!$A$40:$A$759,$A322,СВЦЭМ!$B$39:$B$758,B$296)+'СЕТ СН'!$F$16</f>
        <v>0</v>
      </c>
      <c r="C322" s="36">
        <f>SUMIFS(СВЦЭМ!$I$40:$I$759,СВЦЭМ!$A$40:$A$759,$A322,СВЦЭМ!$B$39:$B$758,C$296)+'СЕТ СН'!$F$16</f>
        <v>0</v>
      </c>
      <c r="D322" s="36">
        <f>SUMIFS(СВЦЭМ!$I$40:$I$759,СВЦЭМ!$A$40:$A$759,$A322,СВЦЭМ!$B$39:$B$758,D$296)+'СЕТ СН'!$F$16</f>
        <v>0</v>
      </c>
      <c r="E322" s="36">
        <f>SUMIFS(СВЦЭМ!$I$40:$I$759,СВЦЭМ!$A$40:$A$759,$A322,СВЦЭМ!$B$39:$B$758,E$296)+'СЕТ СН'!$F$16</f>
        <v>0</v>
      </c>
      <c r="F322" s="36">
        <f>SUMIFS(СВЦЭМ!$I$40:$I$759,СВЦЭМ!$A$40:$A$759,$A322,СВЦЭМ!$B$39:$B$758,F$296)+'СЕТ СН'!$F$16</f>
        <v>0</v>
      </c>
      <c r="G322" s="36">
        <f>SUMIFS(СВЦЭМ!$I$40:$I$759,СВЦЭМ!$A$40:$A$759,$A322,СВЦЭМ!$B$39:$B$758,G$296)+'СЕТ СН'!$F$16</f>
        <v>0</v>
      </c>
      <c r="H322" s="36">
        <f>SUMIFS(СВЦЭМ!$I$40:$I$759,СВЦЭМ!$A$40:$A$759,$A322,СВЦЭМ!$B$39:$B$758,H$296)+'СЕТ СН'!$F$16</f>
        <v>0</v>
      </c>
      <c r="I322" s="36">
        <f>SUMIFS(СВЦЭМ!$I$40:$I$759,СВЦЭМ!$A$40:$A$759,$A322,СВЦЭМ!$B$39:$B$758,I$296)+'СЕТ СН'!$F$16</f>
        <v>0</v>
      </c>
      <c r="J322" s="36">
        <f>SUMIFS(СВЦЭМ!$I$40:$I$759,СВЦЭМ!$A$40:$A$759,$A322,СВЦЭМ!$B$39:$B$758,J$296)+'СЕТ СН'!$F$16</f>
        <v>0</v>
      </c>
      <c r="K322" s="36">
        <f>SUMIFS(СВЦЭМ!$I$40:$I$759,СВЦЭМ!$A$40:$A$759,$A322,СВЦЭМ!$B$39:$B$758,K$296)+'СЕТ СН'!$F$16</f>
        <v>0</v>
      </c>
      <c r="L322" s="36">
        <f>SUMIFS(СВЦЭМ!$I$40:$I$759,СВЦЭМ!$A$40:$A$759,$A322,СВЦЭМ!$B$39:$B$758,L$296)+'СЕТ СН'!$F$16</f>
        <v>0</v>
      </c>
      <c r="M322" s="36">
        <f>SUMIFS(СВЦЭМ!$I$40:$I$759,СВЦЭМ!$A$40:$A$759,$A322,СВЦЭМ!$B$39:$B$758,M$296)+'СЕТ СН'!$F$16</f>
        <v>0</v>
      </c>
      <c r="N322" s="36">
        <f>SUMIFS(СВЦЭМ!$I$40:$I$759,СВЦЭМ!$A$40:$A$759,$A322,СВЦЭМ!$B$39:$B$758,N$296)+'СЕТ СН'!$F$16</f>
        <v>0</v>
      </c>
      <c r="O322" s="36">
        <f>SUMIFS(СВЦЭМ!$I$40:$I$759,СВЦЭМ!$A$40:$A$759,$A322,СВЦЭМ!$B$39:$B$758,O$296)+'СЕТ СН'!$F$16</f>
        <v>0</v>
      </c>
      <c r="P322" s="36">
        <f>SUMIFS(СВЦЭМ!$I$40:$I$759,СВЦЭМ!$A$40:$A$759,$A322,СВЦЭМ!$B$39:$B$758,P$296)+'СЕТ СН'!$F$16</f>
        <v>0</v>
      </c>
      <c r="Q322" s="36">
        <f>SUMIFS(СВЦЭМ!$I$40:$I$759,СВЦЭМ!$A$40:$A$759,$A322,СВЦЭМ!$B$39:$B$758,Q$296)+'СЕТ СН'!$F$16</f>
        <v>0</v>
      </c>
      <c r="R322" s="36">
        <f>SUMIFS(СВЦЭМ!$I$40:$I$759,СВЦЭМ!$A$40:$A$759,$A322,СВЦЭМ!$B$39:$B$758,R$296)+'СЕТ СН'!$F$16</f>
        <v>0</v>
      </c>
      <c r="S322" s="36">
        <f>SUMIFS(СВЦЭМ!$I$40:$I$759,СВЦЭМ!$A$40:$A$759,$A322,СВЦЭМ!$B$39:$B$758,S$296)+'СЕТ СН'!$F$16</f>
        <v>0</v>
      </c>
      <c r="T322" s="36">
        <f>SUMIFS(СВЦЭМ!$I$40:$I$759,СВЦЭМ!$A$40:$A$759,$A322,СВЦЭМ!$B$39:$B$758,T$296)+'СЕТ СН'!$F$16</f>
        <v>0</v>
      </c>
      <c r="U322" s="36">
        <f>SUMIFS(СВЦЭМ!$I$40:$I$759,СВЦЭМ!$A$40:$A$759,$A322,СВЦЭМ!$B$39:$B$758,U$296)+'СЕТ СН'!$F$16</f>
        <v>0</v>
      </c>
      <c r="V322" s="36">
        <f>SUMIFS(СВЦЭМ!$I$40:$I$759,СВЦЭМ!$A$40:$A$759,$A322,СВЦЭМ!$B$39:$B$758,V$296)+'СЕТ СН'!$F$16</f>
        <v>0</v>
      </c>
      <c r="W322" s="36">
        <f>SUMIFS(СВЦЭМ!$I$40:$I$759,СВЦЭМ!$A$40:$A$759,$A322,СВЦЭМ!$B$39:$B$758,W$296)+'СЕТ СН'!$F$16</f>
        <v>0</v>
      </c>
      <c r="X322" s="36">
        <f>SUMIFS(СВЦЭМ!$I$40:$I$759,СВЦЭМ!$A$40:$A$759,$A322,СВЦЭМ!$B$39:$B$758,X$296)+'СЕТ СН'!$F$16</f>
        <v>0</v>
      </c>
      <c r="Y322" s="36">
        <f>SUMIFS(СВЦЭМ!$I$40:$I$759,СВЦЭМ!$A$40:$A$759,$A322,СВЦЭМ!$B$39:$B$758,Y$296)+'СЕТ СН'!$F$16</f>
        <v>0</v>
      </c>
    </row>
    <row r="323" spans="1:27" ht="15.75" hidden="1" x14ac:dyDescent="0.2">
      <c r="A323" s="35">
        <f t="shared" si="8"/>
        <v>45409</v>
      </c>
      <c r="B323" s="36">
        <f>SUMIFS(СВЦЭМ!$I$40:$I$759,СВЦЭМ!$A$40:$A$759,$A323,СВЦЭМ!$B$39:$B$758,B$296)+'СЕТ СН'!$F$16</f>
        <v>0</v>
      </c>
      <c r="C323" s="36">
        <f>SUMIFS(СВЦЭМ!$I$40:$I$759,СВЦЭМ!$A$40:$A$759,$A323,СВЦЭМ!$B$39:$B$758,C$296)+'СЕТ СН'!$F$16</f>
        <v>0</v>
      </c>
      <c r="D323" s="36">
        <f>SUMIFS(СВЦЭМ!$I$40:$I$759,СВЦЭМ!$A$40:$A$759,$A323,СВЦЭМ!$B$39:$B$758,D$296)+'СЕТ СН'!$F$16</f>
        <v>0</v>
      </c>
      <c r="E323" s="36">
        <f>SUMIFS(СВЦЭМ!$I$40:$I$759,СВЦЭМ!$A$40:$A$759,$A323,СВЦЭМ!$B$39:$B$758,E$296)+'СЕТ СН'!$F$16</f>
        <v>0</v>
      </c>
      <c r="F323" s="36">
        <f>SUMIFS(СВЦЭМ!$I$40:$I$759,СВЦЭМ!$A$40:$A$759,$A323,СВЦЭМ!$B$39:$B$758,F$296)+'СЕТ СН'!$F$16</f>
        <v>0</v>
      </c>
      <c r="G323" s="36">
        <f>SUMIFS(СВЦЭМ!$I$40:$I$759,СВЦЭМ!$A$40:$A$759,$A323,СВЦЭМ!$B$39:$B$758,G$296)+'СЕТ СН'!$F$16</f>
        <v>0</v>
      </c>
      <c r="H323" s="36">
        <f>SUMIFS(СВЦЭМ!$I$40:$I$759,СВЦЭМ!$A$40:$A$759,$A323,СВЦЭМ!$B$39:$B$758,H$296)+'СЕТ СН'!$F$16</f>
        <v>0</v>
      </c>
      <c r="I323" s="36">
        <f>SUMIFS(СВЦЭМ!$I$40:$I$759,СВЦЭМ!$A$40:$A$759,$A323,СВЦЭМ!$B$39:$B$758,I$296)+'СЕТ СН'!$F$16</f>
        <v>0</v>
      </c>
      <c r="J323" s="36">
        <f>SUMIFS(СВЦЭМ!$I$40:$I$759,СВЦЭМ!$A$40:$A$759,$A323,СВЦЭМ!$B$39:$B$758,J$296)+'СЕТ СН'!$F$16</f>
        <v>0</v>
      </c>
      <c r="K323" s="36">
        <f>SUMIFS(СВЦЭМ!$I$40:$I$759,СВЦЭМ!$A$40:$A$759,$A323,СВЦЭМ!$B$39:$B$758,K$296)+'СЕТ СН'!$F$16</f>
        <v>0</v>
      </c>
      <c r="L323" s="36">
        <f>SUMIFS(СВЦЭМ!$I$40:$I$759,СВЦЭМ!$A$40:$A$759,$A323,СВЦЭМ!$B$39:$B$758,L$296)+'СЕТ СН'!$F$16</f>
        <v>0</v>
      </c>
      <c r="M323" s="36">
        <f>SUMIFS(СВЦЭМ!$I$40:$I$759,СВЦЭМ!$A$40:$A$759,$A323,СВЦЭМ!$B$39:$B$758,M$296)+'СЕТ СН'!$F$16</f>
        <v>0</v>
      </c>
      <c r="N323" s="36">
        <f>SUMIFS(СВЦЭМ!$I$40:$I$759,СВЦЭМ!$A$40:$A$759,$A323,СВЦЭМ!$B$39:$B$758,N$296)+'СЕТ СН'!$F$16</f>
        <v>0</v>
      </c>
      <c r="O323" s="36">
        <f>SUMIFS(СВЦЭМ!$I$40:$I$759,СВЦЭМ!$A$40:$A$759,$A323,СВЦЭМ!$B$39:$B$758,O$296)+'СЕТ СН'!$F$16</f>
        <v>0</v>
      </c>
      <c r="P323" s="36">
        <f>SUMIFS(СВЦЭМ!$I$40:$I$759,СВЦЭМ!$A$40:$A$759,$A323,СВЦЭМ!$B$39:$B$758,P$296)+'СЕТ СН'!$F$16</f>
        <v>0</v>
      </c>
      <c r="Q323" s="36">
        <f>SUMIFS(СВЦЭМ!$I$40:$I$759,СВЦЭМ!$A$40:$A$759,$A323,СВЦЭМ!$B$39:$B$758,Q$296)+'СЕТ СН'!$F$16</f>
        <v>0</v>
      </c>
      <c r="R323" s="36">
        <f>SUMIFS(СВЦЭМ!$I$40:$I$759,СВЦЭМ!$A$40:$A$759,$A323,СВЦЭМ!$B$39:$B$758,R$296)+'СЕТ СН'!$F$16</f>
        <v>0</v>
      </c>
      <c r="S323" s="36">
        <f>SUMIFS(СВЦЭМ!$I$40:$I$759,СВЦЭМ!$A$40:$A$759,$A323,СВЦЭМ!$B$39:$B$758,S$296)+'СЕТ СН'!$F$16</f>
        <v>0</v>
      </c>
      <c r="T323" s="36">
        <f>SUMIFS(СВЦЭМ!$I$40:$I$759,СВЦЭМ!$A$40:$A$759,$A323,СВЦЭМ!$B$39:$B$758,T$296)+'СЕТ СН'!$F$16</f>
        <v>0</v>
      </c>
      <c r="U323" s="36">
        <f>SUMIFS(СВЦЭМ!$I$40:$I$759,СВЦЭМ!$A$40:$A$759,$A323,СВЦЭМ!$B$39:$B$758,U$296)+'СЕТ СН'!$F$16</f>
        <v>0</v>
      </c>
      <c r="V323" s="36">
        <f>SUMIFS(СВЦЭМ!$I$40:$I$759,СВЦЭМ!$A$40:$A$759,$A323,СВЦЭМ!$B$39:$B$758,V$296)+'СЕТ СН'!$F$16</f>
        <v>0</v>
      </c>
      <c r="W323" s="36">
        <f>SUMIFS(СВЦЭМ!$I$40:$I$759,СВЦЭМ!$A$40:$A$759,$A323,СВЦЭМ!$B$39:$B$758,W$296)+'СЕТ СН'!$F$16</f>
        <v>0</v>
      </c>
      <c r="X323" s="36">
        <f>SUMIFS(СВЦЭМ!$I$40:$I$759,СВЦЭМ!$A$40:$A$759,$A323,СВЦЭМ!$B$39:$B$758,X$296)+'СЕТ СН'!$F$16</f>
        <v>0</v>
      </c>
      <c r="Y323" s="36">
        <f>SUMIFS(СВЦЭМ!$I$40:$I$759,СВЦЭМ!$A$40:$A$759,$A323,СВЦЭМ!$B$39:$B$758,Y$296)+'СЕТ СН'!$F$16</f>
        <v>0</v>
      </c>
    </row>
    <row r="324" spans="1:27" ht="15.75" hidden="1" x14ac:dyDescent="0.2">
      <c r="A324" s="35">
        <f t="shared" si="8"/>
        <v>45410</v>
      </c>
      <c r="B324" s="36">
        <f>SUMIFS(СВЦЭМ!$I$40:$I$759,СВЦЭМ!$A$40:$A$759,$A324,СВЦЭМ!$B$39:$B$758,B$296)+'СЕТ СН'!$F$16</f>
        <v>0</v>
      </c>
      <c r="C324" s="36">
        <f>SUMIFS(СВЦЭМ!$I$40:$I$759,СВЦЭМ!$A$40:$A$759,$A324,СВЦЭМ!$B$39:$B$758,C$296)+'СЕТ СН'!$F$16</f>
        <v>0</v>
      </c>
      <c r="D324" s="36">
        <f>SUMIFS(СВЦЭМ!$I$40:$I$759,СВЦЭМ!$A$40:$A$759,$A324,СВЦЭМ!$B$39:$B$758,D$296)+'СЕТ СН'!$F$16</f>
        <v>0</v>
      </c>
      <c r="E324" s="36">
        <f>SUMIFS(СВЦЭМ!$I$40:$I$759,СВЦЭМ!$A$40:$A$759,$A324,СВЦЭМ!$B$39:$B$758,E$296)+'СЕТ СН'!$F$16</f>
        <v>0</v>
      </c>
      <c r="F324" s="36">
        <f>SUMIFS(СВЦЭМ!$I$40:$I$759,СВЦЭМ!$A$40:$A$759,$A324,СВЦЭМ!$B$39:$B$758,F$296)+'СЕТ СН'!$F$16</f>
        <v>0</v>
      </c>
      <c r="G324" s="36">
        <f>SUMIFS(СВЦЭМ!$I$40:$I$759,СВЦЭМ!$A$40:$A$759,$A324,СВЦЭМ!$B$39:$B$758,G$296)+'СЕТ СН'!$F$16</f>
        <v>0</v>
      </c>
      <c r="H324" s="36">
        <f>SUMIFS(СВЦЭМ!$I$40:$I$759,СВЦЭМ!$A$40:$A$759,$A324,СВЦЭМ!$B$39:$B$758,H$296)+'СЕТ СН'!$F$16</f>
        <v>0</v>
      </c>
      <c r="I324" s="36">
        <f>SUMIFS(СВЦЭМ!$I$40:$I$759,СВЦЭМ!$A$40:$A$759,$A324,СВЦЭМ!$B$39:$B$758,I$296)+'СЕТ СН'!$F$16</f>
        <v>0</v>
      </c>
      <c r="J324" s="36">
        <f>SUMIFS(СВЦЭМ!$I$40:$I$759,СВЦЭМ!$A$40:$A$759,$A324,СВЦЭМ!$B$39:$B$758,J$296)+'СЕТ СН'!$F$16</f>
        <v>0</v>
      </c>
      <c r="K324" s="36">
        <f>SUMIFS(СВЦЭМ!$I$40:$I$759,СВЦЭМ!$A$40:$A$759,$A324,СВЦЭМ!$B$39:$B$758,K$296)+'СЕТ СН'!$F$16</f>
        <v>0</v>
      </c>
      <c r="L324" s="36">
        <f>SUMIFS(СВЦЭМ!$I$40:$I$759,СВЦЭМ!$A$40:$A$759,$A324,СВЦЭМ!$B$39:$B$758,L$296)+'СЕТ СН'!$F$16</f>
        <v>0</v>
      </c>
      <c r="M324" s="36">
        <f>SUMIFS(СВЦЭМ!$I$40:$I$759,СВЦЭМ!$A$40:$A$759,$A324,СВЦЭМ!$B$39:$B$758,M$296)+'СЕТ СН'!$F$16</f>
        <v>0</v>
      </c>
      <c r="N324" s="36">
        <f>SUMIFS(СВЦЭМ!$I$40:$I$759,СВЦЭМ!$A$40:$A$759,$A324,СВЦЭМ!$B$39:$B$758,N$296)+'СЕТ СН'!$F$16</f>
        <v>0</v>
      </c>
      <c r="O324" s="36">
        <f>SUMIFS(СВЦЭМ!$I$40:$I$759,СВЦЭМ!$A$40:$A$759,$A324,СВЦЭМ!$B$39:$B$758,O$296)+'СЕТ СН'!$F$16</f>
        <v>0</v>
      </c>
      <c r="P324" s="36">
        <f>SUMIFS(СВЦЭМ!$I$40:$I$759,СВЦЭМ!$A$40:$A$759,$A324,СВЦЭМ!$B$39:$B$758,P$296)+'СЕТ СН'!$F$16</f>
        <v>0</v>
      </c>
      <c r="Q324" s="36">
        <f>SUMIFS(СВЦЭМ!$I$40:$I$759,СВЦЭМ!$A$40:$A$759,$A324,СВЦЭМ!$B$39:$B$758,Q$296)+'СЕТ СН'!$F$16</f>
        <v>0</v>
      </c>
      <c r="R324" s="36">
        <f>SUMIFS(СВЦЭМ!$I$40:$I$759,СВЦЭМ!$A$40:$A$759,$A324,СВЦЭМ!$B$39:$B$758,R$296)+'СЕТ СН'!$F$16</f>
        <v>0</v>
      </c>
      <c r="S324" s="36">
        <f>SUMIFS(СВЦЭМ!$I$40:$I$759,СВЦЭМ!$A$40:$A$759,$A324,СВЦЭМ!$B$39:$B$758,S$296)+'СЕТ СН'!$F$16</f>
        <v>0</v>
      </c>
      <c r="T324" s="36">
        <f>SUMIFS(СВЦЭМ!$I$40:$I$759,СВЦЭМ!$A$40:$A$759,$A324,СВЦЭМ!$B$39:$B$758,T$296)+'СЕТ СН'!$F$16</f>
        <v>0</v>
      </c>
      <c r="U324" s="36">
        <f>SUMIFS(СВЦЭМ!$I$40:$I$759,СВЦЭМ!$A$40:$A$759,$A324,СВЦЭМ!$B$39:$B$758,U$296)+'СЕТ СН'!$F$16</f>
        <v>0</v>
      </c>
      <c r="V324" s="36">
        <f>SUMIFS(СВЦЭМ!$I$40:$I$759,СВЦЭМ!$A$40:$A$759,$A324,СВЦЭМ!$B$39:$B$758,V$296)+'СЕТ СН'!$F$16</f>
        <v>0</v>
      </c>
      <c r="W324" s="36">
        <f>SUMIFS(СВЦЭМ!$I$40:$I$759,СВЦЭМ!$A$40:$A$759,$A324,СВЦЭМ!$B$39:$B$758,W$296)+'СЕТ СН'!$F$16</f>
        <v>0</v>
      </c>
      <c r="X324" s="36">
        <f>SUMIFS(СВЦЭМ!$I$40:$I$759,СВЦЭМ!$A$40:$A$759,$A324,СВЦЭМ!$B$39:$B$758,X$296)+'СЕТ СН'!$F$16</f>
        <v>0</v>
      </c>
      <c r="Y324" s="36">
        <f>SUMIFS(СВЦЭМ!$I$40:$I$759,СВЦЭМ!$A$40:$A$759,$A324,СВЦЭМ!$B$39:$B$758,Y$296)+'СЕТ СН'!$F$16</f>
        <v>0</v>
      </c>
    </row>
    <row r="325" spans="1:27" ht="15.75" hidden="1" x14ac:dyDescent="0.2">
      <c r="A325" s="35">
        <f t="shared" si="8"/>
        <v>45411</v>
      </c>
      <c r="B325" s="36">
        <f>SUMIFS(СВЦЭМ!$I$40:$I$759,СВЦЭМ!$A$40:$A$759,$A325,СВЦЭМ!$B$39:$B$758,B$296)+'СЕТ СН'!$F$16</f>
        <v>0</v>
      </c>
      <c r="C325" s="36">
        <f>SUMIFS(СВЦЭМ!$I$40:$I$759,СВЦЭМ!$A$40:$A$759,$A325,СВЦЭМ!$B$39:$B$758,C$296)+'СЕТ СН'!$F$16</f>
        <v>0</v>
      </c>
      <c r="D325" s="36">
        <f>SUMIFS(СВЦЭМ!$I$40:$I$759,СВЦЭМ!$A$40:$A$759,$A325,СВЦЭМ!$B$39:$B$758,D$296)+'СЕТ СН'!$F$16</f>
        <v>0</v>
      </c>
      <c r="E325" s="36">
        <f>SUMIFS(СВЦЭМ!$I$40:$I$759,СВЦЭМ!$A$40:$A$759,$A325,СВЦЭМ!$B$39:$B$758,E$296)+'СЕТ СН'!$F$16</f>
        <v>0</v>
      </c>
      <c r="F325" s="36">
        <f>SUMIFS(СВЦЭМ!$I$40:$I$759,СВЦЭМ!$A$40:$A$759,$A325,СВЦЭМ!$B$39:$B$758,F$296)+'СЕТ СН'!$F$16</f>
        <v>0</v>
      </c>
      <c r="G325" s="36">
        <f>SUMIFS(СВЦЭМ!$I$40:$I$759,СВЦЭМ!$A$40:$A$759,$A325,СВЦЭМ!$B$39:$B$758,G$296)+'СЕТ СН'!$F$16</f>
        <v>0</v>
      </c>
      <c r="H325" s="36">
        <f>SUMIFS(СВЦЭМ!$I$40:$I$759,СВЦЭМ!$A$40:$A$759,$A325,СВЦЭМ!$B$39:$B$758,H$296)+'СЕТ СН'!$F$16</f>
        <v>0</v>
      </c>
      <c r="I325" s="36">
        <f>SUMIFS(СВЦЭМ!$I$40:$I$759,СВЦЭМ!$A$40:$A$759,$A325,СВЦЭМ!$B$39:$B$758,I$296)+'СЕТ СН'!$F$16</f>
        <v>0</v>
      </c>
      <c r="J325" s="36">
        <f>SUMIFS(СВЦЭМ!$I$40:$I$759,СВЦЭМ!$A$40:$A$759,$A325,СВЦЭМ!$B$39:$B$758,J$296)+'СЕТ СН'!$F$16</f>
        <v>0</v>
      </c>
      <c r="K325" s="36">
        <f>SUMIFS(СВЦЭМ!$I$40:$I$759,СВЦЭМ!$A$40:$A$759,$A325,СВЦЭМ!$B$39:$B$758,K$296)+'СЕТ СН'!$F$16</f>
        <v>0</v>
      </c>
      <c r="L325" s="36">
        <f>SUMIFS(СВЦЭМ!$I$40:$I$759,СВЦЭМ!$A$40:$A$759,$A325,СВЦЭМ!$B$39:$B$758,L$296)+'СЕТ СН'!$F$16</f>
        <v>0</v>
      </c>
      <c r="M325" s="36">
        <f>SUMIFS(СВЦЭМ!$I$40:$I$759,СВЦЭМ!$A$40:$A$759,$A325,СВЦЭМ!$B$39:$B$758,M$296)+'СЕТ СН'!$F$16</f>
        <v>0</v>
      </c>
      <c r="N325" s="36">
        <f>SUMIFS(СВЦЭМ!$I$40:$I$759,СВЦЭМ!$A$40:$A$759,$A325,СВЦЭМ!$B$39:$B$758,N$296)+'СЕТ СН'!$F$16</f>
        <v>0</v>
      </c>
      <c r="O325" s="36">
        <f>SUMIFS(СВЦЭМ!$I$40:$I$759,СВЦЭМ!$A$40:$A$759,$A325,СВЦЭМ!$B$39:$B$758,O$296)+'СЕТ СН'!$F$16</f>
        <v>0</v>
      </c>
      <c r="P325" s="36">
        <f>SUMIFS(СВЦЭМ!$I$40:$I$759,СВЦЭМ!$A$40:$A$759,$A325,СВЦЭМ!$B$39:$B$758,P$296)+'СЕТ СН'!$F$16</f>
        <v>0</v>
      </c>
      <c r="Q325" s="36">
        <f>SUMIFS(СВЦЭМ!$I$40:$I$759,СВЦЭМ!$A$40:$A$759,$A325,СВЦЭМ!$B$39:$B$758,Q$296)+'СЕТ СН'!$F$16</f>
        <v>0</v>
      </c>
      <c r="R325" s="36">
        <f>SUMIFS(СВЦЭМ!$I$40:$I$759,СВЦЭМ!$A$40:$A$759,$A325,СВЦЭМ!$B$39:$B$758,R$296)+'СЕТ СН'!$F$16</f>
        <v>0</v>
      </c>
      <c r="S325" s="36">
        <f>SUMIFS(СВЦЭМ!$I$40:$I$759,СВЦЭМ!$A$40:$A$759,$A325,СВЦЭМ!$B$39:$B$758,S$296)+'СЕТ СН'!$F$16</f>
        <v>0</v>
      </c>
      <c r="T325" s="36">
        <f>SUMIFS(СВЦЭМ!$I$40:$I$759,СВЦЭМ!$A$40:$A$759,$A325,СВЦЭМ!$B$39:$B$758,T$296)+'СЕТ СН'!$F$16</f>
        <v>0</v>
      </c>
      <c r="U325" s="36">
        <f>SUMIFS(СВЦЭМ!$I$40:$I$759,СВЦЭМ!$A$40:$A$759,$A325,СВЦЭМ!$B$39:$B$758,U$296)+'СЕТ СН'!$F$16</f>
        <v>0</v>
      </c>
      <c r="V325" s="36">
        <f>SUMIFS(СВЦЭМ!$I$40:$I$759,СВЦЭМ!$A$40:$A$759,$A325,СВЦЭМ!$B$39:$B$758,V$296)+'СЕТ СН'!$F$16</f>
        <v>0</v>
      </c>
      <c r="W325" s="36">
        <f>SUMIFS(СВЦЭМ!$I$40:$I$759,СВЦЭМ!$A$40:$A$759,$A325,СВЦЭМ!$B$39:$B$758,W$296)+'СЕТ СН'!$F$16</f>
        <v>0</v>
      </c>
      <c r="X325" s="36">
        <f>SUMIFS(СВЦЭМ!$I$40:$I$759,СВЦЭМ!$A$40:$A$759,$A325,СВЦЭМ!$B$39:$B$758,X$296)+'СЕТ СН'!$F$16</f>
        <v>0</v>
      </c>
      <c r="Y325" s="36">
        <f>SUMIFS(СВЦЭМ!$I$40:$I$759,СВЦЭМ!$A$40:$A$759,$A325,СВЦЭМ!$B$39:$B$758,Y$296)+'СЕТ СН'!$F$16</f>
        <v>0</v>
      </c>
    </row>
    <row r="326" spans="1:27" ht="15.75" hidden="1" x14ac:dyDescent="0.2">
      <c r="A326" s="35">
        <f t="shared" si="8"/>
        <v>45412</v>
      </c>
      <c r="B326" s="36">
        <f>SUMIFS(СВЦЭМ!$I$40:$I$759,СВЦЭМ!$A$40:$A$759,$A326,СВЦЭМ!$B$39:$B$758,B$296)+'СЕТ СН'!$F$16</f>
        <v>0</v>
      </c>
      <c r="C326" s="36">
        <f>SUMIFS(СВЦЭМ!$I$40:$I$759,СВЦЭМ!$A$40:$A$759,$A326,СВЦЭМ!$B$39:$B$758,C$296)+'СЕТ СН'!$F$16</f>
        <v>0</v>
      </c>
      <c r="D326" s="36">
        <f>SUMIFS(СВЦЭМ!$I$40:$I$759,СВЦЭМ!$A$40:$A$759,$A326,СВЦЭМ!$B$39:$B$758,D$296)+'СЕТ СН'!$F$16</f>
        <v>0</v>
      </c>
      <c r="E326" s="36">
        <f>SUMIFS(СВЦЭМ!$I$40:$I$759,СВЦЭМ!$A$40:$A$759,$A326,СВЦЭМ!$B$39:$B$758,E$296)+'СЕТ СН'!$F$16</f>
        <v>0</v>
      </c>
      <c r="F326" s="36">
        <f>SUMIFS(СВЦЭМ!$I$40:$I$759,СВЦЭМ!$A$40:$A$759,$A326,СВЦЭМ!$B$39:$B$758,F$296)+'СЕТ СН'!$F$16</f>
        <v>0</v>
      </c>
      <c r="G326" s="36">
        <f>SUMIFS(СВЦЭМ!$I$40:$I$759,СВЦЭМ!$A$40:$A$759,$A326,СВЦЭМ!$B$39:$B$758,G$296)+'СЕТ СН'!$F$16</f>
        <v>0</v>
      </c>
      <c r="H326" s="36">
        <f>SUMIFS(СВЦЭМ!$I$40:$I$759,СВЦЭМ!$A$40:$A$759,$A326,СВЦЭМ!$B$39:$B$758,H$296)+'СЕТ СН'!$F$16</f>
        <v>0</v>
      </c>
      <c r="I326" s="36">
        <f>SUMIFS(СВЦЭМ!$I$40:$I$759,СВЦЭМ!$A$40:$A$759,$A326,СВЦЭМ!$B$39:$B$758,I$296)+'СЕТ СН'!$F$16</f>
        <v>0</v>
      </c>
      <c r="J326" s="36">
        <f>SUMIFS(СВЦЭМ!$I$40:$I$759,СВЦЭМ!$A$40:$A$759,$A326,СВЦЭМ!$B$39:$B$758,J$296)+'СЕТ СН'!$F$16</f>
        <v>0</v>
      </c>
      <c r="K326" s="36">
        <f>SUMIFS(СВЦЭМ!$I$40:$I$759,СВЦЭМ!$A$40:$A$759,$A326,СВЦЭМ!$B$39:$B$758,K$296)+'СЕТ СН'!$F$16</f>
        <v>0</v>
      </c>
      <c r="L326" s="36">
        <f>SUMIFS(СВЦЭМ!$I$40:$I$759,СВЦЭМ!$A$40:$A$759,$A326,СВЦЭМ!$B$39:$B$758,L$296)+'СЕТ СН'!$F$16</f>
        <v>0</v>
      </c>
      <c r="M326" s="36">
        <f>SUMIFS(СВЦЭМ!$I$40:$I$759,СВЦЭМ!$A$40:$A$759,$A326,СВЦЭМ!$B$39:$B$758,M$296)+'СЕТ СН'!$F$16</f>
        <v>0</v>
      </c>
      <c r="N326" s="36">
        <f>SUMIFS(СВЦЭМ!$I$40:$I$759,СВЦЭМ!$A$40:$A$759,$A326,СВЦЭМ!$B$39:$B$758,N$296)+'СЕТ СН'!$F$16</f>
        <v>0</v>
      </c>
      <c r="O326" s="36">
        <f>SUMIFS(СВЦЭМ!$I$40:$I$759,СВЦЭМ!$A$40:$A$759,$A326,СВЦЭМ!$B$39:$B$758,O$296)+'СЕТ СН'!$F$16</f>
        <v>0</v>
      </c>
      <c r="P326" s="36">
        <f>SUMIFS(СВЦЭМ!$I$40:$I$759,СВЦЭМ!$A$40:$A$759,$A326,СВЦЭМ!$B$39:$B$758,P$296)+'СЕТ СН'!$F$16</f>
        <v>0</v>
      </c>
      <c r="Q326" s="36">
        <f>SUMIFS(СВЦЭМ!$I$40:$I$759,СВЦЭМ!$A$40:$A$759,$A326,СВЦЭМ!$B$39:$B$758,Q$296)+'СЕТ СН'!$F$16</f>
        <v>0</v>
      </c>
      <c r="R326" s="36">
        <f>SUMIFS(СВЦЭМ!$I$40:$I$759,СВЦЭМ!$A$40:$A$759,$A326,СВЦЭМ!$B$39:$B$758,R$296)+'СЕТ СН'!$F$16</f>
        <v>0</v>
      </c>
      <c r="S326" s="36">
        <f>SUMIFS(СВЦЭМ!$I$40:$I$759,СВЦЭМ!$A$40:$A$759,$A326,СВЦЭМ!$B$39:$B$758,S$296)+'СЕТ СН'!$F$16</f>
        <v>0</v>
      </c>
      <c r="T326" s="36">
        <f>SUMIFS(СВЦЭМ!$I$40:$I$759,СВЦЭМ!$A$40:$A$759,$A326,СВЦЭМ!$B$39:$B$758,T$296)+'СЕТ СН'!$F$16</f>
        <v>0</v>
      </c>
      <c r="U326" s="36">
        <f>SUMIFS(СВЦЭМ!$I$40:$I$759,СВЦЭМ!$A$40:$A$759,$A326,СВЦЭМ!$B$39:$B$758,U$296)+'СЕТ СН'!$F$16</f>
        <v>0</v>
      </c>
      <c r="V326" s="36">
        <f>SUMIFS(СВЦЭМ!$I$40:$I$759,СВЦЭМ!$A$40:$A$759,$A326,СВЦЭМ!$B$39:$B$758,V$296)+'СЕТ СН'!$F$16</f>
        <v>0</v>
      </c>
      <c r="W326" s="36">
        <f>SUMIFS(СВЦЭМ!$I$40:$I$759,СВЦЭМ!$A$40:$A$759,$A326,СВЦЭМ!$B$39:$B$758,W$296)+'СЕТ СН'!$F$16</f>
        <v>0</v>
      </c>
      <c r="X326" s="36">
        <f>SUMIFS(СВЦЭМ!$I$40:$I$759,СВЦЭМ!$A$40:$A$759,$A326,СВЦЭМ!$B$39:$B$758,X$296)+'СЕТ СН'!$F$16</f>
        <v>0</v>
      </c>
      <c r="Y326" s="36">
        <f>SUMIFS(СВЦЭМ!$I$40:$I$759,СВЦЭМ!$A$40:$A$759,$A326,СВЦЭМ!$B$39:$B$758,Y$296)+'СЕТ СН'!$F$16</f>
        <v>0</v>
      </c>
    </row>
    <row r="327" spans="1:27" ht="15.75" hidden="1" x14ac:dyDescent="0.2">
      <c r="A327" s="35">
        <f t="shared" si="8"/>
        <v>45413</v>
      </c>
      <c r="B327" s="36">
        <f>SUMIFS(СВЦЭМ!$I$40:$I$759,СВЦЭМ!$A$40:$A$759,$A327,СВЦЭМ!$B$39:$B$758,B$296)+'СЕТ СН'!$F$16</f>
        <v>0</v>
      </c>
      <c r="C327" s="36">
        <f>SUMIFS(СВЦЭМ!$I$40:$I$759,СВЦЭМ!$A$40:$A$759,$A327,СВЦЭМ!$B$39:$B$758,C$296)+'СЕТ СН'!$F$16</f>
        <v>0</v>
      </c>
      <c r="D327" s="36">
        <f>SUMIFS(СВЦЭМ!$I$40:$I$759,СВЦЭМ!$A$40:$A$759,$A327,СВЦЭМ!$B$39:$B$758,D$296)+'СЕТ СН'!$F$16</f>
        <v>0</v>
      </c>
      <c r="E327" s="36">
        <f>SUMIFS(СВЦЭМ!$I$40:$I$759,СВЦЭМ!$A$40:$A$759,$A327,СВЦЭМ!$B$39:$B$758,E$296)+'СЕТ СН'!$F$16</f>
        <v>0</v>
      </c>
      <c r="F327" s="36">
        <f>SUMIFS(СВЦЭМ!$I$40:$I$759,СВЦЭМ!$A$40:$A$759,$A327,СВЦЭМ!$B$39:$B$758,F$296)+'СЕТ СН'!$F$16</f>
        <v>0</v>
      </c>
      <c r="G327" s="36">
        <f>SUMIFS(СВЦЭМ!$I$40:$I$759,СВЦЭМ!$A$40:$A$759,$A327,СВЦЭМ!$B$39:$B$758,G$296)+'СЕТ СН'!$F$16</f>
        <v>0</v>
      </c>
      <c r="H327" s="36">
        <f>SUMIFS(СВЦЭМ!$I$40:$I$759,СВЦЭМ!$A$40:$A$759,$A327,СВЦЭМ!$B$39:$B$758,H$296)+'СЕТ СН'!$F$16</f>
        <v>0</v>
      </c>
      <c r="I327" s="36">
        <f>SUMIFS(СВЦЭМ!$I$40:$I$759,СВЦЭМ!$A$40:$A$759,$A327,СВЦЭМ!$B$39:$B$758,I$296)+'СЕТ СН'!$F$16</f>
        <v>0</v>
      </c>
      <c r="J327" s="36">
        <f>SUMIFS(СВЦЭМ!$I$40:$I$759,СВЦЭМ!$A$40:$A$759,$A327,СВЦЭМ!$B$39:$B$758,J$296)+'СЕТ СН'!$F$16</f>
        <v>0</v>
      </c>
      <c r="K327" s="36">
        <f>SUMIFS(СВЦЭМ!$I$40:$I$759,СВЦЭМ!$A$40:$A$759,$A327,СВЦЭМ!$B$39:$B$758,K$296)+'СЕТ СН'!$F$16</f>
        <v>0</v>
      </c>
      <c r="L327" s="36">
        <f>SUMIFS(СВЦЭМ!$I$40:$I$759,СВЦЭМ!$A$40:$A$759,$A327,СВЦЭМ!$B$39:$B$758,L$296)+'СЕТ СН'!$F$16</f>
        <v>0</v>
      </c>
      <c r="M327" s="36">
        <f>SUMIFS(СВЦЭМ!$I$40:$I$759,СВЦЭМ!$A$40:$A$759,$A327,СВЦЭМ!$B$39:$B$758,M$296)+'СЕТ СН'!$F$16</f>
        <v>0</v>
      </c>
      <c r="N327" s="36">
        <f>SUMIFS(СВЦЭМ!$I$40:$I$759,СВЦЭМ!$A$40:$A$759,$A327,СВЦЭМ!$B$39:$B$758,N$296)+'СЕТ СН'!$F$16</f>
        <v>0</v>
      </c>
      <c r="O327" s="36">
        <f>SUMIFS(СВЦЭМ!$I$40:$I$759,СВЦЭМ!$A$40:$A$759,$A327,СВЦЭМ!$B$39:$B$758,O$296)+'СЕТ СН'!$F$16</f>
        <v>0</v>
      </c>
      <c r="P327" s="36">
        <f>SUMIFS(СВЦЭМ!$I$40:$I$759,СВЦЭМ!$A$40:$A$759,$A327,СВЦЭМ!$B$39:$B$758,P$296)+'СЕТ СН'!$F$16</f>
        <v>0</v>
      </c>
      <c r="Q327" s="36">
        <f>SUMIFS(СВЦЭМ!$I$40:$I$759,СВЦЭМ!$A$40:$A$759,$A327,СВЦЭМ!$B$39:$B$758,Q$296)+'СЕТ СН'!$F$16</f>
        <v>0</v>
      </c>
      <c r="R327" s="36">
        <f>SUMIFS(СВЦЭМ!$I$40:$I$759,СВЦЭМ!$A$40:$A$759,$A327,СВЦЭМ!$B$39:$B$758,R$296)+'СЕТ СН'!$F$16</f>
        <v>0</v>
      </c>
      <c r="S327" s="36">
        <f>SUMIFS(СВЦЭМ!$I$40:$I$759,СВЦЭМ!$A$40:$A$759,$A327,СВЦЭМ!$B$39:$B$758,S$296)+'СЕТ СН'!$F$16</f>
        <v>0</v>
      </c>
      <c r="T327" s="36">
        <f>SUMIFS(СВЦЭМ!$I$40:$I$759,СВЦЭМ!$A$40:$A$759,$A327,СВЦЭМ!$B$39:$B$758,T$296)+'СЕТ СН'!$F$16</f>
        <v>0</v>
      </c>
      <c r="U327" s="36">
        <f>SUMIFS(СВЦЭМ!$I$40:$I$759,СВЦЭМ!$A$40:$A$759,$A327,СВЦЭМ!$B$39:$B$758,U$296)+'СЕТ СН'!$F$16</f>
        <v>0</v>
      </c>
      <c r="V327" s="36">
        <f>SUMIFS(СВЦЭМ!$I$40:$I$759,СВЦЭМ!$A$40:$A$759,$A327,СВЦЭМ!$B$39:$B$758,V$296)+'СЕТ СН'!$F$16</f>
        <v>0</v>
      </c>
      <c r="W327" s="36">
        <f>SUMIFS(СВЦЭМ!$I$40:$I$759,СВЦЭМ!$A$40:$A$759,$A327,СВЦЭМ!$B$39:$B$758,W$296)+'СЕТ СН'!$F$16</f>
        <v>0</v>
      </c>
      <c r="X327" s="36">
        <f>SUMIFS(СВЦЭМ!$I$40:$I$759,СВЦЭМ!$A$40:$A$759,$A327,СВЦЭМ!$B$39:$B$758,X$296)+'СЕТ СН'!$F$16</f>
        <v>0</v>
      </c>
      <c r="Y327" s="36">
        <f>SUMIFS(СВЦЭМ!$I$40:$I$759,СВЦЭМ!$A$40:$A$759,$A327,СВЦЭМ!$B$39:$B$758,Y$296)+'СЕТ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SUMIFS(СВЦЭМ!$J$40:$J$759,СВЦЭМ!$A$40:$A$759,$A332,СВЦЭМ!$B$39:$B$758,B$331)+'СЕТ СН'!$F$16</f>
        <v>0</v>
      </c>
      <c r="C332" s="36">
        <f>SUMIFS(СВЦЭМ!$J$40:$J$759,СВЦЭМ!$A$40:$A$759,$A332,СВЦЭМ!$B$39:$B$758,C$331)+'СЕТ СН'!$F$16</f>
        <v>0</v>
      </c>
      <c r="D332" s="36">
        <f>SUMIFS(СВЦЭМ!$J$40:$J$759,СВЦЭМ!$A$40:$A$759,$A332,СВЦЭМ!$B$39:$B$758,D$331)+'СЕТ СН'!$F$16</f>
        <v>0</v>
      </c>
      <c r="E332" s="36">
        <f>SUMIFS(СВЦЭМ!$J$40:$J$759,СВЦЭМ!$A$40:$A$759,$A332,СВЦЭМ!$B$39:$B$758,E$331)+'СЕТ СН'!$F$16</f>
        <v>0</v>
      </c>
      <c r="F332" s="36">
        <f>SUMIFS(СВЦЭМ!$J$40:$J$759,СВЦЭМ!$A$40:$A$759,$A332,СВЦЭМ!$B$39:$B$758,F$331)+'СЕТ СН'!$F$16</f>
        <v>0</v>
      </c>
      <c r="G332" s="36">
        <f>SUMIFS(СВЦЭМ!$J$40:$J$759,СВЦЭМ!$A$40:$A$759,$A332,СВЦЭМ!$B$39:$B$758,G$331)+'СЕТ СН'!$F$16</f>
        <v>0</v>
      </c>
      <c r="H332" s="36">
        <f>SUMIFS(СВЦЭМ!$J$40:$J$759,СВЦЭМ!$A$40:$A$759,$A332,СВЦЭМ!$B$39:$B$758,H$331)+'СЕТ СН'!$F$16</f>
        <v>0</v>
      </c>
      <c r="I332" s="36">
        <f>SUMIFS(СВЦЭМ!$J$40:$J$759,СВЦЭМ!$A$40:$A$759,$A332,СВЦЭМ!$B$39:$B$758,I$331)+'СЕТ СН'!$F$16</f>
        <v>0</v>
      </c>
      <c r="J332" s="36">
        <f>SUMIFS(СВЦЭМ!$J$40:$J$759,СВЦЭМ!$A$40:$A$759,$A332,СВЦЭМ!$B$39:$B$758,J$331)+'СЕТ СН'!$F$16</f>
        <v>0</v>
      </c>
      <c r="K332" s="36">
        <f>SUMIFS(СВЦЭМ!$J$40:$J$759,СВЦЭМ!$A$40:$A$759,$A332,СВЦЭМ!$B$39:$B$758,K$331)+'СЕТ СН'!$F$16</f>
        <v>0</v>
      </c>
      <c r="L332" s="36">
        <f>SUMIFS(СВЦЭМ!$J$40:$J$759,СВЦЭМ!$A$40:$A$759,$A332,СВЦЭМ!$B$39:$B$758,L$331)+'СЕТ СН'!$F$16</f>
        <v>0</v>
      </c>
      <c r="M332" s="36">
        <f>SUMIFS(СВЦЭМ!$J$40:$J$759,СВЦЭМ!$A$40:$A$759,$A332,СВЦЭМ!$B$39:$B$758,M$331)+'СЕТ СН'!$F$16</f>
        <v>0</v>
      </c>
      <c r="N332" s="36">
        <f>SUMIFS(СВЦЭМ!$J$40:$J$759,СВЦЭМ!$A$40:$A$759,$A332,СВЦЭМ!$B$39:$B$758,N$331)+'СЕТ СН'!$F$16</f>
        <v>0</v>
      </c>
      <c r="O332" s="36">
        <f>SUMIFS(СВЦЭМ!$J$40:$J$759,СВЦЭМ!$A$40:$A$759,$A332,СВЦЭМ!$B$39:$B$758,O$331)+'СЕТ СН'!$F$16</f>
        <v>0</v>
      </c>
      <c r="P332" s="36">
        <f>SUMIFS(СВЦЭМ!$J$40:$J$759,СВЦЭМ!$A$40:$A$759,$A332,СВЦЭМ!$B$39:$B$758,P$331)+'СЕТ СН'!$F$16</f>
        <v>0</v>
      </c>
      <c r="Q332" s="36">
        <f>SUMIFS(СВЦЭМ!$J$40:$J$759,СВЦЭМ!$A$40:$A$759,$A332,СВЦЭМ!$B$39:$B$758,Q$331)+'СЕТ СН'!$F$16</f>
        <v>0</v>
      </c>
      <c r="R332" s="36">
        <f>SUMIFS(СВЦЭМ!$J$40:$J$759,СВЦЭМ!$A$40:$A$759,$A332,СВЦЭМ!$B$39:$B$758,R$331)+'СЕТ СН'!$F$16</f>
        <v>0</v>
      </c>
      <c r="S332" s="36">
        <f>SUMIFS(СВЦЭМ!$J$40:$J$759,СВЦЭМ!$A$40:$A$759,$A332,СВЦЭМ!$B$39:$B$758,S$331)+'СЕТ СН'!$F$16</f>
        <v>0</v>
      </c>
      <c r="T332" s="36">
        <f>SUMIFS(СВЦЭМ!$J$40:$J$759,СВЦЭМ!$A$40:$A$759,$A332,СВЦЭМ!$B$39:$B$758,T$331)+'СЕТ СН'!$F$16</f>
        <v>0</v>
      </c>
      <c r="U332" s="36">
        <f>SUMIFS(СВЦЭМ!$J$40:$J$759,СВЦЭМ!$A$40:$A$759,$A332,СВЦЭМ!$B$39:$B$758,U$331)+'СЕТ СН'!$F$16</f>
        <v>0</v>
      </c>
      <c r="V332" s="36">
        <f>SUMIFS(СВЦЭМ!$J$40:$J$759,СВЦЭМ!$A$40:$A$759,$A332,СВЦЭМ!$B$39:$B$758,V$331)+'СЕТ СН'!$F$16</f>
        <v>0</v>
      </c>
      <c r="W332" s="36">
        <f>SUMIFS(СВЦЭМ!$J$40:$J$759,СВЦЭМ!$A$40:$A$759,$A332,СВЦЭМ!$B$39:$B$758,W$331)+'СЕТ СН'!$F$16</f>
        <v>0</v>
      </c>
      <c r="X332" s="36">
        <f>SUMIFS(СВЦЭМ!$J$40:$J$759,СВЦЭМ!$A$40:$A$759,$A332,СВЦЭМ!$B$39:$B$758,X$331)+'СЕТ СН'!$F$16</f>
        <v>0</v>
      </c>
      <c r="Y332" s="36">
        <f>SUMIFS(СВЦЭМ!$J$40:$J$759,СВЦЭМ!$A$40:$A$759,$A332,СВЦЭМ!$B$39:$B$758,Y$331)+'СЕТ СН'!$F$16</f>
        <v>0</v>
      </c>
      <c r="AA332" s="45"/>
    </row>
    <row r="333" spans="1:27" ht="15.75" hidden="1" x14ac:dyDescent="0.2">
      <c r="A333" s="35">
        <f>A332+1</f>
        <v>45384</v>
      </c>
      <c r="B333" s="36">
        <f>SUMIFS(СВЦЭМ!$J$40:$J$759,СВЦЭМ!$A$40:$A$759,$A333,СВЦЭМ!$B$39:$B$758,B$331)+'СЕТ СН'!$F$16</f>
        <v>0</v>
      </c>
      <c r="C333" s="36">
        <f>SUMIFS(СВЦЭМ!$J$40:$J$759,СВЦЭМ!$A$40:$A$759,$A333,СВЦЭМ!$B$39:$B$758,C$331)+'СЕТ СН'!$F$16</f>
        <v>0</v>
      </c>
      <c r="D333" s="36">
        <f>SUMIFS(СВЦЭМ!$J$40:$J$759,СВЦЭМ!$A$40:$A$759,$A333,СВЦЭМ!$B$39:$B$758,D$331)+'СЕТ СН'!$F$16</f>
        <v>0</v>
      </c>
      <c r="E333" s="36">
        <f>SUMIFS(СВЦЭМ!$J$40:$J$759,СВЦЭМ!$A$40:$A$759,$A333,СВЦЭМ!$B$39:$B$758,E$331)+'СЕТ СН'!$F$16</f>
        <v>0</v>
      </c>
      <c r="F333" s="36">
        <f>SUMIFS(СВЦЭМ!$J$40:$J$759,СВЦЭМ!$A$40:$A$759,$A333,СВЦЭМ!$B$39:$B$758,F$331)+'СЕТ СН'!$F$16</f>
        <v>0</v>
      </c>
      <c r="G333" s="36">
        <f>SUMIFS(СВЦЭМ!$J$40:$J$759,СВЦЭМ!$A$40:$A$759,$A333,СВЦЭМ!$B$39:$B$758,G$331)+'СЕТ СН'!$F$16</f>
        <v>0</v>
      </c>
      <c r="H333" s="36">
        <f>SUMIFS(СВЦЭМ!$J$40:$J$759,СВЦЭМ!$A$40:$A$759,$A333,СВЦЭМ!$B$39:$B$758,H$331)+'СЕТ СН'!$F$16</f>
        <v>0</v>
      </c>
      <c r="I333" s="36">
        <f>SUMIFS(СВЦЭМ!$J$40:$J$759,СВЦЭМ!$A$40:$A$759,$A333,СВЦЭМ!$B$39:$B$758,I$331)+'СЕТ СН'!$F$16</f>
        <v>0</v>
      </c>
      <c r="J333" s="36">
        <f>SUMIFS(СВЦЭМ!$J$40:$J$759,СВЦЭМ!$A$40:$A$759,$A333,СВЦЭМ!$B$39:$B$758,J$331)+'СЕТ СН'!$F$16</f>
        <v>0</v>
      </c>
      <c r="K333" s="36">
        <f>SUMIFS(СВЦЭМ!$J$40:$J$759,СВЦЭМ!$A$40:$A$759,$A333,СВЦЭМ!$B$39:$B$758,K$331)+'СЕТ СН'!$F$16</f>
        <v>0</v>
      </c>
      <c r="L333" s="36">
        <f>SUMIFS(СВЦЭМ!$J$40:$J$759,СВЦЭМ!$A$40:$A$759,$A333,СВЦЭМ!$B$39:$B$758,L$331)+'СЕТ СН'!$F$16</f>
        <v>0</v>
      </c>
      <c r="M333" s="36">
        <f>SUMIFS(СВЦЭМ!$J$40:$J$759,СВЦЭМ!$A$40:$A$759,$A333,СВЦЭМ!$B$39:$B$758,M$331)+'СЕТ СН'!$F$16</f>
        <v>0</v>
      </c>
      <c r="N333" s="36">
        <f>SUMIFS(СВЦЭМ!$J$40:$J$759,СВЦЭМ!$A$40:$A$759,$A333,СВЦЭМ!$B$39:$B$758,N$331)+'СЕТ СН'!$F$16</f>
        <v>0</v>
      </c>
      <c r="O333" s="36">
        <f>SUMIFS(СВЦЭМ!$J$40:$J$759,СВЦЭМ!$A$40:$A$759,$A333,СВЦЭМ!$B$39:$B$758,O$331)+'СЕТ СН'!$F$16</f>
        <v>0</v>
      </c>
      <c r="P333" s="36">
        <f>SUMIFS(СВЦЭМ!$J$40:$J$759,СВЦЭМ!$A$40:$A$759,$A333,СВЦЭМ!$B$39:$B$758,P$331)+'СЕТ СН'!$F$16</f>
        <v>0</v>
      </c>
      <c r="Q333" s="36">
        <f>SUMIFS(СВЦЭМ!$J$40:$J$759,СВЦЭМ!$A$40:$A$759,$A333,СВЦЭМ!$B$39:$B$758,Q$331)+'СЕТ СН'!$F$16</f>
        <v>0</v>
      </c>
      <c r="R333" s="36">
        <f>SUMIFS(СВЦЭМ!$J$40:$J$759,СВЦЭМ!$A$40:$A$759,$A333,СВЦЭМ!$B$39:$B$758,R$331)+'СЕТ СН'!$F$16</f>
        <v>0</v>
      </c>
      <c r="S333" s="36">
        <f>SUMIFS(СВЦЭМ!$J$40:$J$759,СВЦЭМ!$A$40:$A$759,$A333,СВЦЭМ!$B$39:$B$758,S$331)+'СЕТ СН'!$F$16</f>
        <v>0</v>
      </c>
      <c r="T333" s="36">
        <f>SUMIFS(СВЦЭМ!$J$40:$J$759,СВЦЭМ!$A$40:$A$759,$A333,СВЦЭМ!$B$39:$B$758,T$331)+'СЕТ СН'!$F$16</f>
        <v>0</v>
      </c>
      <c r="U333" s="36">
        <f>SUMIFS(СВЦЭМ!$J$40:$J$759,СВЦЭМ!$A$40:$A$759,$A333,СВЦЭМ!$B$39:$B$758,U$331)+'СЕТ СН'!$F$16</f>
        <v>0</v>
      </c>
      <c r="V333" s="36">
        <f>SUMIFS(СВЦЭМ!$J$40:$J$759,СВЦЭМ!$A$40:$A$759,$A333,СВЦЭМ!$B$39:$B$758,V$331)+'СЕТ СН'!$F$16</f>
        <v>0</v>
      </c>
      <c r="W333" s="36">
        <f>SUMIFS(СВЦЭМ!$J$40:$J$759,СВЦЭМ!$A$40:$A$759,$A333,СВЦЭМ!$B$39:$B$758,W$331)+'СЕТ СН'!$F$16</f>
        <v>0</v>
      </c>
      <c r="X333" s="36">
        <f>SUMIFS(СВЦЭМ!$J$40:$J$759,СВЦЭМ!$A$40:$A$759,$A333,СВЦЭМ!$B$39:$B$758,X$331)+'СЕТ СН'!$F$16</f>
        <v>0</v>
      </c>
      <c r="Y333" s="36">
        <f>SUMIFS(СВЦЭМ!$J$40:$J$759,СВЦЭМ!$A$40:$A$759,$A333,СВЦЭМ!$B$39:$B$758,Y$331)+'СЕТ СН'!$F$16</f>
        <v>0</v>
      </c>
    </row>
    <row r="334" spans="1:27" ht="15.75" hidden="1" x14ac:dyDescent="0.2">
      <c r="A334" s="35">
        <f t="shared" ref="A334:A362" si="9">A333+1</f>
        <v>45385</v>
      </c>
      <c r="B334" s="36">
        <f>SUMIFS(СВЦЭМ!$J$40:$J$759,СВЦЭМ!$A$40:$A$759,$A334,СВЦЭМ!$B$39:$B$758,B$331)+'СЕТ СН'!$F$16</f>
        <v>0</v>
      </c>
      <c r="C334" s="36">
        <f>SUMIFS(СВЦЭМ!$J$40:$J$759,СВЦЭМ!$A$40:$A$759,$A334,СВЦЭМ!$B$39:$B$758,C$331)+'СЕТ СН'!$F$16</f>
        <v>0</v>
      </c>
      <c r="D334" s="36">
        <f>SUMIFS(СВЦЭМ!$J$40:$J$759,СВЦЭМ!$A$40:$A$759,$A334,СВЦЭМ!$B$39:$B$758,D$331)+'СЕТ СН'!$F$16</f>
        <v>0</v>
      </c>
      <c r="E334" s="36">
        <f>SUMIFS(СВЦЭМ!$J$40:$J$759,СВЦЭМ!$A$40:$A$759,$A334,СВЦЭМ!$B$39:$B$758,E$331)+'СЕТ СН'!$F$16</f>
        <v>0</v>
      </c>
      <c r="F334" s="36">
        <f>SUMIFS(СВЦЭМ!$J$40:$J$759,СВЦЭМ!$A$40:$A$759,$A334,СВЦЭМ!$B$39:$B$758,F$331)+'СЕТ СН'!$F$16</f>
        <v>0</v>
      </c>
      <c r="G334" s="36">
        <f>SUMIFS(СВЦЭМ!$J$40:$J$759,СВЦЭМ!$A$40:$A$759,$A334,СВЦЭМ!$B$39:$B$758,G$331)+'СЕТ СН'!$F$16</f>
        <v>0</v>
      </c>
      <c r="H334" s="36">
        <f>SUMIFS(СВЦЭМ!$J$40:$J$759,СВЦЭМ!$A$40:$A$759,$A334,СВЦЭМ!$B$39:$B$758,H$331)+'СЕТ СН'!$F$16</f>
        <v>0</v>
      </c>
      <c r="I334" s="36">
        <f>SUMIFS(СВЦЭМ!$J$40:$J$759,СВЦЭМ!$A$40:$A$759,$A334,СВЦЭМ!$B$39:$B$758,I$331)+'СЕТ СН'!$F$16</f>
        <v>0</v>
      </c>
      <c r="J334" s="36">
        <f>SUMIFS(СВЦЭМ!$J$40:$J$759,СВЦЭМ!$A$40:$A$759,$A334,СВЦЭМ!$B$39:$B$758,J$331)+'СЕТ СН'!$F$16</f>
        <v>0</v>
      </c>
      <c r="K334" s="36">
        <f>SUMIFS(СВЦЭМ!$J$40:$J$759,СВЦЭМ!$A$40:$A$759,$A334,СВЦЭМ!$B$39:$B$758,K$331)+'СЕТ СН'!$F$16</f>
        <v>0</v>
      </c>
      <c r="L334" s="36">
        <f>SUMIFS(СВЦЭМ!$J$40:$J$759,СВЦЭМ!$A$40:$A$759,$A334,СВЦЭМ!$B$39:$B$758,L$331)+'СЕТ СН'!$F$16</f>
        <v>0</v>
      </c>
      <c r="M334" s="36">
        <f>SUMIFS(СВЦЭМ!$J$40:$J$759,СВЦЭМ!$A$40:$A$759,$A334,СВЦЭМ!$B$39:$B$758,M$331)+'СЕТ СН'!$F$16</f>
        <v>0</v>
      </c>
      <c r="N334" s="36">
        <f>SUMIFS(СВЦЭМ!$J$40:$J$759,СВЦЭМ!$A$40:$A$759,$A334,СВЦЭМ!$B$39:$B$758,N$331)+'СЕТ СН'!$F$16</f>
        <v>0</v>
      </c>
      <c r="O334" s="36">
        <f>SUMIFS(СВЦЭМ!$J$40:$J$759,СВЦЭМ!$A$40:$A$759,$A334,СВЦЭМ!$B$39:$B$758,O$331)+'СЕТ СН'!$F$16</f>
        <v>0</v>
      </c>
      <c r="P334" s="36">
        <f>SUMIFS(СВЦЭМ!$J$40:$J$759,СВЦЭМ!$A$40:$A$759,$A334,СВЦЭМ!$B$39:$B$758,P$331)+'СЕТ СН'!$F$16</f>
        <v>0</v>
      </c>
      <c r="Q334" s="36">
        <f>SUMIFS(СВЦЭМ!$J$40:$J$759,СВЦЭМ!$A$40:$A$759,$A334,СВЦЭМ!$B$39:$B$758,Q$331)+'СЕТ СН'!$F$16</f>
        <v>0</v>
      </c>
      <c r="R334" s="36">
        <f>SUMIFS(СВЦЭМ!$J$40:$J$759,СВЦЭМ!$A$40:$A$759,$A334,СВЦЭМ!$B$39:$B$758,R$331)+'СЕТ СН'!$F$16</f>
        <v>0</v>
      </c>
      <c r="S334" s="36">
        <f>SUMIFS(СВЦЭМ!$J$40:$J$759,СВЦЭМ!$A$40:$A$759,$A334,СВЦЭМ!$B$39:$B$758,S$331)+'СЕТ СН'!$F$16</f>
        <v>0</v>
      </c>
      <c r="T334" s="36">
        <f>SUMIFS(СВЦЭМ!$J$40:$J$759,СВЦЭМ!$A$40:$A$759,$A334,СВЦЭМ!$B$39:$B$758,T$331)+'СЕТ СН'!$F$16</f>
        <v>0</v>
      </c>
      <c r="U334" s="36">
        <f>SUMIFS(СВЦЭМ!$J$40:$J$759,СВЦЭМ!$A$40:$A$759,$A334,СВЦЭМ!$B$39:$B$758,U$331)+'СЕТ СН'!$F$16</f>
        <v>0</v>
      </c>
      <c r="V334" s="36">
        <f>SUMIFS(СВЦЭМ!$J$40:$J$759,СВЦЭМ!$A$40:$A$759,$A334,СВЦЭМ!$B$39:$B$758,V$331)+'СЕТ СН'!$F$16</f>
        <v>0</v>
      </c>
      <c r="W334" s="36">
        <f>SUMIFS(СВЦЭМ!$J$40:$J$759,СВЦЭМ!$A$40:$A$759,$A334,СВЦЭМ!$B$39:$B$758,W$331)+'СЕТ СН'!$F$16</f>
        <v>0</v>
      </c>
      <c r="X334" s="36">
        <f>SUMIFS(СВЦЭМ!$J$40:$J$759,СВЦЭМ!$A$40:$A$759,$A334,СВЦЭМ!$B$39:$B$758,X$331)+'СЕТ СН'!$F$16</f>
        <v>0</v>
      </c>
      <c r="Y334" s="36">
        <f>SUMIFS(СВЦЭМ!$J$40:$J$759,СВЦЭМ!$A$40:$A$759,$A334,СВЦЭМ!$B$39:$B$758,Y$331)+'СЕТ СН'!$F$16</f>
        <v>0</v>
      </c>
    </row>
    <row r="335" spans="1:27" ht="15.75" hidden="1" x14ac:dyDescent="0.2">
      <c r="A335" s="35">
        <f t="shared" si="9"/>
        <v>45386</v>
      </c>
      <c r="B335" s="36">
        <f>SUMIFS(СВЦЭМ!$J$40:$J$759,СВЦЭМ!$A$40:$A$759,$A335,СВЦЭМ!$B$39:$B$758,B$331)+'СЕТ СН'!$F$16</f>
        <v>0</v>
      </c>
      <c r="C335" s="36">
        <f>SUMIFS(СВЦЭМ!$J$40:$J$759,СВЦЭМ!$A$40:$A$759,$A335,СВЦЭМ!$B$39:$B$758,C$331)+'СЕТ СН'!$F$16</f>
        <v>0</v>
      </c>
      <c r="D335" s="36">
        <f>SUMIFS(СВЦЭМ!$J$40:$J$759,СВЦЭМ!$A$40:$A$759,$A335,СВЦЭМ!$B$39:$B$758,D$331)+'СЕТ СН'!$F$16</f>
        <v>0</v>
      </c>
      <c r="E335" s="36">
        <f>SUMIFS(СВЦЭМ!$J$40:$J$759,СВЦЭМ!$A$40:$A$759,$A335,СВЦЭМ!$B$39:$B$758,E$331)+'СЕТ СН'!$F$16</f>
        <v>0</v>
      </c>
      <c r="F335" s="36">
        <f>SUMIFS(СВЦЭМ!$J$40:$J$759,СВЦЭМ!$A$40:$A$759,$A335,СВЦЭМ!$B$39:$B$758,F$331)+'СЕТ СН'!$F$16</f>
        <v>0</v>
      </c>
      <c r="G335" s="36">
        <f>SUMIFS(СВЦЭМ!$J$40:$J$759,СВЦЭМ!$A$40:$A$759,$A335,СВЦЭМ!$B$39:$B$758,G$331)+'СЕТ СН'!$F$16</f>
        <v>0</v>
      </c>
      <c r="H335" s="36">
        <f>SUMIFS(СВЦЭМ!$J$40:$J$759,СВЦЭМ!$A$40:$A$759,$A335,СВЦЭМ!$B$39:$B$758,H$331)+'СЕТ СН'!$F$16</f>
        <v>0</v>
      </c>
      <c r="I335" s="36">
        <f>SUMIFS(СВЦЭМ!$J$40:$J$759,СВЦЭМ!$A$40:$A$759,$A335,СВЦЭМ!$B$39:$B$758,I$331)+'СЕТ СН'!$F$16</f>
        <v>0</v>
      </c>
      <c r="J335" s="36">
        <f>SUMIFS(СВЦЭМ!$J$40:$J$759,СВЦЭМ!$A$40:$A$759,$A335,СВЦЭМ!$B$39:$B$758,J$331)+'СЕТ СН'!$F$16</f>
        <v>0</v>
      </c>
      <c r="K335" s="36">
        <f>SUMIFS(СВЦЭМ!$J$40:$J$759,СВЦЭМ!$A$40:$A$759,$A335,СВЦЭМ!$B$39:$B$758,K$331)+'СЕТ СН'!$F$16</f>
        <v>0</v>
      </c>
      <c r="L335" s="36">
        <f>SUMIFS(СВЦЭМ!$J$40:$J$759,СВЦЭМ!$A$40:$A$759,$A335,СВЦЭМ!$B$39:$B$758,L$331)+'СЕТ СН'!$F$16</f>
        <v>0</v>
      </c>
      <c r="M335" s="36">
        <f>SUMIFS(СВЦЭМ!$J$40:$J$759,СВЦЭМ!$A$40:$A$759,$A335,СВЦЭМ!$B$39:$B$758,M$331)+'СЕТ СН'!$F$16</f>
        <v>0</v>
      </c>
      <c r="N335" s="36">
        <f>SUMIFS(СВЦЭМ!$J$40:$J$759,СВЦЭМ!$A$40:$A$759,$A335,СВЦЭМ!$B$39:$B$758,N$331)+'СЕТ СН'!$F$16</f>
        <v>0</v>
      </c>
      <c r="O335" s="36">
        <f>SUMIFS(СВЦЭМ!$J$40:$J$759,СВЦЭМ!$A$40:$A$759,$A335,СВЦЭМ!$B$39:$B$758,O$331)+'СЕТ СН'!$F$16</f>
        <v>0</v>
      </c>
      <c r="P335" s="36">
        <f>SUMIFS(СВЦЭМ!$J$40:$J$759,СВЦЭМ!$A$40:$A$759,$A335,СВЦЭМ!$B$39:$B$758,P$331)+'СЕТ СН'!$F$16</f>
        <v>0</v>
      </c>
      <c r="Q335" s="36">
        <f>SUMIFS(СВЦЭМ!$J$40:$J$759,СВЦЭМ!$A$40:$A$759,$A335,СВЦЭМ!$B$39:$B$758,Q$331)+'СЕТ СН'!$F$16</f>
        <v>0</v>
      </c>
      <c r="R335" s="36">
        <f>SUMIFS(СВЦЭМ!$J$40:$J$759,СВЦЭМ!$A$40:$A$759,$A335,СВЦЭМ!$B$39:$B$758,R$331)+'СЕТ СН'!$F$16</f>
        <v>0</v>
      </c>
      <c r="S335" s="36">
        <f>SUMIFS(СВЦЭМ!$J$40:$J$759,СВЦЭМ!$A$40:$A$759,$A335,СВЦЭМ!$B$39:$B$758,S$331)+'СЕТ СН'!$F$16</f>
        <v>0</v>
      </c>
      <c r="T335" s="36">
        <f>SUMIFS(СВЦЭМ!$J$40:$J$759,СВЦЭМ!$A$40:$A$759,$A335,СВЦЭМ!$B$39:$B$758,T$331)+'СЕТ СН'!$F$16</f>
        <v>0</v>
      </c>
      <c r="U335" s="36">
        <f>SUMIFS(СВЦЭМ!$J$40:$J$759,СВЦЭМ!$A$40:$A$759,$A335,СВЦЭМ!$B$39:$B$758,U$331)+'СЕТ СН'!$F$16</f>
        <v>0</v>
      </c>
      <c r="V335" s="36">
        <f>SUMIFS(СВЦЭМ!$J$40:$J$759,СВЦЭМ!$A$40:$A$759,$A335,СВЦЭМ!$B$39:$B$758,V$331)+'СЕТ СН'!$F$16</f>
        <v>0</v>
      </c>
      <c r="W335" s="36">
        <f>SUMIFS(СВЦЭМ!$J$40:$J$759,СВЦЭМ!$A$40:$A$759,$A335,СВЦЭМ!$B$39:$B$758,W$331)+'СЕТ СН'!$F$16</f>
        <v>0</v>
      </c>
      <c r="X335" s="36">
        <f>SUMIFS(СВЦЭМ!$J$40:$J$759,СВЦЭМ!$A$40:$A$759,$A335,СВЦЭМ!$B$39:$B$758,X$331)+'СЕТ СН'!$F$16</f>
        <v>0</v>
      </c>
      <c r="Y335" s="36">
        <f>SUMIFS(СВЦЭМ!$J$40:$J$759,СВЦЭМ!$A$40:$A$759,$A335,СВЦЭМ!$B$39:$B$758,Y$331)+'СЕТ СН'!$F$16</f>
        <v>0</v>
      </c>
    </row>
    <row r="336" spans="1:27" ht="15.75" hidden="1" x14ac:dyDescent="0.2">
      <c r="A336" s="35">
        <f t="shared" si="9"/>
        <v>45387</v>
      </c>
      <c r="B336" s="36">
        <f>SUMIFS(СВЦЭМ!$J$40:$J$759,СВЦЭМ!$A$40:$A$759,$A336,СВЦЭМ!$B$39:$B$758,B$331)+'СЕТ СН'!$F$16</f>
        <v>0</v>
      </c>
      <c r="C336" s="36">
        <f>SUMIFS(СВЦЭМ!$J$40:$J$759,СВЦЭМ!$A$40:$A$759,$A336,СВЦЭМ!$B$39:$B$758,C$331)+'СЕТ СН'!$F$16</f>
        <v>0</v>
      </c>
      <c r="D336" s="36">
        <f>SUMIFS(СВЦЭМ!$J$40:$J$759,СВЦЭМ!$A$40:$A$759,$A336,СВЦЭМ!$B$39:$B$758,D$331)+'СЕТ СН'!$F$16</f>
        <v>0</v>
      </c>
      <c r="E336" s="36">
        <f>SUMIFS(СВЦЭМ!$J$40:$J$759,СВЦЭМ!$A$40:$A$759,$A336,СВЦЭМ!$B$39:$B$758,E$331)+'СЕТ СН'!$F$16</f>
        <v>0</v>
      </c>
      <c r="F336" s="36">
        <f>SUMIFS(СВЦЭМ!$J$40:$J$759,СВЦЭМ!$A$40:$A$759,$A336,СВЦЭМ!$B$39:$B$758,F$331)+'СЕТ СН'!$F$16</f>
        <v>0</v>
      </c>
      <c r="G336" s="36">
        <f>SUMIFS(СВЦЭМ!$J$40:$J$759,СВЦЭМ!$A$40:$A$759,$A336,СВЦЭМ!$B$39:$B$758,G$331)+'СЕТ СН'!$F$16</f>
        <v>0</v>
      </c>
      <c r="H336" s="36">
        <f>SUMIFS(СВЦЭМ!$J$40:$J$759,СВЦЭМ!$A$40:$A$759,$A336,СВЦЭМ!$B$39:$B$758,H$331)+'СЕТ СН'!$F$16</f>
        <v>0</v>
      </c>
      <c r="I336" s="36">
        <f>SUMIFS(СВЦЭМ!$J$40:$J$759,СВЦЭМ!$A$40:$A$759,$A336,СВЦЭМ!$B$39:$B$758,I$331)+'СЕТ СН'!$F$16</f>
        <v>0</v>
      </c>
      <c r="J336" s="36">
        <f>SUMIFS(СВЦЭМ!$J$40:$J$759,СВЦЭМ!$A$40:$A$759,$A336,СВЦЭМ!$B$39:$B$758,J$331)+'СЕТ СН'!$F$16</f>
        <v>0</v>
      </c>
      <c r="K336" s="36">
        <f>SUMIFS(СВЦЭМ!$J$40:$J$759,СВЦЭМ!$A$40:$A$759,$A336,СВЦЭМ!$B$39:$B$758,K$331)+'СЕТ СН'!$F$16</f>
        <v>0</v>
      </c>
      <c r="L336" s="36">
        <f>SUMIFS(СВЦЭМ!$J$40:$J$759,СВЦЭМ!$A$40:$A$759,$A336,СВЦЭМ!$B$39:$B$758,L$331)+'СЕТ СН'!$F$16</f>
        <v>0</v>
      </c>
      <c r="M336" s="36">
        <f>SUMIFS(СВЦЭМ!$J$40:$J$759,СВЦЭМ!$A$40:$A$759,$A336,СВЦЭМ!$B$39:$B$758,M$331)+'СЕТ СН'!$F$16</f>
        <v>0</v>
      </c>
      <c r="N336" s="36">
        <f>SUMIFS(СВЦЭМ!$J$40:$J$759,СВЦЭМ!$A$40:$A$759,$A336,СВЦЭМ!$B$39:$B$758,N$331)+'СЕТ СН'!$F$16</f>
        <v>0</v>
      </c>
      <c r="O336" s="36">
        <f>SUMIFS(СВЦЭМ!$J$40:$J$759,СВЦЭМ!$A$40:$A$759,$A336,СВЦЭМ!$B$39:$B$758,O$331)+'СЕТ СН'!$F$16</f>
        <v>0</v>
      </c>
      <c r="P336" s="36">
        <f>SUMIFS(СВЦЭМ!$J$40:$J$759,СВЦЭМ!$A$40:$A$759,$A336,СВЦЭМ!$B$39:$B$758,P$331)+'СЕТ СН'!$F$16</f>
        <v>0</v>
      </c>
      <c r="Q336" s="36">
        <f>SUMIFS(СВЦЭМ!$J$40:$J$759,СВЦЭМ!$A$40:$A$759,$A336,СВЦЭМ!$B$39:$B$758,Q$331)+'СЕТ СН'!$F$16</f>
        <v>0</v>
      </c>
      <c r="R336" s="36">
        <f>SUMIFS(СВЦЭМ!$J$40:$J$759,СВЦЭМ!$A$40:$A$759,$A336,СВЦЭМ!$B$39:$B$758,R$331)+'СЕТ СН'!$F$16</f>
        <v>0</v>
      </c>
      <c r="S336" s="36">
        <f>SUMIFS(СВЦЭМ!$J$40:$J$759,СВЦЭМ!$A$40:$A$759,$A336,СВЦЭМ!$B$39:$B$758,S$331)+'СЕТ СН'!$F$16</f>
        <v>0</v>
      </c>
      <c r="T336" s="36">
        <f>SUMIFS(СВЦЭМ!$J$40:$J$759,СВЦЭМ!$A$40:$A$759,$A336,СВЦЭМ!$B$39:$B$758,T$331)+'СЕТ СН'!$F$16</f>
        <v>0</v>
      </c>
      <c r="U336" s="36">
        <f>SUMIFS(СВЦЭМ!$J$40:$J$759,СВЦЭМ!$A$40:$A$759,$A336,СВЦЭМ!$B$39:$B$758,U$331)+'СЕТ СН'!$F$16</f>
        <v>0</v>
      </c>
      <c r="V336" s="36">
        <f>SUMIFS(СВЦЭМ!$J$40:$J$759,СВЦЭМ!$A$40:$A$759,$A336,СВЦЭМ!$B$39:$B$758,V$331)+'СЕТ СН'!$F$16</f>
        <v>0</v>
      </c>
      <c r="W336" s="36">
        <f>SUMIFS(СВЦЭМ!$J$40:$J$759,СВЦЭМ!$A$40:$A$759,$A336,СВЦЭМ!$B$39:$B$758,W$331)+'СЕТ СН'!$F$16</f>
        <v>0</v>
      </c>
      <c r="X336" s="36">
        <f>SUMIFS(СВЦЭМ!$J$40:$J$759,СВЦЭМ!$A$40:$A$759,$A336,СВЦЭМ!$B$39:$B$758,X$331)+'СЕТ СН'!$F$16</f>
        <v>0</v>
      </c>
      <c r="Y336" s="36">
        <f>SUMIFS(СВЦЭМ!$J$40:$J$759,СВЦЭМ!$A$40:$A$759,$A336,СВЦЭМ!$B$39:$B$758,Y$331)+'СЕТ СН'!$F$16</f>
        <v>0</v>
      </c>
    </row>
    <row r="337" spans="1:25" ht="15.75" hidden="1" x14ac:dyDescent="0.2">
      <c r="A337" s="35">
        <f t="shared" si="9"/>
        <v>45388</v>
      </c>
      <c r="B337" s="36">
        <f>SUMIFS(СВЦЭМ!$J$40:$J$759,СВЦЭМ!$A$40:$A$759,$A337,СВЦЭМ!$B$39:$B$758,B$331)+'СЕТ СН'!$F$16</f>
        <v>0</v>
      </c>
      <c r="C337" s="36">
        <f>SUMIFS(СВЦЭМ!$J$40:$J$759,СВЦЭМ!$A$40:$A$759,$A337,СВЦЭМ!$B$39:$B$758,C$331)+'СЕТ СН'!$F$16</f>
        <v>0</v>
      </c>
      <c r="D337" s="36">
        <f>SUMIFS(СВЦЭМ!$J$40:$J$759,СВЦЭМ!$A$40:$A$759,$A337,СВЦЭМ!$B$39:$B$758,D$331)+'СЕТ СН'!$F$16</f>
        <v>0</v>
      </c>
      <c r="E337" s="36">
        <f>SUMIFS(СВЦЭМ!$J$40:$J$759,СВЦЭМ!$A$40:$A$759,$A337,СВЦЭМ!$B$39:$B$758,E$331)+'СЕТ СН'!$F$16</f>
        <v>0</v>
      </c>
      <c r="F337" s="36">
        <f>SUMIFS(СВЦЭМ!$J$40:$J$759,СВЦЭМ!$A$40:$A$759,$A337,СВЦЭМ!$B$39:$B$758,F$331)+'СЕТ СН'!$F$16</f>
        <v>0</v>
      </c>
      <c r="G337" s="36">
        <f>SUMIFS(СВЦЭМ!$J$40:$J$759,СВЦЭМ!$A$40:$A$759,$A337,СВЦЭМ!$B$39:$B$758,G$331)+'СЕТ СН'!$F$16</f>
        <v>0</v>
      </c>
      <c r="H337" s="36">
        <f>SUMIFS(СВЦЭМ!$J$40:$J$759,СВЦЭМ!$A$40:$A$759,$A337,СВЦЭМ!$B$39:$B$758,H$331)+'СЕТ СН'!$F$16</f>
        <v>0</v>
      </c>
      <c r="I337" s="36">
        <f>SUMIFS(СВЦЭМ!$J$40:$J$759,СВЦЭМ!$A$40:$A$759,$A337,СВЦЭМ!$B$39:$B$758,I$331)+'СЕТ СН'!$F$16</f>
        <v>0</v>
      </c>
      <c r="J337" s="36">
        <f>SUMIFS(СВЦЭМ!$J$40:$J$759,СВЦЭМ!$A$40:$A$759,$A337,СВЦЭМ!$B$39:$B$758,J$331)+'СЕТ СН'!$F$16</f>
        <v>0</v>
      </c>
      <c r="K337" s="36">
        <f>SUMIFS(СВЦЭМ!$J$40:$J$759,СВЦЭМ!$A$40:$A$759,$A337,СВЦЭМ!$B$39:$B$758,K$331)+'СЕТ СН'!$F$16</f>
        <v>0</v>
      </c>
      <c r="L337" s="36">
        <f>SUMIFS(СВЦЭМ!$J$40:$J$759,СВЦЭМ!$A$40:$A$759,$A337,СВЦЭМ!$B$39:$B$758,L$331)+'СЕТ СН'!$F$16</f>
        <v>0</v>
      </c>
      <c r="M337" s="36">
        <f>SUMIFS(СВЦЭМ!$J$40:$J$759,СВЦЭМ!$A$40:$A$759,$A337,СВЦЭМ!$B$39:$B$758,M$331)+'СЕТ СН'!$F$16</f>
        <v>0</v>
      </c>
      <c r="N337" s="36">
        <f>SUMIFS(СВЦЭМ!$J$40:$J$759,СВЦЭМ!$A$40:$A$759,$A337,СВЦЭМ!$B$39:$B$758,N$331)+'СЕТ СН'!$F$16</f>
        <v>0</v>
      </c>
      <c r="O337" s="36">
        <f>SUMIFS(СВЦЭМ!$J$40:$J$759,СВЦЭМ!$A$40:$A$759,$A337,СВЦЭМ!$B$39:$B$758,O$331)+'СЕТ СН'!$F$16</f>
        <v>0</v>
      </c>
      <c r="P337" s="36">
        <f>SUMIFS(СВЦЭМ!$J$40:$J$759,СВЦЭМ!$A$40:$A$759,$A337,СВЦЭМ!$B$39:$B$758,P$331)+'СЕТ СН'!$F$16</f>
        <v>0</v>
      </c>
      <c r="Q337" s="36">
        <f>SUMIFS(СВЦЭМ!$J$40:$J$759,СВЦЭМ!$A$40:$A$759,$A337,СВЦЭМ!$B$39:$B$758,Q$331)+'СЕТ СН'!$F$16</f>
        <v>0</v>
      </c>
      <c r="R337" s="36">
        <f>SUMIFS(СВЦЭМ!$J$40:$J$759,СВЦЭМ!$A$40:$A$759,$A337,СВЦЭМ!$B$39:$B$758,R$331)+'СЕТ СН'!$F$16</f>
        <v>0</v>
      </c>
      <c r="S337" s="36">
        <f>SUMIFS(СВЦЭМ!$J$40:$J$759,СВЦЭМ!$A$40:$A$759,$A337,СВЦЭМ!$B$39:$B$758,S$331)+'СЕТ СН'!$F$16</f>
        <v>0</v>
      </c>
      <c r="T337" s="36">
        <f>SUMIFS(СВЦЭМ!$J$40:$J$759,СВЦЭМ!$A$40:$A$759,$A337,СВЦЭМ!$B$39:$B$758,T$331)+'СЕТ СН'!$F$16</f>
        <v>0</v>
      </c>
      <c r="U337" s="36">
        <f>SUMIFS(СВЦЭМ!$J$40:$J$759,СВЦЭМ!$A$40:$A$759,$A337,СВЦЭМ!$B$39:$B$758,U$331)+'СЕТ СН'!$F$16</f>
        <v>0</v>
      </c>
      <c r="V337" s="36">
        <f>SUMIFS(СВЦЭМ!$J$40:$J$759,СВЦЭМ!$A$40:$A$759,$A337,СВЦЭМ!$B$39:$B$758,V$331)+'СЕТ СН'!$F$16</f>
        <v>0</v>
      </c>
      <c r="W337" s="36">
        <f>SUMIFS(СВЦЭМ!$J$40:$J$759,СВЦЭМ!$A$40:$A$759,$A337,СВЦЭМ!$B$39:$B$758,W$331)+'СЕТ СН'!$F$16</f>
        <v>0</v>
      </c>
      <c r="X337" s="36">
        <f>SUMIFS(СВЦЭМ!$J$40:$J$759,СВЦЭМ!$A$40:$A$759,$A337,СВЦЭМ!$B$39:$B$758,X$331)+'СЕТ СН'!$F$16</f>
        <v>0</v>
      </c>
      <c r="Y337" s="36">
        <f>SUMIFS(СВЦЭМ!$J$40:$J$759,СВЦЭМ!$A$40:$A$759,$A337,СВЦЭМ!$B$39:$B$758,Y$331)+'СЕТ СН'!$F$16</f>
        <v>0</v>
      </c>
    </row>
    <row r="338" spans="1:25" ht="15.75" hidden="1" x14ac:dyDescent="0.2">
      <c r="A338" s="35">
        <f t="shared" si="9"/>
        <v>45389</v>
      </c>
      <c r="B338" s="36">
        <f>SUMIFS(СВЦЭМ!$J$40:$J$759,СВЦЭМ!$A$40:$A$759,$A338,СВЦЭМ!$B$39:$B$758,B$331)+'СЕТ СН'!$F$16</f>
        <v>0</v>
      </c>
      <c r="C338" s="36">
        <f>SUMIFS(СВЦЭМ!$J$40:$J$759,СВЦЭМ!$A$40:$A$759,$A338,СВЦЭМ!$B$39:$B$758,C$331)+'СЕТ СН'!$F$16</f>
        <v>0</v>
      </c>
      <c r="D338" s="36">
        <f>SUMIFS(СВЦЭМ!$J$40:$J$759,СВЦЭМ!$A$40:$A$759,$A338,СВЦЭМ!$B$39:$B$758,D$331)+'СЕТ СН'!$F$16</f>
        <v>0</v>
      </c>
      <c r="E338" s="36">
        <f>SUMIFS(СВЦЭМ!$J$40:$J$759,СВЦЭМ!$A$40:$A$759,$A338,СВЦЭМ!$B$39:$B$758,E$331)+'СЕТ СН'!$F$16</f>
        <v>0</v>
      </c>
      <c r="F338" s="36">
        <f>SUMIFS(СВЦЭМ!$J$40:$J$759,СВЦЭМ!$A$40:$A$759,$A338,СВЦЭМ!$B$39:$B$758,F$331)+'СЕТ СН'!$F$16</f>
        <v>0</v>
      </c>
      <c r="G338" s="36">
        <f>SUMIFS(СВЦЭМ!$J$40:$J$759,СВЦЭМ!$A$40:$A$759,$A338,СВЦЭМ!$B$39:$B$758,G$331)+'СЕТ СН'!$F$16</f>
        <v>0</v>
      </c>
      <c r="H338" s="36">
        <f>SUMIFS(СВЦЭМ!$J$40:$J$759,СВЦЭМ!$A$40:$A$759,$A338,СВЦЭМ!$B$39:$B$758,H$331)+'СЕТ СН'!$F$16</f>
        <v>0</v>
      </c>
      <c r="I338" s="36">
        <f>SUMIFS(СВЦЭМ!$J$40:$J$759,СВЦЭМ!$A$40:$A$759,$A338,СВЦЭМ!$B$39:$B$758,I$331)+'СЕТ СН'!$F$16</f>
        <v>0</v>
      </c>
      <c r="J338" s="36">
        <f>SUMIFS(СВЦЭМ!$J$40:$J$759,СВЦЭМ!$A$40:$A$759,$A338,СВЦЭМ!$B$39:$B$758,J$331)+'СЕТ СН'!$F$16</f>
        <v>0</v>
      </c>
      <c r="K338" s="36">
        <f>SUMIFS(СВЦЭМ!$J$40:$J$759,СВЦЭМ!$A$40:$A$759,$A338,СВЦЭМ!$B$39:$B$758,K$331)+'СЕТ СН'!$F$16</f>
        <v>0</v>
      </c>
      <c r="L338" s="36">
        <f>SUMIFS(СВЦЭМ!$J$40:$J$759,СВЦЭМ!$A$40:$A$759,$A338,СВЦЭМ!$B$39:$B$758,L$331)+'СЕТ СН'!$F$16</f>
        <v>0</v>
      </c>
      <c r="M338" s="36">
        <f>SUMIFS(СВЦЭМ!$J$40:$J$759,СВЦЭМ!$A$40:$A$759,$A338,СВЦЭМ!$B$39:$B$758,M$331)+'СЕТ СН'!$F$16</f>
        <v>0</v>
      </c>
      <c r="N338" s="36">
        <f>SUMIFS(СВЦЭМ!$J$40:$J$759,СВЦЭМ!$A$40:$A$759,$A338,СВЦЭМ!$B$39:$B$758,N$331)+'СЕТ СН'!$F$16</f>
        <v>0</v>
      </c>
      <c r="O338" s="36">
        <f>SUMIFS(СВЦЭМ!$J$40:$J$759,СВЦЭМ!$A$40:$A$759,$A338,СВЦЭМ!$B$39:$B$758,O$331)+'СЕТ СН'!$F$16</f>
        <v>0</v>
      </c>
      <c r="P338" s="36">
        <f>SUMIFS(СВЦЭМ!$J$40:$J$759,СВЦЭМ!$A$40:$A$759,$A338,СВЦЭМ!$B$39:$B$758,P$331)+'СЕТ СН'!$F$16</f>
        <v>0</v>
      </c>
      <c r="Q338" s="36">
        <f>SUMIFS(СВЦЭМ!$J$40:$J$759,СВЦЭМ!$A$40:$A$759,$A338,СВЦЭМ!$B$39:$B$758,Q$331)+'СЕТ СН'!$F$16</f>
        <v>0</v>
      </c>
      <c r="R338" s="36">
        <f>SUMIFS(СВЦЭМ!$J$40:$J$759,СВЦЭМ!$A$40:$A$759,$A338,СВЦЭМ!$B$39:$B$758,R$331)+'СЕТ СН'!$F$16</f>
        <v>0</v>
      </c>
      <c r="S338" s="36">
        <f>SUMIFS(СВЦЭМ!$J$40:$J$759,СВЦЭМ!$A$40:$A$759,$A338,СВЦЭМ!$B$39:$B$758,S$331)+'СЕТ СН'!$F$16</f>
        <v>0</v>
      </c>
      <c r="T338" s="36">
        <f>SUMIFS(СВЦЭМ!$J$40:$J$759,СВЦЭМ!$A$40:$A$759,$A338,СВЦЭМ!$B$39:$B$758,T$331)+'СЕТ СН'!$F$16</f>
        <v>0</v>
      </c>
      <c r="U338" s="36">
        <f>SUMIFS(СВЦЭМ!$J$40:$J$759,СВЦЭМ!$A$40:$A$759,$A338,СВЦЭМ!$B$39:$B$758,U$331)+'СЕТ СН'!$F$16</f>
        <v>0</v>
      </c>
      <c r="V338" s="36">
        <f>SUMIFS(СВЦЭМ!$J$40:$J$759,СВЦЭМ!$A$40:$A$759,$A338,СВЦЭМ!$B$39:$B$758,V$331)+'СЕТ СН'!$F$16</f>
        <v>0</v>
      </c>
      <c r="W338" s="36">
        <f>SUMIFS(СВЦЭМ!$J$40:$J$759,СВЦЭМ!$A$40:$A$759,$A338,СВЦЭМ!$B$39:$B$758,W$331)+'СЕТ СН'!$F$16</f>
        <v>0</v>
      </c>
      <c r="X338" s="36">
        <f>SUMIFS(СВЦЭМ!$J$40:$J$759,СВЦЭМ!$A$40:$A$759,$A338,СВЦЭМ!$B$39:$B$758,X$331)+'СЕТ СН'!$F$16</f>
        <v>0</v>
      </c>
      <c r="Y338" s="36">
        <f>SUMIFS(СВЦЭМ!$J$40:$J$759,СВЦЭМ!$A$40:$A$759,$A338,СВЦЭМ!$B$39:$B$758,Y$331)+'СЕТ СН'!$F$16</f>
        <v>0</v>
      </c>
    </row>
    <row r="339" spans="1:25" ht="15.75" hidden="1" x14ac:dyDescent="0.2">
      <c r="A339" s="35">
        <f t="shared" si="9"/>
        <v>45390</v>
      </c>
      <c r="B339" s="36">
        <f>SUMIFS(СВЦЭМ!$J$40:$J$759,СВЦЭМ!$A$40:$A$759,$A339,СВЦЭМ!$B$39:$B$758,B$331)+'СЕТ СН'!$F$16</f>
        <v>0</v>
      </c>
      <c r="C339" s="36">
        <f>SUMIFS(СВЦЭМ!$J$40:$J$759,СВЦЭМ!$A$40:$A$759,$A339,СВЦЭМ!$B$39:$B$758,C$331)+'СЕТ СН'!$F$16</f>
        <v>0</v>
      </c>
      <c r="D339" s="36">
        <f>SUMIFS(СВЦЭМ!$J$40:$J$759,СВЦЭМ!$A$40:$A$759,$A339,СВЦЭМ!$B$39:$B$758,D$331)+'СЕТ СН'!$F$16</f>
        <v>0</v>
      </c>
      <c r="E339" s="36">
        <f>SUMIFS(СВЦЭМ!$J$40:$J$759,СВЦЭМ!$A$40:$A$759,$A339,СВЦЭМ!$B$39:$B$758,E$331)+'СЕТ СН'!$F$16</f>
        <v>0</v>
      </c>
      <c r="F339" s="36">
        <f>SUMIFS(СВЦЭМ!$J$40:$J$759,СВЦЭМ!$A$40:$A$759,$A339,СВЦЭМ!$B$39:$B$758,F$331)+'СЕТ СН'!$F$16</f>
        <v>0</v>
      </c>
      <c r="G339" s="36">
        <f>SUMIFS(СВЦЭМ!$J$40:$J$759,СВЦЭМ!$A$40:$A$759,$A339,СВЦЭМ!$B$39:$B$758,G$331)+'СЕТ СН'!$F$16</f>
        <v>0</v>
      </c>
      <c r="H339" s="36">
        <f>SUMIFS(СВЦЭМ!$J$40:$J$759,СВЦЭМ!$A$40:$A$759,$A339,СВЦЭМ!$B$39:$B$758,H$331)+'СЕТ СН'!$F$16</f>
        <v>0</v>
      </c>
      <c r="I339" s="36">
        <f>SUMIFS(СВЦЭМ!$J$40:$J$759,СВЦЭМ!$A$40:$A$759,$A339,СВЦЭМ!$B$39:$B$758,I$331)+'СЕТ СН'!$F$16</f>
        <v>0</v>
      </c>
      <c r="J339" s="36">
        <f>SUMIFS(СВЦЭМ!$J$40:$J$759,СВЦЭМ!$A$40:$A$759,$A339,СВЦЭМ!$B$39:$B$758,J$331)+'СЕТ СН'!$F$16</f>
        <v>0</v>
      </c>
      <c r="K339" s="36">
        <f>SUMIFS(СВЦЭМ!$J$40:$J$759,СВЦЭМ!$A$40:$A$759,$A339,СВЦЭМ!$B$39:$B$758,K$331)+'СЕТ СН'!$F$16</f>
        <v>0</v>
      </c>
      <c r="L339" s="36">
        <f>SUMIFS(СВЦЭМ!$J$40:$J$759,СВЦЭМ!$A$40:$A$759,$A339,СВЦЭМ!$B$39:$B$758,L$331)+'СЕТ СН'!$F$16</f>
        <v>0</v>
      </c>
      <c r="M339" s="36">
        <f>SUMIFS(СВЦЭМ!$J$40:$J$759,СВЦЭМ!$A$40:$A$759,$A339,СВЦЭМ!$B$39:$B$758,M$331)+'СЕТ СН'!$F$16</f>
        <v>0</v>
      </c>
      <c r="N339" s="36">
        <f>SUMIFS(СВЦЭМ!$J$40:$J$759,СВЦЭМ!$A$40:$A$759,$A339,СВЦЭМ!$B$39:$B$758,N$331)+'СЕТ СН'!$F$16</f>
        <v>0</v>
      </c>
      <c r="O339" s="36">
        <f>SUMIFS(СВЦЭМ!$J$40:$J$759,СВЦЭМ!$A$40:$A$759,$A339,СВЦЭМ!$B$39:$B$758,O$331)+'СЕТ СН'!$F$16</f>
        <v>0</v>
      </c>
      <c r="P339" s="36">
        <f>SUMIFS(СВЦЭМ!$J$40:$J$759,СВЦЭМ!$A$40:$A$759,$A339,СВЦЭМ!$B$39:$B$758,P$331)+'СЕТ СН'!$F$16</f>
        <v>0</v>
      </c>
      <c r="Q339" s="36">
        <f>SUMIFS(СВЦЭМ!$J$40:$J$759,СВЦЭМ!$A$40:$A$759,$A339,СВЦЭМ!$B$39:$B$758,Q$331)+'СЕТ СН'!$F$16</f>
        <v>0</v>
      </c>
      <c r="R339" s="36">
        <f>SUMIFS(СВЦЭМ!$J$40:$J$759,СВЦЭМ!$A$40:$A$759,$A339,СВЦЭМ!$B$39:$B$758,R$331)+'СЕТ СН'!$F$16</f>
        <v>0</v>
      </c>
      <c r="S339" s="36">
        <f>SUMIFS(СВЦЭМ!$J$40:$J$759,СВЦЭМ!$A$40:$A$759,$A339,СВЦЭМ!$B$39:$B$758,S$331)+'СЕТ СН'!$F$16</f>
        <v>0</v>
      </c>
      <c r="T339" s="36">
        <f>SUMIFS(СВЦЭМ!$J$40:$J$759,СВЦЭМ!$A$40:$A$759,$A339,СВЦЭМ!$B$39:$B$758,T$331)+'СЕТ СН'!$F$16</f>
        <v>0</v>
      </c>
      <c r="U339" s="36">
        <f>SUMIFS(СВЦЭМ!$J$40:$J$759,СВЦЭМ!$A$40:$A$759,$A339,СВЦЭМ!$B$39:$B$758,U$331)+'СЕТ СН'!$F$16</f>
        <v>0</v>
      </c>
      <c r="V339" s="36">
        <f>SUMIFS(СВЦЭМ!$J$40:$J$759,СВЦЭМ!$A$40:$A$759,$A339,СВЦЭМ!$B$39:$B$758,V$331)+'СЕТ СН'!$F$16</f>
        <v>0</v>
      </c>
      <c r="W339" s="36">
        <f>SUMIFS(СВЦЭМ!$J$40:$J$759,СВЦЭМ!$A$40:$A$759,$A339,СВЦЭМ!$B$39:$B$758,W$331)+'СЕТ СН'!$F$16</f>
        <v>0</v>
      </c>
      <c r="X339" s="36">
        <f>SUMIFS(СВЦЭМ!$J$40:$J$759,СВЦЭМ!$A$40:$A$759,$A339,СВЦЭМ!$B$39:$B$758,X$331)+'СЕТ СН'!$F$16</f>
        <v>0</v>
      </c>
      <c r="Y339" s="36">
        <f>SUMIFS(СВЦЭМ!$J$40:$J$759,СВЦЭМ!$A$40:$A$759,$A339,СВЦЭМ!$B$39:$B$758,Y$331)+'СЕТ СН'!$F$16</f>
        <v>0</v>
      </c>
    </row>
    <row r="340" spans="1:25" ht="15.75" hidden="1" x14ac:dyDescent="0.2">
      <c r="A340" s="35">
        <f t="shared" si="9"/>
        <v>45391</v>
      </c>
      <c r="B340" s="36">
        <f>SUMIFS(СВЦЭМ!$J$40:$J$759,СВЦЭМ!$A$40:$A$759,$A340,СВЦЭМ!$B$39:$B$758,B$331)+'СЕТ СН'!$F$16</f>
        <v>0</v>
      </c>
      <c r="C340" s="36">
        <f>SUMIFS(СВЦЭМ!$J$40:$J$759,СВЦЭМ!$A$40:$A$759,$A340,СВЦЭМ!$B$39:$B$758,C$331)+'СЕТ СН'!$F$16</f>
        <v>0</v>
      </c>
      <c r="D340" s="36">
        <f>SUMIFS(СВЦЭМ!$J$40:$J$759,СВЦЭМ!$A$40:$A$759,$A340,СВЦЭМ!$B$39:$B$758,D$331)+'СЕТ СН'!$F$16</f>
        <v>0</v>
      </c>
      <c r="E340" s="36">
        <f>SUMIFS(СВЦЭМ!$J$40:$J$759,СВЦЭМ!$A$40:$A$759,$A340,СВЦЭМ!$B$39:$B$758,E$331)+'СЕТ СН'!$F$16</f>
        <v>0</v>
      </c>
      <c r="F340" s="36">
        <f>SUMIFS(СВЦЭМ!$J$40:$J$759,СВЦЭМ!$A$40:$A$759,$A340,СВЦЭМ!$B$39:$B$758,F$331)+'СЕТ СН'!$F$16</f>
        <v>0</v>
      </c>
      <c r="G340" s="36">
        <f>SUMIFS(СВЦЭМ!$J$40:$J$759,СВЦЭМ!$A$40:$A$759,$A340,СВЦЭМ!$B$39:$B$758,G$331)+'СЕТ СН'!$F$16</f>
        <v>0</v>
      </c>
      <c r="H340" s="36">
        <f>SUMIFS(СВЦЭМ!$J$40:$J$759,СВЦЭМ!$A$40:$A$759,$A340,СВЦЭМ!$B$39:$B$758,H$331)+'СЕТ СН'!$F$16</f>
        <v>0</v>
      </c>
      <c r="I340" s="36">
        <f>SUMIFS(СВЦЭМ!$J$40:$J$759,СВЦЭМ!$A$40:$A$759,$A340,СВЦЭМ!$B$39:$B$758,I$331)+'СЕТ СН'!$F$16</f>
        <v>0</v>
      </c>
      <c r="J340" s="36">
        <f>SUMIFS(СВЦЭМ!$J$40:$J$759,СВЦЭМ!$A$40:$A$759,$A340,СВЦЭМ!$B$39:$B$758,J$331)+'СЕТ СН'!$F$16</f>
        <v>0</v>
      </c>
      <c r="K340" s="36">
        <f>SUMIFS(СВЦЭМ!$J$40:$J$759,СВЦЭМ!$A$40:$A$759,$A340,СВЦЭМ!$B$39:$B$758,K$331)+'СЕТ СН'!$F$16</f>
        <v>0</v>
      </c>
      <c r="L340" s="36">
        <f>SUMIFS(СВЦЭМ!$J$40:$J$759,СВЦЭМ!$A$40:$A$759,$A340,СВЦЭМ!$B$39:$B$758,L$331)+'СЕТ СН'!$F$16</f>
        <v>0</v>
      </c>
      <c r="M340" s="36">
        <f>SUMIFS(СВЦЭМ!$J$40:$J$759,СВЦЭМ!$A$40:$A$759,$A340,СВЦЭМ!$B$39:$B$758,M$331)+'СЕТ СН'!$F$16</f>
        <v>0</v>
      </c>
      <c r="N340" s="36">
        <f>SUMIFS(СВЦЭМ!$J$40:$J$759,СВЦЭМ!$A$40:$A$759,$A340,СВЦЭМ!$B$39:$B$758,N$331)+'СЕТ СН'!$F$16</f>
        <v>0</v>
      </c>
      <c r="O340" s="36">
        <f>SUMIFS(СВЦЭМ!$J$40:$J$759,СВЦЭМ!$A$40:$A$759,$A340,СВЦЭМ!$B$39:$B$758,O$331)+'СЕТ СН'!$F$16</f>
        <v>0</v>
      </c>
      <c r="P340" s="36">
        <f>SUMIFS(СВЦЭМ!$J$40:$J$759,СВЦЭМ!$A$40:$A$759,$A340,СВЦЭМ!$B$39:$B$758,P$331)+'СЕТ СН'!$F$16</f>
        <v>0</v>
      </c>
      <c r="Q340" s="36">
        <f>SUMIFS(СВЦЭМ!$J$40:$J$759,СВЦЭМ!$A$40:$A$759,$A340,СВЦЭМ!$B$39:$B$758,Q$331)+'СЕТ СН'!$F$16</f>
        <v>0</v>
      </c>
      <c r="R340" s="36">
        <f>SUMIFS(СВЦЭМ!$J$40:$J$759,СВЦЭМ!$A$40:$A$759,$A340,СВЦЭМ!$B$39:$B$758,R$331)+'СЕТ СН'!$F$16</f>
        <v>0</v>
      </c>
      <c r="S340" s="36">
        <f>SUMIFS(СВЦЭМ!$J$40:$J$759,СВЦЭМ!$A$40:$A$759,$A340,СВЦЭМ!$B$39:$B$758,S$331)+'СЕТ СН'!$F$16</f>
        <v>0</v>
      </c>
      <c r="T340" s="36">
        <f>SUMIFS(СВЦЭМ!$J$40:$J$759,СВЦЭМ!$A$40:$A$759,$A340,СВЦЭМ!$B$39:$B$758,T$331)+'СЕТ СН'!$F$16</f>
        <v>0</v>
      </c>
      <c r="U340" s="36">
        <f>SUMIFS(СВЦЭМ!$J$40:$J$759,СВЦЭМ!$A$40:$A$759,$A340,СВЦЭМ!$B$39:$B$758,U$331)+'СЕТ СН'!$F$16</f>
        <v>0</v>
      </c>
      <c r="V340" s="36">
        <f>SUMIFS(СВЦЭМ!$J$40:$J$759,СВЦЭМ!$A$40:$A$759,$A340,СВЦЭМ!$B$39:$B$758,V$331)+'СЕТ СН'!$F$16</f>
        <v>0</v>
      </c>
      <c r="W340" s="36">
        <f>SUMIFS(СВЦЭМ!$J$40:$J$759,СВЦЭМ!$A$40:$A$759,$A340,СВЦЭМ!$B$39:$B$758,W$331)+'СЕТ СН'!$F$16</f>
        <v>0</v>
      </c>
      <c r="X340" s="36">
        <f>SUMIFS(СВЦЭМ!$J$40:$J$759,СВЦЭМ!$A$40:$A$759,$A340,СВЦЭМ!$B$39:$B$758,X$331)+'СЕТ СН'!$F$16</f>
        <v>0</v>
      </c>
      <c r="Y340" s="36">
        <f>SUMIFS(СВЦЭМ!$J$40:$J$759,СВЦЭМ!$A$40:$A$759,$A340,СВЦЭМ!$B$39:$B$758,Y$331)+'СЕТ СН'!$F$16</f>
        <v>0</v>
      </c>
    </row>
    <row r="341" spans="1:25" ht="15.75" hidden="1" x14ac:dyDescent="0.2">
      <c r="A341" s="35">
        <f t="shared" si="9"/>
        <v>45392</v>
      </c>
      <c r="B341" s="36">
        <f>SUMIFS(СВЦЭМ!$J$40:$J$759,СВЦЭМ!$A$40:$A$759,$A341,СВЦЭМ!$B$39:$B$758,B$331)+'СЕТ СН'!$F$16</f>
        <v>0</v>
      </c>
      <c r="C341" s="36">
        <f>SUMIFS(СВЦЭМ!$J$40:$J$759,СВЦЭМ!$A$40:$A$759,$A341,СВЦЭМ!$B$39:$B$758,C$331)+'СЕТ СН'!$F$16</f>
        <v>0</v>
      </c>
      <c r="D341" s="36">
        <f>SUMIFS(СВЦЭМ!$J$40:$J$759,СВЦЭМ!$A$40:$A$759,$A341,СВЦЭМ!$B$39:$B$758,D$331)+'СЕТ СН'!$F$16</f>
        <v>0</v>
      </c>
      <c r="E341" s="36">
        <f>SUMIFS(СВЦЭМ!$J$40:$J$759,СВЦЭМ!$A$40:$A$759,$A341,СВЦЭМ!$B$39:$B$758,E$331)+'СЕТ СН'!$F$16</f>
        <v>0</v>
      </c>
      <c r="F341" s="36">
        <f>SUMIFS(СВЦЭМ!$J$40:$J$759,СВЦЭМ!$A$40:$A$759,$A341,СВЦЭМ!$B$39:$B$758,F$331)+'СЕТ СН'!$F$16</f>
        <v>0</v>
      </c>
      <c r="G341" s="36">
        <f>SUMIFS(СВЦЭМ!$J$40:$J$759,СВЦЭМ!$A$40:$A$759,$A341,СВЦЭМ!$B$39:$B$758,G$331)+'СЕТ СН'!$F$16</f>
        <v>0</v>
      </c>
      <c r="H341" s="36">
        <f>SUMIFS(СВЦЭМ!$J$40:$J$759,СВЦЭМ!$A$40:$A$759,$A341,СВЦЭМ!$B$39:$B$758,H$331)+'СЕТ СН'!$F$16</f>
        <v>0</v>
      </c>
      <c r="I341" s="36">
        <f>SUMIFS(СВЦЭМ!$J$40:$J$759,СВЦЭМ!$A$40:$A$759,$A341,СВЦЭМ!$B$39:$B$758,I$331)+'СЕТ СН'!$F$16</f>
        <v>0</v>
      </c>
      <c r="J341" s="36">
        <f>SUMIFS(СВЦЭМ!$J$40:$J$759,СВЦЭМ!$A$40:$A$759,$A341,СВЦЭМ!$B$39:$B$758,J$331)+'СЕТ СН'!$F$16</f>
        <v>0</v>
      </c>
      <c r="K341" s="36">
        <f>SUMIFS(СВЦЭМ!$J$40:$J$759,СВЦЭМ!$A$40:$A$759,$A341,СВЦЭМ!$B$39:$B$758,K$331)+'СЕТ СН'!$F$16</f>
        <v>0</v>
      </c>
      <c r="L341" s="36">
        <f>SUMIFS(СВЦЭМ!$J$40:$J$759,СВЦЭМ!$A$40:$A$759,$A341,СВЦЭМ!$B$39:$B$758,L$331)+'СЕТ СН'!$F$16</f>
        <v>0</v>
      </c>
      <c r="M341" s="36">
        <f>SUMIFS(СВЦЭМ!$J$40:$J$759,СВЦЭМ!$A$40:$A$759,$A341,СВЦЭМ!$B$39:$B$758,M$331)+'СЕТ СН'!$F$16</f>
        <v>0</v>
      </c>
      <c r="N341" s="36">
        <f>SUMIFS(СВЦЭМ!$J$40:$J$759,СВЦЭМ!$A$40:$A$759,$A341,СВЦЭМ!$B$39:$B$758,N$331)+'СЕТ СН'!$F$16</f>
        <v>0</v>
      </c>
      <c r="O341" s="36">
        <f>SUMIFS(СВЦЭМ!$J$40:$J$759,СВЦЭМ!$A$40:$A$759,$A341,СВЦЭМ!$B$39:$B$758,O$331)+'СЕТ СН'!$F$16</f>
        <v>0</v>
      </c>
      <c r="P341" s="36">
        <f>SUMIFS(СВЦЭМ!$J$40:$J$759,СВЦЭМ!$A$40:$A$759,$A341,СВЦЭМ!$B$39:$B$758,P$331)+'СЕТ СН'!$F$16</f>
        <v>0</v>
      </c>
      <c r="Q341" s="36">
        <f>SUMIFS(СВЦЭМ!$J$40:$J$759,СВЦЭМ!$A$40:$A$759,$A341,СВЦЭМ!$B$39:$B$758,Q$331)+'СЕТ СН'!$F$16</f>
        <v>0</v>
      </c>
      <c r="R341" s="36">
        <f>SUMIFS(СВЦЭМ!$J$40:$J$759,СВЦЭМ!$A$40:$A$759,$A341,СВЦЭМ!$B$39:$B$758,R$331)+'СЕТ СН'!$F$16</f>
        <v>0</v>
      </c>
      <c r="S341" s="36">
        <f>SUMIFS(СВЦЭМ!$J$40:$J$759,СВЦЭМ!$A$40:$A$759,$A341,СВЦЭМ!$B$39:$B$758,S$331)+'СЕТ СН'!$F$16</f>
        <v>0</v>
      </c>
      <c r="T341" s="36">
        <f>SUMIFS(СВЦЭМ!$J$40:$J$759,СВЦЭМ!$A$40:$A$759,$A341,СВЦЭМ!$B$39:$B$758,T$331)+'СЕТ СН'!$F$16</f>
        <v>0</v>
      </c>
      <c r="U341" s="36">
        <f>SUMIFS(СВЦЭМ!$J$40:$J$759,СВЦЭМ!$A$40:$A$759,$A341,СВЦЭМ!$B$39:$B$758,U$331)+'СЕТ СН'!$F$16</f>
        <v>0</v>
      </c>
      <c r="V341" s="36">
        <f>SUMIFS(СВЦЭМ!$J$40:$J$759,СВЦЭМ!$A$40:$A$759,$A341,СВЦЭМ!$B$39:$B$758,V$331)+'СЕТ СН'!$F$16</f>
        <v>0</v>
      </c>
      <c r="W341" s="36">
        <f>SUMIFS(СВЦЭМ!$J$40:$J$759,СВЦЭМ!$A$40:$A$759,$A341,СВЦЭМ!$B$39:$B$758,W$331)+'СЕТ СН'!$F$16</f>
        <v>0</v>
      </c>
      <c r="X341" s="36">
        <f>SUMIFS(СВЦЭМ!$J$40:$J$759,СВЦЭМ!$A$40:$A$759,$A341,СВЦЭМ!$B$39:$B$758,X$331)+'СЕТ СН'!$F$16</f>
        <v>0</v>
      </c>
      <c r="Y341" s="36">
        <f>SUMIFS(СВЦЭМ!$J$40:$J$759,СВЦЭМ!$A$40:$A$759,$A341,СВЦЭМ!$B$39:$B$758,Y$331)+'СЕТ СН'!$F$16</f>
        <v>0</v>
      </c>
    </row>
    <row r="342" spans="1:25" ht="15.75" hidden="1" x14ac:dyDescent="0.2">
      <c r="A342" s="35">
        <f t="shared" si="9"/>
        <v>45393</v>
      </c>
      <c r="B342" s="36">
        <f>SUMIFS(СВЦЭМ!$J$40:$J$759,СВЦЭМ!$A$40:$A$759,$A342,СВЦЭМ!$B$39:$B$758,B$331)+'СЕТ СН'!$F$16</f>
        <v>0</v>
      </c>
      <c r="C342" s="36">
        <f>SUMIFS(СВЦЭМ!$J$40:$J$759,СВЦЭМ!$A$40:$A$759,$A342,СВЦЭМ!$B$39:$B$758,C$331)+'СЕТ СН'!$F$16</f>
        <v>0</v>
      </c>
      <c r="D342" s="36">
        <f>SUMIFS(СВЦЭМ!$J$40:$J$759,СВЦЭМ!$A$40:$A$759,$A342,СВЦЭМ!$B$39:$B$758,D$331)+'СЕТ СН'!$F$16</f>
        <v>0</v>
      </c>
      <c r="E342" s="36">
        <f>SUMIFS(СВЦЭМ!$J$40:$J$759,СВЦЭМ!$A$40:$A$759,$A342,СВЦЭМ!$B$39:$B$758,E$331)+'СЕТ СН'!$F$16</f>
        <v>0</v>
      </c>
      <c r="F342" s="36">
        <f>SUMIFS(СВЦЭМ!$J$40:$J$759,СВЦЭМ!$A$40:$A$759,$A342,СВЦЭМ!$B$39:$B$758,F$331)+'СЕТ СН'!$F$16</f>
        <v>0</v>
      </c>
      <c r="G342" s="36">
        <f>SUMIFS(СВЦЭМ!$J$40:$J$759,СВЦЭМ!$A$40:$A$759,$A342,СВЦЭМ!$B$39:$B$758,G$331)+'СЕТ СН'!$F$16</f>
        <v>0</v>
      </c>
      <c r="H342" s="36">
        <f>SUMIFS(СВЦЭМ!$J$40:$J$759,СВЦЭМ!$A$40:$A$759,$A342,СВЦЭМ!$B$39:$B$758,H$331)+'СЕТ СН'!$F$16</f>
        <v>0</v>
      </c>
      <c r="I342" s="36">
        <f>SUMIFS(СВЦЭМ!$J$40:$J$759,СВЦЭМ!$A$40:$A$759,$A342,СВЦЭМ!$B$39:$B$758,I$331)+'СЕТ СН'!$F$16</f>
        <v>0</v>
      </c>
      <c r="J342" s="36">
        <f>SUMIFS(СВЦЭМ!$J$40:$J$759,СВЦЭМ!$A$40:$A$759,$A342,СВЦЭМ!$B$39:$B$758,J$331)+'СЕТ СН'!$F$16</f>
        <v>0</v>
      </c>
      <c r="K342" s="36">
        <f>SUMIFS(СВЦЭМ!$J$40:$J$759,СВЦЭМ!$A$40:$A$759,$A342,СВЦЭМ!$B$39:$B$758,K$331)+'СЕТ СН'!$F$16</f>
        <v>0</v>
      </c>
      <c r="L342" s="36">
        <f>SUMIFS(СВЦЭМ!$J$40:$J$759,СВЦЭМ!$A$40:$A$759,$A342,СВЦЭМ!$B$39:$B$758,L$331)+'СЕТ СН'!$F$16</f>
        <v>0</v>
      </c>
      <c r="M342" s="36">
        <f>SUMIFS(СВЦЭМ!$J$40:$J$759,СВЦЭМ!$A$40:$A$759,$A342,СВЦЭМ!$B$39:$B$758,M$331)+'СЕТ СН'!$F$16</f>
        <v>0</v>
      </c>
      <c r="N342" s="36">
        <f>SUMIFS(СВЦЭМ!$J$40:$J$759,СВЦЭМ!$A$40:$A$759,$A342,СВЦЭМ!$B$39:$B$758,N$331)+'СЕТ СН'!$F$16</f>
        <v>0</v>
      </c>
      <c r="O342" s="36">
        <f>SUMIFS(СВЦЭМ!$J$40:$J$759,СВЦЭМ!$A$40:$A$759,$A342,СВЦЭМ!$B$39:$B$758,O$331)+'СЕТ СН'!$F$16</f>
        <v>0</v>
      </c>
      <c r="P342" s="36">
        <f>SUMIFS(СВЦЭМ!$J$40:$J$759,СВЦЭМ!$A$40:$A$759,$A342,СВЦЭМ!$B$39:$B$758,P$331)+'СЕТ СН'!$F$16</f>
        <v>0</v>
      </c>
      <c r="Q342" s="36">
        <f>SUMIFS(СВЦЭМ!$J$40:$J$759,СВЦЭМ!$A$40:$A$759,$A342,СВЦЭМ!$B$39:$B$758,Q$331)+'СЕТ СН'!$F$16</f>
        <v>0</v>
      </c>
      <c r="R342" s="36">
        <f>SUMIFS(СВЦЭМ!$J$40:$J$759,СВЦЭМ!$A$40:$A$759,$A342,СВЦЭМ!$B$39:$B$758,R$331)+'СЕТ СН'!$F$16</f>
        <v>0</v>
      </c>
      <c r="S342" s="36">
        <f>SUMIFS(СВЦЭМ!$J$40:$J$759,СВЦЭМ!$A$40:$A$759,$A342,СВЦЭМ!$B$39:$B$758,S$331)+'СЕТ СН'!$F$16</f>
        <v>0</v>
      </c>
      <c r="T342" s="36">
        <f>SUMIFS(СВЦЭМ!$J$40:$J$759,СВЦЭМ!$A$40:$A$759,$A342,СВЦЭМ!$B$39:$B$758,T$331)+'СЕТ СН'!$F$16</f>
        <v>0</v>
      </c>
      <c r="U342" s="36">
        <f>SUMIFS(СВЦЭМ!$J$40:$J$759,СВЦЭМ!$A$40:$A$759,$A342,СВЦЭМ!$B$39:$B$758,U$331)+'СЕТ СН'!$F$16</f>
        <v>0</v>
      </c>
      <c r="V342" s="36">
        <f>SUMIFS(СВЦЭМ!$J$40:$J$759,СВЦЭМ!$A$40:$A$759,$A342,СВЦЭМ!$B$39:$B$758,V$331)+'СЕТ СН'!$F$16</f>
        <v>0</v>
      </c>
      <c r="W342" s="36">
        <f>SUMIFS(СВЦЭМ!$J$40:$J$759,СВЦЭМ!$A$40:$A$759,$A342,СВЦЭМ!$B$39:$B$758,W$331)+'СЕТ СН'!$F$16</f>
        <v>0</v>
      </c>
      <c r="X342" s="36">
        <f>SUMIFS(СВЦЭМ!$J$40:$J$759,СВЦЭМ!$A$40:$A$759,$A342,СВЦЭМ!$B$39:$B$758,X$331)+'СЕТ СН'!$F$16</f>
        <v>0</v>
      </c>
      <c r="Y342" s="36">
        <f>SUMIFS(СВЦЭМ!$J$40:$J$759,СВЦЭМ!$A$40:$A$759,$A342,СВЦЭМ!$B$39:$B$758,Y$331)+'СЕТ СН'!$F$16</f>
        <v>0</v>
      </c>
    </row>
    <row r="343" spans="1:25" ht="15.75" hidden="1" x14ac:dyDescent="0.2">
      <c r="A343" s="35">
        <f t="shared" si="9"/>
        <v>45394</v>
      </c>
      <c r="B343" s="36">
        <f>SUMIFS(СВЦЭМ!$J$40:$J$759,СВЦЭМ!$A$40:$A$759,$A343,СВЦЭМ!$B$39:$B$758,B$331)+'СЕТ СН'!$F$16</f>
        <v>0</v>
      </c>
      <c r="C343" s="36">
        <f>SUMIFS(СВЦЭМ!$J$40:$J$759,СВЦЭМ!$A$40:$A$759,$A343,СВЦЭМ!$B$39:$B$758,C$331)+'СЕТ СН'!$F$16</f>
        <v>0</v>
      </c>
      <c r="D343" s="36">
        <f>SUMIFS(СВЦЭМ!$J$40:$J$759,СВЦЭМ!$A$40:$A$759,$A343,СВЦЭМ!$B$39:$B$758,D$331)+'СЕТ СН'!$F$16</f>
        <v>0</v>
      </c>
      <c r="E343" s="36">
        <f>SUMIFS(СВЦЭМ!$J$40:$J$759,СВЦЭМ!$A$40:$A$759,$A343,СВЦЭМ!$B$39:$B$758,E$331)+'СЕТ СН'!$F$16</f>
        <v>0</v>
      </c>
      <c r="F343" s="36">
        <f>SUMIFS(СВЦЭМ!$J$40:$J$759,СВЦЭМ!$A$40:$A$759,$A343,СВЦЭМ!$B$39:$B$758,F$331)+'СЕТ СН'!$F$16</f>
        <v>0</v>
      </c>
      <c r="G343" s="36">
        <f>SUMIFS(СВЦЭМ!$J$40:$J$759,СВЦЭМ!$A$40:$A$759,$A343,СВЦЭМ!$B$39:$B$758,G$331)+'СЕТ СН'!$F$16</f>
        <v>0</v>
      </c>
      <c r="H343" s="36">
        <f>SUMIFS(СВЦЭМ!$J$40:$J$759,СВЦЭМ!$A$40:$A$759,$A343,СВЦЭМ!$B$39:$B$758,H$331)+'СЕТ СН'!$F$16</f>
        <v>0</v>
      </c>
      <c r="I343" s="36">
        <f>SUMIFS(СВЦЭМ!$J$40:$J$759,СВЦЭМ!$A$40:$A$759,$A343,СВЦЭМ!$B$39:$B$758,I$331)+'СЕТ СН'!$F$16</f>
        <v>0</v>
      </c>
      <c r="J343" s="36">
        <f>SUMIFS(СВЦЭМ!$J$40:$J$759,СВЦЭМ!$A$40:$A$759,$A343,СВЦЭМ!$B$39:$B$758,J$331)+'СЕТ СН'!$F$16</f>
        <v>0</v>
      </c>
      <c r="K343" s="36">
        <f>SUMIFS(СВЦЭМ!$J$40:$J$759,СВЦЭМ!$A$40:$A$759,$A343,СВЦЭМ!$B$39:$B$758,K$331)+'СЕТ СН'!$F$16</f>
        <v>0</v>
      </c>
      <c r="L343" s="36">
        <f>SUMIFS(СВЦЭМ!$J$40:$J$759,СВЦЭМ!$A$40:$A$759,$A343,СВЦЭМ!$B$39:$B$758,L$331)+'СЕТ СН'!$F$16</f>
        <v>0</v>
      </c>
      <c r="M343" s="36">
        <f>SUMIFS(СВЦЭМ!$J$40:$J$759,СВЦЭМ!$A$40:$A$759,$A343,СВЦЭМ!$B$39:$B$758,M$331)+'СЕТ СН'!$F$16</f>
        <v>0</v>
      </c>
      <c r="N343" s="36">
        <f>SUMIFS(СВЦЭМ!$J$40:$J$759,СВЦЭМ!$A$40:$A$759,$A343,СВЦЭМ!$B$39:$B$758,N$331)+'СЕТ СН'!$F$16</f>
        <v>0</v>
      </c>
      <c r="O343" s="36">
        <f>SUMIFS(СВЦЭМ!$J$40:$J$759,СВЦЭМ!$A$40:$A$759,$A343,СВЦЭМ!$B$39:$B$758,O$331)+'СЕТ СН'!$F$16</f>
        <v>0</v>
      </c>
      <c r="P343" s="36">
        <f>SUMIFS(СВЦЭМ!$J$40:$J$759,СВЦЭМ!$A$40:$A$759,$A343,СВЦЭМ!$B$39:$B$758,P$331)+'СЕТ СН'!$F$16</f>
        <v>0</v>
      </c>
      <c r="Q343" s="36">
        <f>SUMIFS(СВЦЭМ!$J$40:$J$759,СВЦЭМ!$A$40:$A$759,$A343,СВЦЭМ!$B$39:$B$758,Q$331)+'СЕТ СН'!$F$16</f>
        <v>0</v>
      </c>
      <c r="R343" s="36">
        <f>SUMIFS(СВЦЭМ!$J$40:$J$759,СВЦЭМ!$A$40:$A$759,$A343,СВЦЭМ!$B$39:$B$758,R$331)+'СЕТ СН'!$F$16</f>
        <v>0</v>
      </c>
      <c r="S343" s="36">
        <f>SUMIFS(СВЦЭМ!$J$40:$J$759,СВЦЭМ!$A$40:$A$759,$A343,СВЦЭМ!$B$39:$B$758,S$331)+'СЕТ СН'!$F$16</f>
        <v>0</v>
      </c>
      <c r="T343" s="36">
        <f>SUMIFS(СВЦЭМ!$J$40:$J$759,СВЦЭМ!$A$40:$A$759,$A343,СВЦЭМ!$B$39:$B$758,T$331)+'СЕТ СН'!$F$16</f>
        <v>0</v>
      </c>
      <c r="U343" s="36">
        <f>SUMIFS(СВЦЭМ!$J$40:$J$759,СВЦЭМ!$A$40:$A$759,$A343,СВЦЭМ!$B$39:$B$758,U$331)+'СЕТ СН'!$F$16</f>
        <v>0</v>
      </c>
      <c r="V343" s="36">
        <f>SUMIFS(СВЦЭМ!$J$40:$J$759,СВЦЭМ!$A$40:$A$759,$A343,СВЦЭМ!$B$39:$B$758,V$331)+'СЕТ СН'!$F$16</f>
        <v>0</v>
      </c>
      <c r="W343" s="36">
        <f>SUMIFS(СВЦЭМ!$J$40:$J$759,СВЦЭМ!$A$40:$A$759,$A343,СВЦЭМ!$B$39:$B$758,W$331)+'СЕТ СН'!$F$16</f>
        <v>0</v>
      </c>
      <c r="X343" s="36">
        <f>SUMIFS(СВЦЭМ!$J$40:$J$759,СВЦЭМ!$A$40:$A$759,$A343,СВЦЭМ!$B$39:$B$758,X$331)+'СЕТ СН'!$F$16</f>
        <v>0</v>
      </c>
      <c r="Y343" s="36">
        <f>SUMIFS(СВЦЭМ!$J$40:$J$759,СВЦЭМ!$A$40:$A$759,$A343,СВЦЭМ!$B$39:$B$758,Y$331)+'СЕТ СН'!$F$16</f>
        <v>0</v>
      </c>
    </row>
    <row r="344" spans="1:25" ht="15.75" hidden="1" x14ac:dyDescent="0.2">
      <c r="A344" s="35">
        <f t="shared" si="9"/>
        <v>45395</v>
      </c>
      <c r="B344" s="36">
        <f>SUMIFS(СВЦЭМ!$J$40:$J$759,СВЦЭМ!$A$40:$A$759,$A344,СВЦЭМ!$B$39:$B$758,B$331)+'СЕТ СН'!$F$16</f>
        <v>0</v>
      </c>
      <c r="C344" s="36">
        <f>SUMIFS(СВЦЭМ!$J$40:$J$759,СВЦЭМ!$A$40:$A$759,$A344,СВЦЭМ!$B$39:$B$758,C$331)+'СЕТ СН'!$F$16</f>
        <v>0</v>
      </c>
      <c r="D344" s="36">
        <f>SUMIFS(СВЦЭМ!$J$40:$J$759,СВЦЭМ!$A$40:$A$759,$A344,СВЦЭМ!$B$39:$B$758,D$331)+'СЕТ СН'!$F$16</f>
        <v>0</v>
      </c>
      <c r="E344" s="36">
        <f>SUMIFS(СВЦЭМ!$J$40:$J$759,СВЦЭМ!$A$40:$A$759,$A344,СВЦЭМ!$B$39:$B$758,E$331)+'СЕТ СН'!$F$16</f>
        <v>0</v>
      </c>
      <c r="F344" s="36">
        <f>SUMIFS(СВЦЭМ!$J$40:$J$759,СВЦЭМ!$A$40:$A$759,$A344,СВЦЭМ!$B$39:$B$758,F$331)+'СЕТ СН'!$F$16</f>
        <v>0</v>
      </c>
      <c r="G344" s="36">
        <f>SUMIFS(СВЦЭМ!$J$40:$J$759,СВЦЭМ!$A$40:$A$759,$A344,СВЦЭМ!$B$39:$B$758,G$331)+'СЕТ СН'!$F$16</f>
        <v>0</v>
      </c>
      <c r="H344" s="36">
        <f>SUMIFS(СВЦЭМ!$J$40:$J$759,СВЦЭМ!$A$40:$A$759,$A344,СВЦЭМ!$B$39:$B$758,H$331)+'СЕТ СН'!$F$16</f>
        <v>0</v>
      </c>
      <c r="I344" s="36">
        <f>SUMIFS(СВЦЭМ!$J$40:$J$759,СВЦЭМ!$A$40:$A$759,$A344,СВЦЭМ!$B$39:$B$758,I$331)+'СЕТ СН'!$F$16</f>
        <v>0</v>
      </c>
      <c r="J344" s="36">
        <f>SUMIFS(СВЦЭМ!$J$40:$J$759,СВЦЭМ!$A$40:$A$759,$A344,СВЦЭМ!$B$39:$B$758,J$331)+'СЕТ СН'!$F$16</f>
        <v>0</v>
      </c>
      <c r="K344" s="36">
        <f>SUMIFS(СВЦЭМ!$J$40:$J$759,СВЦЭМ!$A$40:$A$759,$A344,СВЦЭМ!$B$39:$B$758,K$331)+'СЕТ СН'!$F$16</f>
        <v>0</v>
      </c>
      <c r="L344" s="36">
        <f>SUMIFS(СВЦЭМ!$J$40:$J$759,СВЦЭМ!$A$40:$A$759,$A344,СВЦЭМ!$B$39:$B$758,L$331)+'СЕТ СН'!$F$16</f>
        <v>0</v>
      </c>
      <c r="M344" s="36">
        <f>SUMIFS(СВЦЭМ!$J$40:$J$759,СВЦЭМ!$A$40:$A$759,$A344,СВЦЭМ!$B$39:$B$758,M$331)+'СЕТ СН'!$F$16</f>
        <v>0</v>
      </c>
      <c r="N344" s="36">
        <f>SUMIFS(СВЦЭМ!$J$40:$J$759,СВЦЭМ!$A$40:$A$759,$A344,СВЦЭМ!$B$39:$B$758,N$331)+'СЕТ СН'!$F$16</f>
        <v>0</v>
      </c>
      <c r="O344" s="36">
        <f>SUMIFS(СВЦЭМ!$J$40:$J$759,СВЦЭМ!$A$40:$A$759,$A344,СВЦЭМ!$B$39:$B$758,O$331)+'СЕТ СН'!$F$16</f>
        <v>0</v>
      </c>
      <c r="P344" s="36">
        <f>SUMIFS(СВЦЭМ!$J$40:$J$759,СВЦЭМ!$A$40:$A$759,$A344,СВЦЭМ!$B$39:$B$758,P$331)+'СЕТ СН'!$F$16</f>
        <v>0</v>
      </c>
      <c r="Q344" s="36">
        <f>SUMIFS(СВЦЭМ!$J$40:$J$759,СВЦЭМ!$A$40:$A$759,$A344,СВЦЭМ!$B$39:$B$758,Q$331)+'СЕТ СН'!$F$16</f>
        <v>0</v>
      </c>
      <c r="R344" s="36">
        <f>SUMIFS(СВЦЭМ!$J$40:$J$759,СВЦЭМ!$A$40:$A$759,$A344,СВЦЭМ!$B$39:$B$758,R$331)+'СЕТ СН'!$F$16</f>
        <v>0</v>
      </c>
      <c r="S344" s="36">
        <f>SUMIFS(СВЦЭМ!$J$40:$J$759,СВЦЭМ!$A$40:$A$759,$A344,СВЦЭМ!$B$39:$B$758,S$331)+'СЕТ СН'!$F$16</f>
        <v>0</v>
      </c>
      <c r="T344" s="36">
        <f>SUMIFS(СВЦЭМ!$J$40:$J$759,СВЦЭМ!$A$40:$A$759,$A344,СВЦЭМ!$B$39:$B$758,T$331)+'СЕТ СН'!$F$16</f>
        <v>0</v>
      </c>
      <c r="U344" s="36">
        <f>SUMIFS(СВЦЭМ!$J$40:$J$759,СВЦЭМ!$A$40:$A$759,$A344,СВЦЭМ!$B$39:$B$758,U$331)+'СЕТ СН'!$F$16</f>
        <v>0</v>
      </c>
      <c r="V344" s="36">
        <f>SUMIFS(СВЦЭМ!$J$40:$J$759,СВЦЭМ!$A$40:$A$759,$A344,СВЦЭМ!$B$39:$B$758,V$331)+'СЕТ СН'!$F$16</f>
        <v>0</v>
      </c>
      <c r="W344" s="36">
        <f>SUMIFS(СВЦЭМ!$J$40:$J$759,СВЦЭМ!$A$40:$A$759,$A344,СВЦЭМ!$B$39:$B$758,W$331)+'СЕТ СН'!$F$16</f>
        <v>0</v>
      </c>
      <c r="X344" s="36">
        <f>SUMIFS(СВЦЭМ!$J$40:$J$759,СВЦЭМ!$A$40:$A$759,$A344,СВЦЭМ!$B$39:$B$758,X$331)+'СЕТ СН'!$F$16</f>
        <v>0</v>
      </c>
      <c r="Y344" s="36">
        <f>SUMIFS(СВЦЭМ!$J$40:$J$759,СВЦЭМ!$A$40:$A$759,$A344,СВЦЭМ!$B$39:$B$758,Y$331)+'СЕТ СН'!$F$16</f>
        <v>0</v>
      </c>
    </row>
    <row r="345" spans="1:25" ht="15.75" hidden="1" x14ac:dyDescent="0.2">
      <c r="A345" s="35">
        <f t="shared" si="9"/>
        <v>45396</v>
      </c>
      <c r="B345" s="36">
        <f>SUMIFS(СВЦЭМ!$J$40:$J$759,СВЦЭМ!$A$40:$A$759,$A345,СВЦЭМ!$B$39:$B$758,B$331)+'СЕТ СН'!$F$16</f>
        <v>0</v>
      </c>
      <c r="C345" s="36">
        <f>SUMIFS(СВЦЭМ!$J$40:$J$759,СВЦЭМ!$A$40:$A$759,$A345,СВЦЭМ!$B$39:$B$758,C$331)+'СЕТ СН'!$F$16</f>
        <v>0</v>
      </c>
      <c r="D345" s="36">
        <f>SUMIFS(СВЦЭМ!$J$40:$J$759,СВЦЭМ!$A$40:$A$759,$A345,СВЦЭМ!$B$39:$B$758,D$331)+'СЕТ СН'!$F$16</f>
        <v>0</v>
      </c>
      <c r="E345" s="36">
        <f>SUMIFS(СВЦЭМ!$J$40:$J$759,СВЦЭМ!$A$40:$A$759,$A345,СВЦЭМ!$B$39:$B$758,E$331)+'СЕТ СН'!$F$16</f>
        <v>0</v>
      </c>
      <c r="F345" s="36">
        <f>SUMIFS(СВЦЭМ!$J$40:$J$759,СВЦЭМ!$A$40:$A$759,$A345,СВЦЭМ!$B$39:$B$758,F$331)+'СЕТ СН'!$F$16</f>
        <v>0</v>
      </c>
      <c r="G345" s="36">
        <f>SUMIFS(СВЦЭМ!$J$40:$J$759,СВЦЭМ!$A$40:$A$759,$A345,СВЦЭМ!$B$39:$B$758,G$331)+'СЕТ СН'!$F$16</f>
        <v>0</v>
      </c>
      <c r="H345" s="36">
        <f>SUMIFS(СВЦЭМ!$J$40:$J$759,СВЦЭМ!$A$40:$A$759,$A345,СВЦЭМ!$B$39:$B$758,H$331)+'СЕТ СН'!$F$16</f>
        <v>0</v>
      </c>
      <c r="I345" s="36">
        <f>SUMIFS(СВЦЭМ!$J$40:$J$759,СВЦЭМ!$A$40:$A$759,$A345,СВЦЭМ!$B$39:$B$758,I$331)+'СЕТ СН'!$F$16</f>
        <v>0</v>
      </c>
      <c r="J345" s="36">
        <f>SUMIFS(СВЦЭМ!$J$40:$J$759,СВЦЭМ!$A$40:$A$759,$A345,СВЦЭМ!$B$39:$B$758,J$331)+'СЕТ СН'!$F$16</f>
        <v>0</v>
      </c>
      <c r="K345" s="36">
        <f>SUMIFS(СВЦЭМ!$J$40:$J$759,СВЦЭМ!$A$40:$A$759,$A345,СВЦЭМ!$B$39:$B$758,K$331)+'СЕТ СН'!$F$16</f>
        <v>0</v>
      </c>
      <c r="L345" s="36">
        <f>SUMIFS(СВЦЭМ!$J$40:$J$759,СВЦЭМ!$A$40:$A$759,$A345,СВЦЭМ!$B$39:$B$758,L$331)+'СЕТ СН'!$F$16</f>
        <v>0</v>
      </c>
      <c r="M345" s="36">
        <f>SUMIFS(СВЦЭМ!$J$40:$J$759,СВЦЭМ!$A$40:$A$759,$A345,СВЦЭМ!$B$39:$B$758,M$331)+'СЕТ СН'!$F$16</f>
        <v>0</v>
      </c>
      <c r="N345" s="36">
        <f>SUMIFS(СВЦЭМ!$J$40:$J$759,СВЦЭМ!$A$40:$A$759,$A345,СВЦЭМ!$B$39:$B$758,N$331)+'СЕТ СН'!$F$16</f>
        <v>0</v>
      </c>
      <c r="O345" s="36">
        <f>SUMIFS(СВЦЭМ!$J$40:$J$759,СВЦЭМ!$A$40:$A$759,$A345,СВЦЭМ!$B$39:$B$758,O$331)+'СЕТ СН'!$F$16</f>
        <v>0</v>
      </c>
      <c r="P345" s="36">
        <f>SUMIFS(СВЦЭМ!$J$40:$J$759,СВЦЭМ!$A$40:$A$759,$A345,СВЦЭМ!$B$39:$B$758,P$331)+'СЕТ СН'!$F$16</f>
        <v>0</v>
      </c>
      <c r="Q345" s="36">
        <f>SUMIFS(СВЦЭМ!$J$40:$J$759,СВЦЭМ!$A$40:$A$759,$A345,СВЦЭМ!$B$39:$B$758,Q$331)+'СЕТ СН'!$F$16</f>
        <v>0</v>
      </c>
      <c r="R345" s="36">
        <f>SUMIFS(СВЦЭМ!$J$40:$J$759,СВЦЭМ!$A$40:$A$759,$A345,СВЦЭМ!$B$39:$B$758,R$331)+'СЕТ СН'!$F$16</f>
        <v>0</v>
      </c>
      <c r="S345" s="36">
        <f>SUMIFS(СВЦЭМ!$J$40:$J$759,СВЦЭМ!$A$40:$A$759,$A345,СВЦЭМ!$B$39:$B$758,S$331)+'СЕТ СН'!$F$16</f>
        <v>0</v>
      </c>
      <c r="T345" s="36">
        <f>SUMIFS(СВЦЭМ!$J$40:$J$759,СВЦЭМ!$A$40:$A$759,$A345,СВЦЭМ!$B$39:$B$758,T$331)+'СЕТ СН'!$F$16</f>
        <v>0</v>
      </c>
      <c r="U345" s="36">
        <f>SUMIFS(СВЦЭМ!$J$40:$J$759,СВЦЭМ!$A$40:$A$759,$A345,СВЦЭМ!$B$39:$B$758,U$331)+'СЕТ СН'!$F$16</f>
        <v>0</v>
      </c>
      <c r="V345" s="36">
        <f>SUMIFS(СВЦЭМ!$J$40:$J$759,СВЦЭМ!$A$40:$A$759,$A345,СВЦЭМ!$B$39:$B$758,V$331)+'СЕТ СН'!$F$16</f>
        <v>0</v>
      </c>
      <c r="W345" s="36">
        <f>SUMIFS(СВЦЭМ!$J$40:$J$759,СВЦЭМ!$A$40:$A$759,$A345,СВЦЭМ!$B$39:$B$758,W$331)+'СЕТ СН'!$F$16</f>
        <v>0</v>
      </c>
      <c r="X345" s="36">
        <f>SUMIFS(СВЦЭМ!$J$40:$J$759,СВЦЭМ!$A$40:$A$759,$A345,СВЦЭМ!$B$39:$B$758,X$331)+'СЕТ СН'!$F$16</f>
        <v>0</v>
      </c>
      <c r="Y345" s="36">
        <f>SUMIFS(СВЦЭМ!$J$40:$J$759,СВЦЭМ!$A$40:$A$759,$A345,СВЦЭМ!$B$39:$B$758,Y$331)+'СЕТ СН'!$F$16</f>
        <v>0</v>
      </c>
    </row>
    <row r="346" spans="1:25" ht="15.75" hidden="1" x14ac:dyDescent="0.2">
      <c r="A346" s="35">
        <f t="shared" si="9"/>
        <v>45397</v>
      </c>
      <c r="B346" s="36">
        <f>SUMIFS(СВЦЭМ!$J$40:$J$759,СВЦЭМ!$A$40:$A$759,$A346,СВЦЭМ!$B$39:$B$758,B$331)+'СЕТ СН'!$F$16</f>
        <v>0</v>
      </c>
      <c r="C346" s="36">
        <f>SUMIFS(СВЦЭМ!$J$40:$J$759,СВЦЭМ!$A$40:$A$759,$A346,СВЦЭМ!$B$39:$B$758,C$331)+'СЕТ СН'!$F$16</f>
        <v>0</v>
      </c>
      <c r="D346" s="36">
        <f>SUMIFS(СВЦЭМ!$J$40:$J$759,СВЦЭМ!$A$40:$A$759,$A346,СВЦЭМ!$B$39:$B$758,D$331)+'СЕТ СН'!$F$16</f>
        <v>0</v>
      </c>
      <c r="E346" s="36">
        <f>SUMIFS(СВЦЭМ!$J$40:$J$759,СВЦЭМ!$A$40:$A$759,$A346,СВЦЭМ!$B$39:$B$758,E$331)+'СЕТ СН'!$F$16</f>
        <v>0</v>
      </c>
      <c r="F346" s="36">
        <f>SUMIFS(СВЦЭМ!$J$40:$J$759,СВЦЭМ!$A$40:$A$759,$A346,СВЦЭМ!$B$39:$B$758,F$331)+'СЕТ СН'!$F$16</f>
        <v>0</v>
      </c>
      <c r="G346" s="36">
        <f>SUMIFS(СВЦЭМ!$J$40:$J$759,СВЦЭМ!$A$40:$A$759,$A346,СВЦЭМ!$B$39:$B$758,G$331)+'СЕТ СН'!$F$16</f>
        <v>0</v>
      </c>
      <c r="H346" s="36">
        <f>SUMIFS(СВЦЭМ!$J$40:$J$759,СВЦЭМ!$A$40:$A$759,$A346,СВЦЭМ!$B$39:$B$758,H$331)+'СЕТ СН'!$F$16</f>
        <v>0</v>
      </c>
      <c r="I346" s="36">
        <f>SUMIFS(СВЦЭМ!$J$40:$J$759,СВЦЭМ!$A$40:$A$759,$A346,СВЦЭМ!$B$39:$B$758,I$331)+'СЕТ СН'!$F$16</f>
        <v>0</v>
      </c>
      <c r="J346" s="36">
        <f>SUMIFS(СВЦЭМ!$J$40:$J$759,СВЦЭМ!$A$40:$A$759,$A346,СВЦЭМ!$B$39:$B$758,J$331)+'СЕТ СН'!$F$16</f>
        <v>0</v>
      </c>
      <c r="K346" s="36">
        <f>SUMIFS(СВЦЭМ!$J$40:$J$759,СВЦЭМ!$A$40:$A$759,$A346,СВЦЭМ!$B$39:$B$758,K$331)+'СЕТ СН'!$F$16</f>
        <v>0</v>
      </c>
      <c r="L346" s="36">
        <f>SUMIFS(СВЦЭМ!$J$40:$J$759,СВЦЭМ!$A$40:$A$759,$A346,СВЦЭМ!$B$39:$B$758,L$331)+'СЕТ СН'!$F$16</f>
        <v>0</v>
      </c>
      <c r="M346" s="36">
        <f>SUMIFS(СВЦЭМ!$J$40:$J$759,СВЦЭМ!$A$40:$A$759,$A346,СВЦЭМ!$B$39:$B$758,M$331)+'СЕТ СН'!$F$16</f>
        <v>0</v>
      </c>
      <c r="N346" s="36">
        <f>SUMIFS(СВЦЭМ!$J$40:$J$759,СВЦЭМ!$A$40:$A$759,$A346,СВЦЭМ!$B$39:$B$758,N$331)+'СЕТ СН'!$F$16</f>
        <v>0</v>
      </c>
      <c r="O346" s="36">
        <f>SUMIFS(СВЦЭМ!$J$40:$J$759,СВЦЭМ!$A$40:$A$759,$A346,СВЦЭМ!$B$39:$B$758,O$331)+'СЕТ СН'!$F$16</f>
        <v>0</v>
      </c>
      <c r="P346" s="36">
        <f>SUMIFS(СВЦЭМ!$J$40:$J$759,СВЦЭМ!$A$40:$A$759,$A346,СВЦЭМ!$B$39:$B$758,P$331)+'СЕТ СН'!$F$16</f>
        <v>0</v>
      </c>
      <c r="Q346" s="36">
        <f>SUMIFS(СВЦЭМ!$J$40:$J$759,СВЦЭМ!$A$40:$A$759,$A346,СВЦЭМ!$B$39:$B$758,Q$331)+'СЕТ СН'!$F$16</f>
        <v>0</v>
      </c>
      <c r="R346" s="36">
        <f>SUMIFS(СВЦЭМ!$J$40:$J$759,СВЦЭМ!$A$40:$A$759,$A346,СВЦЭМ!$B$39:$B$758,R$331)+'СЕТ СН'!$F$16</f>
        <v>0</v>
      </c>
      <c r="S346" s="36">
        <f>SUMIFS(СВЦЭМ!$J$40:$J$759,СВЦЭМ!$A$40:$A$759,$A346,СВЦЭМ!$B$39:$B$758,S$331)+'СЕТ СН'!$F$16</f>
        <v>0</v>
      </c>
      <c r="T346" s="36">
        <f>SUMIFS(СВЦЭМ!$J$40:$J$759,СВЦЭМ!$A$40:$A$759,$A346,СВЦЭМ!$B$39:$B$758,T$331)+'СЕТ СН'!$F$16</f>
        <v>0</v>
      </c>
      <c r="U346" s="36">
        <f>SUMIFS(СВЦЭМ!$J$40:$J$759,СВЦЭМ!$A$40:$A$759,$A346,СВЦЭМ!$B$39:$B$758,U$331)+'СЕТ СН'!$F$16</f>
        <v>0</v>
      </c>
      <c r="V346" s="36">
        <f>SUMIFS(СВЦЭМ!$J$40:$J$759,СВЦЭМ!$A$40:$A$759,$A346,СВЦЭМ!$B$39:$B$758,V$331)+'СЕТ СН'!$F$16</f>
        <v>0</v>
      </c>
      <c r="W346" s="36">
        <f>SUMIFS(СВЦЭМ!$J$40:$J$759,СВЦЭМ!$A$40:$A$759,$A346,СВЦЭМ!$B$39:$B$758,W$331)+'СЕТ СН'!$F$16</f>
        <v>0</v>
      </c>
      <c r="X346" s="36">
        <f>SUMIFS(СВЦЭМ!$J$40:$J$759,СВЦЭМ!$A$40:$A$759,$A346,СВЦЭМ!$B$39:$B$758,X$331)+'СЕТ СН'!$F$16</f>
        <v>0</v>
      </c>
      <c r="Y346" s="36">
        <f>SUMIFS(СВЦЭМ!$J$40:$J$759,СВЦЭМ!$A$40:$A$759,$A346,СВЦЭМ!$B$39:$B$758,Y$331)+'СЕТ СН'!$F$16</f>
        <v>0</v>
      </c>
    </row>
    <row r="347" spans="1:25" ht="15.75" hidden="1" x14ac:dyDescent="0.2">
      <c r="A347" s="35">
        <f t="shared" si="9"/>
        <v>45398</v>
      </c>
      <c r="B347" s="36">
        <f>SUMIFS(СВЦЭМ!$J$40:$J$759,СВЦЭМ!$A$40:$A$759,$A347,СВЦЭМ!$B$39:$B$758,B$331)+'СЕТ СН'!$F$16</f>
        <v>0</v>
      </c>
      <c r="C347" s="36">
        <f>SUMIFS(СВЦЭМ!$J$40:$J$759,СВЦЭМ!$A$40:$A$759,$A347,СВЦЭМ!$B$39:$B$758,C$331)+'СЕТ СН'!$F$16</f>
        <v>0</v>
      </c>
      <c r="D347" s="36">
        <f>SUMIFS(СВЦЭМ!$J$40:$J$759,СВЦЭМ!$A$40:$A$759,$A347,СВЦЭМ!$B$39:$B$758,D$331)+'СЕТ СН'!$F$16</f>
        <v>0</v>
      </c>
      <c r="E347" s="36">
        <f>SUMIFS(СВЦЭМ!$J$40:$J$759,СВЦЭМ!$A$40:$A$759,$A347,СВЦЭМ!$B$39:$B$758,E$331)+'СЕТ СН'!$F$16</f>
        <v>0</v>
      </c>
      <c r="F347" s="36">
        <f>SUMIFS(СВЦЭМ!$J$40:$J$759,СВЦЭМ!$A$40:$A$759,$A347,СВЦЭМ!$B$39:$B$758,F$331)+'СЕТ СН'!$F$16</f>
        <v>0</v>
      </c>
      <c r="G347" s="36">
        <f>SUMIFS(СВЦЭМ!$J$40:$J$759,СВЦЭМ!$A$40:$A$759,$A347,СВЦЭМ!$B$39:$B$758,G$331)+'СЕТ СН'!$F$16</f>
        <v>0</v>
      </c>
      <c r="H347" s="36">
        <f>SUMIFS(СВЦЭМ!$J$40:$J$759,СВЦЭМ!$A$40:$A$759,$A347,СВЦЭМ!$B$39:$B$758,H$331)+'СЕТ СН'!$F$16</f>
        <v>0</v>
      </c>
      <c r="I347" s="36">
        <f>SUMIFS(СВЦЭМ!$J$40:$J$759,СВЦЭМ!$A$40:$A$759,$A347,СВЦЭМ!$B$39:$B$758,I$331)+'СЕТ СН'!$F$16</f>
        <v>0</v>
      </c>
      <c r="J347" s="36">
        <f>SUMIFS(СВЦЭМ!$J$40:$J$759,СВЦЭМ!$A$40:$A$759,$A347,СВЦЭМ!$B$39:$B$758,J$331)+'СЕТ СН'!$F$16</f>
        <v>0</v>
      </c>
      <c r="K347" s="36">
        <f>SUMIFS(СВЦЭМ!$J$40:$J$759,СВЦЭМ!$A$40:$A$759,$A347,СВЦЭМ!$B$39:$B$758,K$331)+'СЕТ СН'!$F$16</f>
        <v>0</v>
      </c>
      <c r="L347" s="36">
        <f>SUMIFS(СВЦЭМ!$J$40:$J$759,СВЦЭМ!$A$40:$A$759,$A347,СВЦЭМ!$B$39:$B$758,L$331)+'СЕТ СН'!$F$16</f>
        <v>0</v>
      </c>
      <c r="M347" s="36">
        <f>SUMIFS(СВЦЭМ!$J$40:$J$759,СВЦЭМ!$A$40:$A$759,$A347,СВЦЭМ!$B$39:$B$758,M$331)+'СЕТ СН'!$F$16</f>
        <v>0</v>
      </c>
      <c r="N347" s="36">
        <f>SUMIFS(СВЦЭМ!$J$40:$J$759,СВЦЭМ!$A$40:$A$759,$A347,СВЦЭМ!$B$39:$B$758,N$331)+'СЕТ СН'!$F$16</f>
        <v>0</v>
      </c>
      <c r="O347" s="36">
        <f>SUMIFS(СВЦЭМ!$J$40:$J$759,СВЦЭМ!$A$40:$A$759,$A347,СВЦЭМ!$B$39:$B$758,O$331)+'СЕТ СН'!$F$16</f>
        <v>0</v>
      </c>
      <c r="P347" s="36">
        <f>SUMIFS(СВЦЭМ!$J$40:$J$759,СВЦЭМ!$A$40:$A$759,$A347,СВЦЭМ!$B$39:$B$758,P$331)+'СЕТ СН'!$F$16</f>
        <v>0</v>
      </c>
      <c r="Q347" s="36">
        <f>SUMIFS(СВЦЭМ!$J$40:$J$759,СВЦЭМ!$A$40:$A$759,$A347,СВЦЭМ!$B$39:$B$758,Q$331)+'СЕТ СН'!$F$16</f>
        <v>0</v>
      </c>
      <c r="R347" s="36">
        <f>SUMIFS(СВЦЭМ!$J$40:$J$759,СВЦЭМ!$A$40:$A$759,$A347,СВЦЭМ!$B$39:$B$758,R$331)+'СЕТ СН'!$F$16</f>
        <v>0</v>
      </c>
      <c r="S347" s="36">
        <f>SUMIFS(СВЦЭМ!$J$40:$J$759,СВЦЭМ!$A$40:$A$759,$A347,СВЦЭМ!$B$39:$B$758,S$331)+'СЕТ СН'!$F$16</f>
        <v>0</v>
      </c>
      <c r="T347" s="36">
        <f>SUMIFS(СВЦЭМ!$J$40:$J$759,СВЦЭМ!$A$40:$A$759,$A347,СВЦЭМ!$B$39:$B$758,T$331)+'СЕТ СН'!$F$16</f>
        <v>0</v>
      </c>
      <c r="U347" s="36">
        <f>SUMIFS(СВЦЭМ!$J$40:$J$759,СВЦЭМ!$A$40:$A$759,$A347,СВЦЭМ!$B$39:$B$758,U$331)+'СЕТ СН'!$F$16</f>
        <v>0</v>
      </c>
      <c r="V347" s="36">
        <f>SUMIFS(СВЦЭМ!$J$40:$J$759,СВЦЭМ!$A$40:$A$759,$A347,СВЦЭМ!$B$39:$B$758,V$331)+'СЕТ СН'!$F$16</f>
        <v>0</v>
      </c>
      <c r="W347" s="36">
        <f>SUMIFS(СВЦЭМ!$J$40:$J$759,СВЦЭМ!$A$40:$A$759,$A347,СВЦЭМ!$B$39:$B$758,W$331)+'СЕТ СН'!$F$16</f>
        <v>0</v>
      </c>
      <c r="X347" s="36">
        <f>SUMIFS(СВЦЭМ!$J$40:$J$759,СВЦЭМ!$A$40:$A$759,$A347,СВЦЭМ!$B$39:$B$758,X$331)+'СЕТ СН'!$F$16</f>
        <v>0</v>
      </c>
      <c r="Y347" s="36">
        <f>SUMIFS(СВЦЭМ!$J$40:$J$759,СВЦЭМ!$A$40:$A$759,$A347,СВЦЭМ!$B$39:$B$758,Y$331)+'СЕТ СН'!$F$16</f>
        <v>0</v>
      </c>
    </row>
    <row r="348" spans="1:25" ht="15.75" hidden="1" x14ac:dyDescent="0.2">
      <c r="A348" s="35">
        <f t="shared" si="9"/>
        <v>45399</v>
      </c>
      <c r="B348" s="36">
        <f>SUMIFS(СВЦЭМ!$J$40:$J$759,СВЦЭМ!$A$40:$A$759,$A348,СВЦЭМ!$B$39:$B$758,B$331)+'СЕТ СН'!$F$16</f>
        <v>0</v>
      </c>
      <c r="C348" s="36">
        <f>SUMIFS(СВЦЭМ!$J$40:$J$759,СВЦЭМ!$A$40:$A$759,$A348,СВЦЭМ!$B$39:$B$758,C$331)+'СЕТ СН'!$F$16</f>
        <v>0</v>
      </c>
      <c r="D348" s="36">
        <f>SUMIFS(СВЦЭМ!$J$40:$J$759,СВЦЭМ!$A$40:$A$759,$A348,СВЦЭМ!$B$39:$B$758,D$331)+'СЕТ СН'!$F$16</f>
        <v>0</v>
      </c>
      <c r="E348" s="36">
        <f>SUMIFS(СВЦЭМ!$J$40:$J$759,СВЦЭМ!$A$40:$A$759,$A348,СВЦЭМ!$B$39:$B$758,E$331)+'СЕТ СН'!$F$16</f>
        <v>0</v>
      </c>
      <c r="F348" s="36">
        <f>SUMIFS(СВЦЭМ!$J$40:$J$759,СВЦЭМ!$A$40:$A$759,$A348,СВЦЭМ!$B$39:$B$758,F$331)+'СЕТ СН'!$F$16</f>
        <v>0</v>
      </c>
      <c r="G348" s="36">
        <f>SUMIFS(СВЦЭМ!$J$40:$J$759,СВЦЭМ!$A$40:$A$759,$A348,СВЦЭМ!$B$39:$B$758,G$331)+'СЕТ СН'!$F$16</f>
        <v>0</v>
      </c>
      <c r="H348" s="36">
        <f>SUMIFS(СВЦЭМ!$J$40:$J$759,СВЦЭМ!$A$40:$A$759,$A348,СВЦЭМ!$B$39:$B$758,H$331)+'СЕТ СН'!$F$16</f>
        <v>0</v>
      </c>
      <c r="I348" s="36">
        <f>SUMIFS(СВЦЭМ!$J$40:$J$759,СВЦЭМ!$A$40:$A$759,$A348,СВЦЭМ!$B$39:$B$758,I$331)+'СЕТ СН'!$F$16</f>
        <v>0</v>
      </c>
      <c r="J348" s="36">
        <f>SUMIFS(СВЦЭМ!$J$40:$J$759,СВЦЭМ!$A$40:$A$759,$A348,СВЦЭМ!$B$39:$B$758,J$331)+'СЕТ СН'!$F$16</f>
        <v>0</v>
      </c>
      <c r="K348" s="36">
        <f>SUMIFS(СВЦЭМ!$J$40:$J$759,СВЦЭМ!$A$40:$A$759,$A348,СВЦЭМ!$B$39:$B$758,K$331)+'СЕТ СН'!$F$16</f>
        <v>0</v>
      </c>
      <c r="L348" s="36">
        <f>SUMIFS(СВЦЭМ!$J$40:$J$759,СВЦЭМ!$A$40:$A$759,$A348,СВЦЭМ!$B$39:$B$758,L$331)+'СЕТ СН'!$F$16</f>
        <v>0</v>
      </c>
      <c r="M348" s="36">
        <f>SUMIFS(СВЦЭМ!$J$40:$J$759,СВЦЭМ!$A$40:$A$759,$A348,СВЦЭМ!$B$39:$B$758,M$331)+'СЕТ СН'!$F$16</f>
        <v>0</v>
      </c>
      <c r="N348" s="36">
        <f>SUMIFS(СВЦЭМ!$J$40:$J$759,СВЦЭМ!$A$40:$A$759,$A348,СВЦЭМ!$B$39:$B$758,N$331)+'СЕТ СН'!$F$16</f>
        <v>0</v>
      </c>
      <c r="O348" s="36">
        <f>SUMIFS(СВЦЭМ!$J$40:$J$759,СВЦЭМ!$A$40:$A$759,$A348,СВЦЭМ!$B$39:$B$758,O$331)+'СЕТ СН'!$F$16</f>
        <v>0</v>
      </c>
      <c r="P348" s="36">
        <f>SUMIFS(СВЦЭМ!$J$40:$J$759,СВЦЭМ!$A$40:$A$759,$A348,СВЦЭМ!$B$39:$B$758,P$331)+'СЕТ СН'!$F$16</f>
        <v>0</v>
      </c>
      <c r="Q348" s="36">
        <f>SUMIFS(СВЦЭМ!$J$40:$J$759,СВЦЭМ!$A$40:$A$759,$A348,СВЦЭМ!$B$39:$B$758,Q$331)+'СЕТ СН'!$F$16</f>
        <v>0</v>
      </c>
      <c r="R348" s="36">
        <f>SUMIFS(СВЦЭМ!$J$40:$J$759,СВЦЭМ!$A$40:$A$759,$A348,СВЦЭМ!$B$39:$B$758,R$331)+'СЕТ СН'!$F$16</f>
        <v>0</v>
      </c>
      <c r="S348" s="36">
        <f>SUMIFS(СВЦЭМ!$J$40:$J$759,СВЦЭМ!$A$40:$A$759,$A348,СВЦЭМ!$B$39:$B$758,S$331)+'СЕТ СН'!$F$16</f>
        <v>0</v>
      </c>
      <c r="T348" s="36">
        <f>SUMIFS(СВЦЭМ!$J$40:$J$759,СВЦЭМ!$A$40:$A$759,$A348,СВЦЭМ!$B$39:$B$758,T$331)+'СЕТ СН'!$F$16</f>
        <v>0</v>
      </c>
      <c r="U348" s="36">
        <f>SUMIFS(СВЦЭМ!$J$40:$J$759,СВЦЭМ!$A$40:$A$759,$A348,СВЦЭМ!$B$39:$B$758,U$331)+'СЕТ СН'!$F$16</f>
        <v>0</v>
      </c>
      <c r="V348" s="36">
        <f>SUMIFS(СВЦЭМ!$J$40:$J$759,СВЦЭМ!$A$40:$A$759,$A348,СВЦЭМ!$B$39:$B$758,V$331)+'СЕТ СН'!$F$16</f>
        <v>0</v>
      </c>
      <c r="W348" s="36">
        <f>SUMIFS(СВЦЭМ!$J$40:$J$759,СВЦЭМ!$A$40:$A$759,$A348,СВЦЭМ!$B$39:$B$758,W$331)+'СЕТ СН'!$F$16</f>
        <v>0</v>
      </c>
      <c r="X348" s="36">
        <f>SUMIFS(СВЦЭМ!$J$40:$J$759,СВЦЭМ!$A$40:$A$759,$A348,СВЦЭМ!$B$39:$B$758,X$331)+'СЕТ СН'!$F$16</f>
        <v>0</v>
      </c>
      <c r="Y348" s="36">
        <f>SUMIFS(СВЦЭМ!$J$40:$J$759,СВЦЭМ!$A$40:$A$759,$A348,СВЦЭМ!$B$39:$B$758,Y$331)+'СЕТ СН'!$F$16</f>
        <v>0</v>
      </c>
    </row>
    <row r="349" spans="1:25" ht="15.75" hidden="1" x14ac:dyDescent="0.2">
      <c r="A349" s="35">
        <f t="shared" si="9"/>
        <v>45400</v>
      </c>
      <c r="B349" s="36">
        <f>SUMIFS(СВЦЭМ!$J$40:$J$759,СВЦЭМ!$A$40:$A$759,$A349,СВЦЭМ!$B$39:$B$758,B$331)+'СЕТ СН'!$F$16</f>
        <v>0</v>
      </c>
      <c r="C349" s="36">
        <f>SUMIFS(СВЦЭМ!$J$40:$J$759,СВЦЭМ!$A$40:$A$759,$A349,СВЦЭМ!$B$39:$B$758,C$331)+'СЕТ СН'!$F$16</f>
        <v>0</v>
      </c>
      <c r="D349" s="36">
        <f>SUMIFS(СВЦЭМ!$J$40:$J$759,СВЦЭМ!$A$40:$A$759,$A349,СВЦЭМ!$B$39:$B$758,D$331)+'СЕТ СН'!$F$16</f>
        <v>0</v>
      </c>
      <c r="E349" s="36">
        <f>SUMIFS(СВЦЭМ!$J$40:$J$759,СВЦЭМ!$A$40:$A$759,$A349,СВЦЭМ!$B$39:$B$758,E$331)+'СЕТ СН'!$F$16</f>
        <v>0</v>
      </c>
      <c r="F349" s="36">
        <f>SUMIFS(СВЦЭМ!$J$40:$J$759,СВЦЭМ!$A$40:$A$759,$A349,СВЦЭМ!$B$39:$B$758,F$331)+'СЕТ СН'!$F$16</f>
        <v>0</v>
      </c>
      <c r="G349" s="36">
        <f>SUMIFS(СВЦЭМ!$J$40:$J$759,СВЦЭМ!$A$40:$A$759,$A349,СВЦЭМ!$B$39:$B$758,G$331)+'СЕТ СН'!$F$16</f>
        <v>0</v>
      </c>
      <c r="H349" s="36">
        <f>SUMIFS(СВЦЭМ!$J$40:$J$759,СВЦЭМ!$A$40:$A$759,$A349,СВЦЭМ!$B$39:$B$758,H$331)+'СЕТ СН'!$F$16</f>
        <v>0</v>
      </c>
      <c r="I349" s="36">
        <f>SUMIFS(СВЦЭМ!$J$40:$J$759,СВЦЭМ!$A$40:$A$759,$A349,СВЦЭМ!$B$39:$B$758,I$331)+'СЕТ СН'!$F$16</f>
        <v>0</v>
      </c>
      <c r="J349" s="36">
        <f>SUMIFS(СВЦЭМ!$J$40:$J$759,СВЦЭМ!$A$40:$A$759,$A349,СВЦЭМ!$B$39:$B$758,J$331)+'СЕТ СН'!$F$16</f>
        <v>0</v>
      </c>
      <c r="K349" s="36">
        <f>SUMIFS(СВЦЭМ!$J$40:$J$759,СВЦЭМ!$A$40:$A$759,$A349,СВЦЭМ!$B$39:$B$758,K$331)+'СЕТ СН'!$F$16</f>
        <v>0</v>
      </c>
      <c r="L349" s="36">
        <f>SUMIFS(СВЦЭМ!$J$40:$J$759,СВЦЭМ!$A$40:$A$759,$A349,СВЦЭМ!$B$39:$B$758,L$331)+'СЕТ СН'!$F$16</f>
        <v>0</v>
      </c>
      <c r="M349" s="36">
        <f>SUMIFS(СВЦЭМ!$J$40:$J$759,СВЦЭМ!$A$40:$A$759,$A349,СВЦЭМ!$B$39:$B$758,M$331)+'СЕТ СН'!$F$16</f>
        <v>0</v>
      </c>
      <c r="N349" s="36">
        <f>SUMIFS(СВЦЭМ!$J$40:$J$759,СВЦЭМ!$A$40:$A$759,$A349,СВЦЭМ!$B$39:$B$758,N$331)+'СЕТ СН'!$F$16</f>
        <v>0</v>
      </c>
      <c r="O349" s="36">
        <f>SUMIFS(СВЦЭМ!$J$40:$J$759,СВЦЭМ!$A$40:$A$759,$A349,СВЦЭМ!$B$39:$B$758,O$331)+'СЕТ СН'!$F$16</f>
        <v>0</v>
      </c>
      <c r="P349" s="36">
        <f>SUMIFS(СВЦЭМ!$J$40:$J$759,СВЦЭМ!$A$40:$A$759,$A349,СВЦЭМ!$B$39:$B$758,P$331)+'СЕТ СН'!$F$16</f>
        <v>0</v>
      </c>
      <c r="Q349" s="36">
        <f>SUMIFS(СВЦЭМ!$J$40:$J$759,СВЦЭМ!$A$40:$A$759,$A349,СВЦЭМ!$B$39:$B$758,Q$331)+'СЕТ СН'!$F$16</f>
        <v>0</v>
      </c>
      <c r="R349" s="36">
        <f>SUMIFS(СВЦЭМ!$J$40:$J$759,СВЦЭМ!$A$40:$A$759,$A349,СВЦЭМ!$B$39:$B$758,R$331)+'СЕТ СН'!$F$16</f>
        <v>0</v>
      </c>
      <c r="S349" s="36">
        <f>SUMIFS(СВЦЭМ!$J$40:$J$759,СВЦЭМ!$A$40:$A$759,$A349,СВЦЭМ!$B$39:$B$758,S$331)+'СЕТ СН'!$F$16</f>
        <v>0</v>
      </c>
      <c r="T349" s="36">
        <f>SUMIFS(СВЦЭМ!$J$40:$J$759,СВЦЭМ!$A$40:$A$759,$A349,СВЦЭМ!$B$39:$B$758,T$331)+'СЕТ СН'!$F$16</f>
        <v>0</v>
      </c>
      <c r="U349" s="36">
        <f>SUMIFS(СВЦЭМ!$J$40:$J$759,СВЦЭМ!$A$40:$A$759,$A349,СВЦЭМ!$B$39:$B$758,U$331)+'СЕТ СН'!$F$16</f>
        <v>0</v>
      </c>
      <c r="V349" s="36">
        <f>SUMIFS(СВЦЭМ!$J$40:$J$759,СВЦЭМ!$A$40:$A$759,$A349,СВЦЭМ!$B$39:$B$758,V$331)+'СЕТ СН'!$F$16</f>
        <v>0</v>
      </c>
      <c r="W349" s="36">
        <f>SUMIFS(СВЦЭМ!$J$40:$J$759,СВЦЭМ!$A$40:$A$759,$A349,СВЦЭМ!$B$39:$B$758,W$331)+'СЕТ СН'!$F$16</f>
        <v>0</v>
      </c>
      <c r="X349" s="36">
        <f>SUMIFS(СВЦЭМ!$J$40:$J$759,СВЦЭМ!$A$40:$A$759,$A349,СВЦЭМ!$B$39:$B$758,X$331)+'СЕТ СН'!$F$16</f>
        <v>0</v>
      </c>
      <c r="Y349" s="36">
        <f>SUMIFS(СВЦЭМ!$J$40:$J$759,СВЦЭМ!$A$40:$A$759,$A349,СВЦЭМ!$B$39:$B$758,Y$331)+'СЕТ СН'!$F$16</f>
        <v>0</v>
      </c>
    </row>
    <row r="350" spans="1:25" ht="15.75" hidden="1" x14ac:dyDescent="0.2">
      <c r="A350" s="35">
        <f t="shared" si="9"/>
        <v>45401</v>
      </c>
      <c r="B350" s="36">
        <f>SUMIFS(СВЦЭМ!$J$40:$J$759,СВЦЭМ!$A$40:$A$759,$A350,СВЦЭМ!$B$39:$B$758,B$331)+'СЕТ СН'!$F$16</f>
        <v>0</v>
      </c>
      <c r="C350" s="36">
        <f>SUMIFS(СВЦЭМ!$J$40:$J$759,СВЦЭМ!$A$40:$A$759,$A350,СВЦЭМ!$B$39:$B$758,C$331)+'СЕТ СН'!$F$16</f>
        <v>0</v>
      </c>
      <c r="D350" s="36">
        <f>SUMIFS(СВЦЭМ!$J$40:$J$759,СВЦЭМ!$A$40:$A$759,$A350,СВЦЭМ!$B$39:$B$758,D$331)+'СЕТ СН'!$F$16</f>
        <v>0</v>
      </c>
      <c r="E350" s="36">
        <f>SUMIFS(СВЦЭМ!$J$40:$J$759,СВЦЭМ!$A$40:$A$759,$A350,СВЦЭМ!$B$39:$B$758,E$331)+'СЕТ СН'!$F$16</f>
        <v>0</v>
      </c>
      <c r="F350" s="36">
        <f>SUMIFS(СВЦЭМ!$J$40:$J$759,СВЦЭМ!$A$40:$A$759,$A350,СВЦЭМ!$B$39:$B$758,F$331)+'СЕТ СН'!$F$16</f>
        <v>0</v>
      </c>
      <c r="G350" s="36">
        <f>SUMIFS(СВЦЭМ!$J$40:$J$759,СВЦЭМ!$A$40:$A$759,$A350,СВЦЭМ!$B$39:$B$758,G$331)+'СЕТ СН'!$F$16</f>
        <v>0</v>
      </c>
      <c r="H350" s="36">
        <f>SUMIFS(СВЦЭМ!$J$40:$J$759,СВЦЭМ!$A$40:$A$759,$A350,СВЦЭМ!$B$39:$B$758,H$331)+'СЕТ СН'!$F$16</f>
        <v>0</v>
      </c>
      <c r="I350" s="36">
        <f>SUMIFS(СВЦЭМ!$J$40:$J$759,СВЦЭМ!$A$40:$A$759,$A350,СВЦЭМ!$B$39:$B$758,I$331)+'СЕТ СН'!$F$16</f>
        <v>0</v>
      </c>
      <c r="J350" s="36">
        <f>SUMIFS(СВЦЭМ!$J$40:$J$759,СВЦЭМ!$A$40:$A$759,$A350,СВЦЭМ!$B$39:$B$758,J$331)+'СЕТ СН'!$F$16</f>
        <v>0</v>
      </c>
      <c r="K350" s="36">
        <f>SUMIFS(СВЦЭМ!$J$40:$J$759,СВЦЭМ!$A$40:$A$759,$A350,СВЦЭМ!$B$39:$B$758,K$331)+'СЕТ СН'!$F$16</f>
        <v>0</v>
      </c>
      <c r="L350" s="36">
        <f>SUMIFS(СВЦЭМ!$J$40:$J$759,СВЦЭМ!$A$40:$A$759,$A350,СВЦЭМ!$B$39:$B$758,L$331)+'СЕТ СН'!$F$16</f>
        <v>0</v>
      </c>
      <c r="M350" s="36">
        <f>SUMIFS(СВЦЭМ!$J$40:$J$759,СВЦЭМ!$A$40:$A$759,$A350,СВЦЭМ!$B$39:$B$758,M$331)+'СЕТ СН'!$F$16</f>
        <v>0</v>
      </c>
      <c r="N350" s="36">
        <f>SUMIFS(СВЦЭМ!$J$40:$J$759,СВЦЭМ!$A$40:$A$759,$A350,СВЦЭМ!$B$39:$B$758,N$331)+'СЕТ СН'!$F$16</f>
        <v>0</v>
      </c>
      <c r="O350" s="36">
        <f>SUMIFS(СВЦЭМ!$J$40:$J$759,СВЦЭМ!$A$40:$A$759,$A350,СВЦЭМ!$B$39:$B$758,O$331)+'СЕТ СН'!$F$16</f>
        <v>0</v>
      </c>
      <c r="P350" s="36">
        <f>SUMIFS(СВЦЭМ!$J$40:$J$759,СВЦЭМ!$A$40:$A$759,$A350,СВЦЭМ!$B$39:$B$758,P$331)+'СЕТ СН'!$F$16</f>
        <v>0</v>
      </c>
      <c r="Q350" s="36">
        <f>SUMIFS(СВЦЭМ!$J$40:$J$759,СВЦЭМ!$A$40:$A$759,$A350,СВЦЭМ!$B$39:$B$758,Q$331)+'СЕТ СН'!$F$16</f>
        <v>0</v>
      </c>
      <c r="R350" s="36">
        <f>SUMIFS(СВЦЭМ!$J$40:$J$759,СВЦЭМ!$A$40:$A$759,$A350,СВЦЭМ!$B$39:$B$758,R$331)+'СЕТ СН'!$F$16</f>
        <v>0</v>
      </c>
      <c r="S350" s="36">
        <f>SUMIFS(СВЦЭМ!$J$40:$J$759,СВЦЭМ!$A$40:$A$759,$A350,СВЦЭМ!$B$39:$B$758,S$331)+'СЕТ СН'!$F$16</f>
        <v>0</v>
      </c>
      <c r="T350" s="36">
        <f>SUMIFS(СВЦЭМ!$J$40:$J$759,СВЦЭМ!$A$40:$A$759,$A350,СВЦЭМ!$B$39:$B$758,T$331)+'СЕТ СН'!$F$16</f>
        <v>0</v>
      </c>
      <c r="U350" s="36">
        <f>SUMIFS(СВЦЭМ!$J$40:$J$759,СВЦЭМ!$A$40:$A$759,$A350,СВЦЭМ!$B$39:$B$758,U$331)+'СЕТ СН'!$F$16</f>
        <v>0</v>
      </c>
      <c r="V350" s="36">
        <f>SUMIFS(СВЦЭМ!$J$40:$J$759,СВЦЭМ!$A$40:$A$759,$A350,СВЦЭМ!$B$39:$B$758,V$331)+'СЕТ СН'!$F$16</f>
        <v>0</v>
      </c>
      <c r="W350" s="36">
        <f>SUMIFS(СВЦЭМ!$J$40:$J$759,СВЦЭМ!$A$40:$A$759,$A350,СВЦЭМ!$B$39:$B$758,W$331)+'СЕТ СН'!$F$16</f>
        <v>0</v>
      </c>
      <c r="X350" s="36">
        <f>SUMIFS(СВЦЭМ!$J$40:$J$759,СВЦЭМ!$A$40:$A$759,$A350,СВЦЭМ!$B$39:$B$758,X$331)+'СЕТ СН'!$F$16</f>
        <v>0</v>
      </c>
      <c r="Y350" s="36">
        <f>SUMIFS(СВЦЭМ!$J$40:$J$759,СВЦЭМ!$A$40:$A$759,$A350,СВЦЭМ!$B$39:$B$758,Y$331)+'СЕТ СН'!$F$16</f>
        <v>0</v>
      </c>
    </row>
    <row r="351" spans="1:25" ht="15.75" hidden="1" x14ac:dyDescent="0.2">
      <c r="A351" s="35">
        <f t="shared" si="9"/>
        <v>45402</v>
      </c>
      <c r="B351" s="36">
        <f>SUMIFS(СВЦЭМ!$J$40:$J$759,СВЦЭМ!$A$40:$A$759,$A351,СВЦЭМ!$B$39:$B$758,B$331)+'СЕТ СН'!$F$16</f>
        <v>0</v>
      </c>
      <c r="C351" s="36">
        <f>SUMIFS(СВЦЭМ!$J$40:$J$759,СВЦЭМ!$A$40:$A$759,$A351,СВЦЭМ!$B$39:$B$758,C$331)+'СЕТ СН'!$F$16</f>
        <v>0</v>
      </c>
      <c r="D351" s="36">
        <f>SUMIFS(СВЦЭМ!$J$40:$J$759,СВЦЭМ!$A$40:$A$759,$A351,СВЦЭМ!$B$39:$B$758,D$331)+'СЕТ СН'!$F$16</f>
        <v>0</v>
      </c>
      <c r="E351" s="36">
        <f>SUMIFS(СВЦЭМ!$J$40:$J$759,СВЦЭМ!$A$40:$A$759,$A351,СВЦЭМ!$B$39:$B$758,E$331)+'СЕТ СН'!$F$16</f>
        <v>0</v>
      </c>
      <c r="F351" s="36">
        <f>SUMIFS(СВЦЭМ!$J$40:$J$759,СВЦЭМ!$A$40:$A$759,$A351,СВЦЭМ!$B$39:$B$758,F$331)+'СЕТ СН'!$F$16</f>
        <v>0</v>
      </c>
      <c r="G351" s="36">
        <f>SUMIFS(СВЦЭМ!$J$40:$J$759,СВЦЭМ!$A$40:$A$759,$A351,СВЦЭМ!$B$39:$B$758,G$331)+'СЕТ СН'!$F$16</f>
        <v>0</v>
      </c>
      <c r="H351" s="36">
        <f>SUMIFS(СВЦЭМ!$J$40:$J$759,СВЦЭМ!$A$40:$A$759,$A351,СВЦЭМ!$B$39:$B$758,H$331)+'СЕТ СН'!$F$16</f>
        <v>0</v>
      </c>
      <c r="I351" s="36">
        <f>SUMIFS(СВЦЭМ!$J$40:$J$759,СВЦЭМ!$A$40:$A$759,$A351,СВЦЭМ!$B$39:$B$758,I$331)+'СЕТ СН'!$F$16</f>
        <v>0</v>
      </c>
      <c r="J351" s="36">
        <f>SUMIFS(СВЦЭМ!$J$40:$J$759,СВЦЭМ!$A$40:$A$759,$A351,СВЦЭМ!$B$39:$B$758,J$331)+'СЕТ СН'!$F$16</f>
        <v>0</v>
      </c>
      <c r="K351" s="36">
        <f>SUMIFS(СВЦЭМ!$J$40:$J$759,СВЦЭМ!$A$40:$A$759,$A351,СВЦЭМ!$B$39:$B$758,K$331)+'СЕТ СН'!$F$16</f>
        <v>0</v>
      </c>
      <c r="L351" s="36">
        <f>SUMIFS(СВЦЭМ!$J$40:$J$759,СВЦЭМ!$A$40:$A$759,$A351,СВЦЭМ!$B$39:$B$758,L$331)+'СЕТ СН'!$F$16</f>
        <v>0</v>
      </c>
      <c r="M351" s="36">
        <f>SUMIFS(СВЦЭМ!$J$40:$J$759,СВЦЭМ!$A$40:$A$759,$A351,СВЦЭМ!$B$39:$B$758,M$331)+'СЕТ СН'!$F$16</f>
        <v>0</v>
      </c>
      <c r="N351" s="36">
        <f>SUMIFS(СВЦЭМ!$J$40:$J$759,СВЦЭМ!$A$40:$A$759,$A351,СВЦЭМ!$B$39:$B$758,N$331)+'СЕТ СН'!$F$16</f>
        <v>0</v>
      </c>
      <c r="O351" s="36">
        <f>SUMIFS(СВЦЭМ!$J$40:$J$759,СВЦЭМ!$A$40:$A$759,$A351,СВЦЭМ!$B$39:$B$758,O$331)+'СЕТ СН'!$F$16</f>
        <v>0</v>
      </c>
      <c r="P351" s="36">
        <f>SUMIFS(СВЦЭМ!$J$40:$J$759,СВЦЭМ!$A$40:$A$759,$A351,СВЦЭМ!$B$39:$B$758,P$331)+'СЕТ СН'!$F$16</f>
        <v>0</v>
      </c>
      <c r="Q351" s="36">
        <f>SUMIFS(СВЦЭМ!$J$40:$J$759,СВЦЭМ!$A$40:$A$759,$A351,СВЦЭМ!$B$39:$B$758,Q$331)+'СЕТ СН'!$F$16</f>
        <v>0</v>
      </c>
      <c r="R351" s="36">
        <f>SUMIFS(СВЦЭМ!$J$40:$J$759,СВЦЭМ!$A$40:$A$759,$A351,СВЦЭМ!$B$39:$B$758,R$331)+'СЕТ СН'!$F$16</f>
        <v>0</v>
      </c>
      <c r="S351" s="36">
        <f>SUMIFS(СВЦЭМ!$J$40:$J$759,СВЦЭМ!$A$40:$A$759,$A351,СВЦЭМ!$B$39:$B$758,S$331)+'СЕТ СН'!$F$16</f>
        <v>0</v>
      </c>
      <c r="T351" s="36">
        <f>SUMIFS(СВЦЭМ!$J$40:$J$759,СВЦЭМ!$A$40:$A$759,$A351,СВЦЭМ!$B$39:$B$758,T$331)+'СЕТ СН'!$F$16</f>
        <v>0</v>
      </c>
      <c r="U351" s="36">
        <f>SUMIFS(СВЦЭМ!$J$40:$J$759,СВЦЭМ!$A$40:$A$759,$A351,СВЦЭМ!$B$39:$B$758,U$331)+'СЕТ СН'!$F$16</f>
        <v>0</v>
      </c>
      <c r="V351" s="36">
        <f>SUMIFS(СВЦЭМ!$J$40:$J$759,СВЦЭМ!$A$40:$A$759,$A351,СВЦЭМ!$B$39:$B$758,V$331)+'СЕТ СН'!$F$16</f>
        <v>0</v>
      </c>
      <c r="W351" s="36">
        <f>SUMIFS(СВЦЭМ!$J$40:$J$759,СВЦЭМ!$A$40:$A$759,$A351,СВЦЭМ!$B$39:$B$758,W$331)+'СЕТ СН'!$F$16</f>
        <v>0</v>
      </c>
      <c r="X351" s="36">
        <f>SUMIFS(СВЦЭМ!$J$40:$J$759,СВЦЭМ!$A$40:$A$759,$A351,СВЦЭМ!$B$39:$B$758,X$331)+'СЕТ СН'!$F$16</f>
        <v>0</v>
      </c>
      <c r="Y351" s="36">
        <f>SUMIFS(СВЦЭМ!$J$40:$J$759,СВЦЭМ!$A$40:$A$759,$A351,СВЦЭМ!$B$39:$B$758,Y$331)+'СЕТ СН'!$F$16</f>
        <v>0</v>
      </c>
    </row>
    <row r="352" spans="1:25" ht="15.75" hidden="1" x14ac:dyDescent="0.2">
      <c r="A352" s="35">
        <f t="shared" si="9"/>
        <v>45403</v>
      </c>
      <c r="B352" s="36">
        <f>SUMIFS(СВЦЭМ!$J$40:$J$759,СВЦЭМ!$A$40:$A$759,$A352,СВЦЭМ!$B$39:$B$758,B$331)+'СЕТ СН'!$F$16</f>
        <v>0</v>
      </c>
      <c r="C352" s="36">
        <f>SUMIFS(СВЦЭМ!$J$40:$J$759,СВЦЭМ!$A$40:$A$759,$A352,СВЦЭМ!$B$39:$B$758,C$331)+'СЕТ СН'!$F$16</f>
        <v>0</v>
      </c>
      <c r="D352" s="36">
        <f>SUMIFS(СВЦЭМ!$J$40:$J$759,СВЦЭМ!$A$40:$A$759,$A352,СВЦЭМ!$B$39:$B$758,D$331)+'СЕТ СН'!$F$16</f>
        <v>0</v>
      </c>
      <c r="E352" s="36">
        <f>SUMIFS(СВЦЭМ!$J$40:$J$759,СВЦЭМ!$A$40:$A$759,$A352,СВЦЭМ!$B$39:$B$758,E$331)+'СЕТ СН'!$F$16</f>
        <v>0</v>
      </c>
      <c r="F352" s="36">
        <f>SUMIFS(СВЦЭМ!$J$40:$J$759,СВЦЭМ!$A$40:$A$759,$A352,СВЦЭМ!$B$39:$B$758,F$331)+'СЕТ СН'!$F$16</f>
        <v>0</v>
      </c>
      <c r="G352" s="36">
        <f>SUMIFS(СВЦЭМ!$J$40:$J$759,СВЦЭМ!$A$40:$A$759,$A352,СВЦЭМ!$B$39:$B$758,G$331)+'СЕТ СН'!$F$16</f>
        <v>0</v>
      </c>
      <c r="H352" s="36">
        <f>SUMIFS(СВЦЭМ!$J$40:$J$759,СВЦЭМ!$A$40:$A$759,$A352,СВЦЭМ!$B$39:$B$758,H$331)+'СЕТ СН'!$F$16</f>
        <v>0</v>
      </c>
      <c r="I352" s="36">
        <f>SUMIFS(СВЦЭМ!$J$40:$J$759,СВЦЭМ!$A$40:$A$759,$A352,СВЦЭМ!$B$39:$B$758,I$331)+'СЕТ СН'!$F$16</f>
        <v>0</v>
      </c>
      <c r="J352" s="36">
        <f>SUMIFS(СВЦЭМ!$J$40:$J$759,СВЦЭМ!$A$40:$A$759,$A352,СВЦЭМ!$B$39:$B$758,J$331)+'СЕТ СН'!$F$16</f>
        <v>0</v>
      </c>
      <c r="K352" s="36">
        <f>SUMIFS(СВЦЭМ!$J$40:$J$759,СВЦЭМ!$A$40:$A$759,$A352,СВЦЭМ!$B$39:$B$758,K$331)+'СЕТ СН'!$F$16</f>
        <v>0</v>
      </c>
      <c r="L352" s="36">
        <f>SUMIFS(СВЦЭМ!$J$40:$J$759,СВЦЭМ!$A$40:$A$759,$A352,СВЦЭМ!$B$39:$B$758,L$331)+'СЕТ СН'!$F$16</f>
        <v>0</v>
      </c>
      <c r="M352" s="36">
        <f>SUMIFS(СВЦЭМ!$J$40:$J$759,СВЦЭМ!$A$40:$A$759,$A352,СВЦЭМ!$B$39:$B$758,M$331)+'СЕТ СН'!$F$16</f>
        <v>0</v>
      </c>
      <c r="N352" s="36">
        <f>SUMIFS(СВЦЭМ!$J$40:$J$759,СВЦЭМ!$A$40:$A$759,$A352,СВЦЭМ!$B$39:$B$758,N$331)+'СЕТ СН'!$F$16</f>
        <v>0</v>
      </c>
      <c r="O352" s="36">
        <f>SUMIFS(СВЦЭМ!$J$40:$J$759,СВЦЭМ!$A$40:$A$759,$A352,СВЦЭМ!$B$39:$B$758,O$331)+'СЕТ СН'!$F$16</f>
        <v>0</v>
      </c>
      <c r="P352" s="36">
        <f>SUMIFS(СВЦЭМ!$J$40:$J$759,СВЦЭМ!$A$40:$A$759,$A352,СВЦЭМ!$B$39:$B$758,P$331)+'СЕТ СН'!$F$16</f>
        <v>0</v>
      </c>
      <c r="Q352" s="36">
        <f>SUMIFS(СВЦЭМ!$J$40:$J$759,СВЦЭМ!$A$40:$A$759,$A352,СВЦЭМ!$B$39:$B$758,Q$331)+'СЕТ СН'!$F$16</f>
        <v>0</v>
      </c>
      <c r="R352" s="36">
        <f>SUMIFS(СВЦЭМ!$J$40:$J$759,СВЦЭМ!$A$40:$A$759,$A352,СВЦЭМ!$B$39:$B$758,R$331)+'СЕТ СН'!$F$16</f>
        <v>0</v>
      </c>
      <c r="S352" s="36">
        <f>SUMIFS(СВЦЭМ!$J$40:$J$759,СВЦЭМ!$A$40:$A$759,$A352,СВЦЭМ!$B$39:$B$758,S$331)+'СЕТ СН'!$F$16</f>
        <v>0</v>
      </c>
      <c r="T352" s="36">
        <f>SUMIFS(СВЦЭМ!$J$40:$J$759,СВЦЭМ!$A$40:$A$759,$A352,СВЦЭМ!$B$39:$B$758,T$331)+'СЕТ СН'!$F$16</f>
        <v>0</v>
      </c>
      <c r="U352" s="36">
        <f>SUMIFS(СВЦЭМ!$J$40:$J$759,СВЦЭМ!$A$40:$A$759,$A352,СВЦЭМ!$B$39:$B$758,U$331)+'СЕТ СН'!$F$16</f>
        <v>0</v>
      </c>
      <c r="V352" s="36">
        <f>SUMIFS(СВЦЭМ!$J$40:$J$759,СВЦЭМ!$A$40:$A$759,$A352,СВЦЭМ!$B$39:$B$758,V$331)+'СЕТ СН'!$F$16</f>
        <v>0</v>
      </c>
      <c r="W352" s="36">
        <f>SUMIFS(СВЦЭМ!$J$40:$J$759,СВЦЭМ!$A$40:$A$759,$A352,СВЦЭМ!$B$39:$B$758,W$331)+'СЕТ СН'!$F$16</f>
        <v>0</v>
      </c>
      <c r="X352" s="36">
        <f>SUMIFS(СВЦЭМ!$J$40:$J$759,СВЦЭМ!$A$40:$A$759,$A352,СВЦЭМ!$B$39:$B$758,X$331)+'СЕТ СН'!$F$16</f>
        <v>0</v>
      </c>
      <c r="Y352" s="36">
        <f>SUMIFS(СВЦЭМ!$J$40:$J$759,СВЦЭМ!$A$40:$A$759,$A352,СВЦЭМ!$B$39:$B$758,Y$331)+'СЕТ СН'!$F$16</f>
        <v>0</v>
      </c>
    </row>
    <row r="353" spans="1:27" ht="15.75" hidden="1" x14ac:dyDescent="0.2">
      <c r="A353" s="35">
        <f t="shared" si="9"/>
        <v>45404</v>
      </c>
      <c r="B353" s="36">
        <f>SUMIFS(СВЦЭМ!$J$40:$J$759,СВЦЭМ!$A$40:$A$759,$A353,СВЦЭМ!$B$39:$B$758,B$331)+'СЕТ СН'!$F$16</f>
        <v>0</v>
      </c>
      <c r="C353" s="36">
        <f>SUMIFS(СВЦЭМ!$J$40:$J$759,СВЦЭМ!$A$40:$A$759,$A353,СВЦЭМ!$B$39:$B$758,C$331)+'СЕТ СН'!$F$16</f>
        <v>0</v>
      </c>
      <c r="D353" s="36">
        <f>SUMIFS(СВЦЭМ!$J$40:$J$759,СВЦЭМ!$A$40:$A$759,$A353,СВЦЭМ!$B$39:$B$758,D$331)+'СЕТ СН'!$F$16</f>
        <v>0</v>
      </c>
      <c r="E353" s="36">
        <f>SUMIFS(СВЦЭМ!$J$40:$J$759,СВЦЭМ!$A$40:$A$759,$A353,СВЦЭМ!$B$39:$B$758,E$331)+'СЕТ СН'!$F$16</f>
        <v>0</v>
      </c>
      <c r="F353" s="36">
        <f>SUMIFS(СВЦЭМ!$J$40:$J$759,СВЦЭМ!$A$40:$A$759,$A353,СВЦЭМ!$B$39:$B$758,F$331)+'СЕТ СН'!$F$16</f>
        <v>0</v>
      </c>
      <c r="G353" s="36">
        <f>SUMIFS(СВЦЭМ!$J$40:$J$759,СВЦЭМ!$A$40:$A$759,$A353,СВЦЭМ!$B$39:$B$758,G$331)+'СЕТ СН'!$F$16</f>
        <v>0</v>
      </c>
      <c r="H353" s="36">
        <f>SUMIFS(СВЦЭМ!$J$40:$J$759,СВЦЭМ!$A$40:$A$759,$A353,СВЦЭМ!$B$39:$B$758,H$331)+'СЕТ СН'!$F$16</f>
        <v>0</v>
      </c>
      <c r="I353" s="36">
        <f>SUMIFS(СВЦЭМ!$J$40:$J$759,СВЦЭМ!$A$40:$A$759,$A353,СВЦЭМ!$B$39:$B$758,I$331)+'СЕТ СН'!$F$16</f>
        <v>0</v>
      </c>
      <c r="J353" s="36">
        <f>SUMIFS(СВЦЭМ!$J$40:$J$759,СВЦЭМ!$A$40:$A$759,$A353,СВЦЭМ!$B$39:$B$758,J$331)+'СЕТ СН'!$F$16</f>
        <v>0</v>
      </c>
      <c r="K353" s="36">
        <f>SUMIFS(СВЦЭМ!$J$40:$J$759,СВЦЭМ!$A$40:$A$759,$A353,СВЦЭМ!$B$39:$B$758,K$331)+'СЕТ СН'!$F$16</f>
        <v>0</v>
      </c>
      <c r="L353" s="36">
        <f>SUMIFS(СВЦЭМ!$J$40:$J$759,СВЦЭМ!$A$40:$A$759,$A353,СВЦЭМ!$B$39:$B$758,L$331)+'СЕТ СН'!$F$16</f>
        <v>0</v>
      </c>
      <c r="M353" s="36">
        <f>SUMIFS(СВЦЭМ!$J$40:$J$759,СВЦЭМ!$A$40:$A$759,$A353,СВЦЭМ!$B$39:$B$758,M$331)+'СЕТ СН'!$F$16</f>
        <v>0</v>
      </c>
      <c r="N353" s="36">
        <f>SUMIFS(СВЦЭМ!$J$40:$J$759,СВЦЭМ!$A$40:$A$759,$A353,СВЦЭМ!$B$39:$B$758,N$331)+'СЕТ СН'!$F$16</f>
        <v>0</v>
      </c>
      <c r="O353" s="36">
        <f>SUMIFS(СВЦЭМ!$J$40:$J$759,СВЦЭМ!$A$40:$A$759,$A353,СВЦЭМ!$B$39:$B$758,O$331)+'СЕТ СН'!$F$16</f>
        <v>0</v>
      </c>
      <c r="P353" s="36">
        <f>SUMIFS(СВЦЭМ!$J$40:$J$759,СВЦЭМ!$A$40:$A$759,$A353,СВЦЭМ!$B$39:$B$758,P$331)+'СЕТ СН'!$F$16</f>
        <v>0</v>
      </c>
      <c r="Q353" s="36">
        <f>SUMIFS(СВЦЭМ!$J$40:$J$759,СВЦЭМ!$A$40:$A$759,$A353,СВЦЭМ!$B$39:$B$758,Q$331)+'СЕТ СН'!$F$16</f>
        <v>0</v>
      </c>
      <c r="R353" s="36">
        <f>SUMIFS(СВЦЭМ!$J$40:$J$759,СВЦЭМ!$A$40:$A$759,$A353,СВЦЭМ!$B$39:$B$758,R$331)+'СЕТ СН'!$F$16</f>
        <v>0</v>
      </c>
      <c r="S353" s="36">
        <f>SUMIFS(СВЦЭМ!$J$40:$J$759,СВЦЭМ!$A$40:$A$759,$A353,СВЦЭМ!$B$39:$B$758,S$331)+'СЕТ СН'!$F$16</f>
        <v>0</v>
      </c>
      <c r="T353" s="36">
        <f>SUMIFS(СВЦЭМ!$J$40:$J$759,СВЦЭМ!$A$40:$A$759,$A353,СВЦЭМ!$B$39:$B$758,T$331)+'СЕТ СН'!$F$16</f>
        <v>0</v>
      </c>
      <c r="U353" s="36">
        <f>SUMIFS(СВЦЭМ!$J$40:$J$759,СВЦЭМ!$A$40:$A$759,$A353,СВЦЭМ!$B$39:$B$758,U$331)+'СЕТ СН'!$F$16</f>
        <v>0</v>
      </c>
      <c r="V353" s="36">
        <f>SUMIFS(СВЦЭМ!$J$40:$J$759,СВЦЭМ!$A$40:$A$759,$A353,СВЦЭМ!$B$39:$B$758,V$331)+'СЕТ СН'!$F$16</f>
        <v>0</v>
      </c>
      <c r="W353" s="36">
        <f>SUMIFS(СВЦЭМ!$J$40:$J$759,СВЦЭМ!$A$40:$A$759,$A353,СВЦЭМ!$B$39:$B$758,W$331)+'СЕТ СН'!$F$16</f>
        <v>0</v>
      </c>
      <c r="X353" s="36">
        <f>SUMIFS(СВЦЭМ!$J$40:$J$759,СВЦЭМ!$A$40:$A$759,$A353,СВЦЭМ!$B$39:$B$758,X$331)+'СЕТ СН'!$F$16</f>
        <v>0</v>
      </c>
      <c r="Y353" s="36">
        <f>SUMIFS(СВЦЭМ!$J$40:$J$759,СВЦЭМ!$A$40:$A$759,$A353,СВЦЭМ!$B$39:$B$758,Y$331)+'СЕТ СН'!$F$16</f>
        <v>0</v>
      </c>
    </row>
    <row r="354" spans="1:27" ht="15.75" hidden="1" x14ac:dyDescent="0.2">
      <c r="A354" s="35">
        <f t="shared" si="9"/>
        <v>45405</v>
      </c>
      <c r="B354" s="36">
        <f>SUMIFS(СВЦЭМ!$J$40:$J$759,СВЦЭМ!$A$40:$A$759,$A354,СВЦЭМ!$B$39:$B$758,B$331)+'СЕТ СН'!$F$16</f>
        <v>0</v>
      </c>
      <c r="C354" s="36">
        <f>SUMIFS(СВЦЭМ!$J$40:$J$759,СВЦЭМ!$A$40:$A$759,$A354,СВЦЭМ!$B$39:$B$758,C$331)+'СЕТ СН'!$F$16</f>
        <v>0</v>
      </c>
      <c r="D354" s="36">
        <f>SUMIFS(СВЦЭМ!$J$40:$J$759,СВЦЭМ!$A$40:$A$759,$A354,СВЦЭМ!$B$39:$B$758,D$331)+'СЕТ СН'!$F$16</f>
        <v>0</v>
      </c>
      <c r="E354" s="36">
        <f>SUMIFS(СВЦЭМ!$J$40:$J$759,СВЦЭМ!$A$40:$A$759,$A354,СВЦЭМ!$B$39:$B$758,E$331)+'СЕТ СН'!$F$16</f>
        <v>0</v>
      </c>
      <c r="F354" s="36">
        <f>SUMIFS(СВЦЭМ!$J$40:$J$759,СВЦЭМ!$A$40:$A$759,$A354,СВЦЭМ!$B$39:$B$758,F$331)+'СЕТ СН'!$F$16</f>
        <v>0</v>
      </c>
      <c r="G354" s="36">
        <f>SUMIFS(СВЦЭМ!$J$40:$J$759,СВЦЭМ!$A$40:$A$759,$A354,СВЦЭМ!$B$39:$B$758,G$331)+'СЕТ СН'!$F$16</f>
        <v>0</v>
      </c>
      <c r="H354" s="36">
        <f>SUMIFS(СВЦЭМ!$J$40:$J$759,СВЦЭМ!$A$40:$A$759,$A354,СВЦЭМ!$B$39:$B$758,H$331)+'СЕТ СН'!$F$16</f>
        <v>0</v>
      </c>
      <c r="I354" s="36">
        <f>SUMIFS(СВЦЭМ!$J$40:$J$759,СВЦЭМ!$A$40:$A$759,$A354,СВЦЭМ!$B$39:$B$758,I$331)+'СЕТ СН'!$F$16</f>
        <v>0</v>
      </c>
      <c r="J354" s="36">
        <f>SUMIFS(СВЦЭМ!$J$40:$J$759,СВЦЭМ!$A$40:$A$759,$A354,СВЦЭМ!$B$39:$B$758,J$331)+'СЕТ СН'!$F$16</f>
        <v>0</v>
      </c>
      <c r="K354" s="36">
        <f>SUMIFS(СВЦЭМ!$J$40:$J$759,СВЦЭМ!$A$40:$A$759,$A354,СВЦЭМ!$B$39:$B$758,K$331)+'СЕТ СН'!$F$16</f>
        <v>0</v>
      </c>
      <c r="L354" s="36">
        <f>SUMIFS(СВЦЭМ!$J$40:$J$759,СВЦЭМ!$A$40:$A$759,$A354,СВЦЭМ!$B$39:$B$758,L$331)+'СЕТ СН'!$F$16</f>
        <v>0</v>
      </c>
      <c r="M354" s="36">
        <f>SUMIFS(СВЦЭМ!$J$40:$J$759,СВЦЭМ!$A$40:$A$759,$A354,СВЦЭМ!$B$39:$B$758,M$331)+'СЕТ СН'!$F$16</f>
        <v>0</v>
      </c>
      <c r="N354" s="36">
        <f>SUMIFS(СВЦЭМ!$J$40:$J$759,СВЦЭМ!$A$40:$A$759,$A354,СВЦЭМ!$B$39:$B$758,N$331)+'СЕТ СН'!$F$16</f>
        <v>0</v>
      </c>
      <c r="O354" s="36">
        <f>SUMIFS(СВЦЭМ!$J$40:$J$759,СВЦЭМ!$A$40:$A$759,$A354,СВЦЭМ!$B$39:$B$758,O$331)+'СЕТ СН'!$F$16</f>
        <v>0</v>
      </c>
      <c r="P354" s="36">
        <f>SUMIFS(СВЦЭМ!$J$40:$J$759,СВЦЭМ!$A$40:$A$759,$A354,СВЦЭМ!$B$39:$B$758,P$331)+'СЕТ СН'!$F$16</f>
        <v>0</v>
      </c>
      <c r="Q354" s="36">
        <f>SUMIFS(СВЦЭМ!$J$40:$J$759,СВЦЭМ!$A$40:$A$759,$A354,СВЦЭМ!$B$39:$B$758,Q$331)+'СЕТ СН'!$F$16</f>
        <v>0</v>
      </c>
      <c r="R354" s="36">
        <f>SUMIFS(СВЦЭМ!$J$40:$J$759,СВЦЭМ!$A$40:$A$759,$A354,СВЦЭМ!$B$39:$B$758,R$331)+'СЕТ СН'!$F$16</f>
        <v>0</v>
      </c>
      <c r="S354" s="36">
        <f>SUMIFS(СВЦЭМ!$J$40:$J$759,СВЦЭМ!$A$40:$A$759,$A354,СВЦЭМ!$B$39:$B$758,S$331)+'СЕТ СН'!$F$16</f>
        <v>0</v>
      </c>
      <c r="T354" s="36">
        <f>SUMIFS(СВЦЭМ!$J$40:$J$759,СВЦЭМ!$A$40:$A$759,$A354,СВЦЭМ!$B$39:$B$758,T$331)+'СЕТ СН'!$F$16</f>
        <v>0</v>
      </c>
      <c r="U354" s="36">
        <f>SUMIFS(СВЦЭМ!$J$40:$J$759,СВЦЭМ!$A$40:$A$759,$A354,СВЦЭМ!$B$39:$B$758,U$331)+'СЕТ СН'!$F$16</f>
        <v>0</v>
      </c>
      <c r="V354" s="36">
        <f>SUMIFS(СВЦЭМ!$J$40:$J$759,СВЦЭМ!$A$40:$A$759,$A354,СВЦЭМ!$B$39:$B$758,V$331)+'СЕТ СН'!$F$16</f>
        <v>0</v>
      </c>
      <c r="W354" s="36">
        <f>SUMIFS(СВЦЭМ!$J$40:$J$759,СВЦЭМ!$A$40:$A$759,$A354,СВЦЭМ!$B$39:$B$758,W$331)+'СЕТ СН'!$F$16</f>
        <v>0</v>
      </c>
      <c r="X354" s="36">
        <f>SUMIFS(СВЦЭМ!$J$40:$J$759,СВЦЭМ!$A$40:$A$759,$A354,СВЦЭМ!$B$39:$B$758,X$331)+'СЕТ СН'!$F$16</f>
        <v>0</v>
      </c>
      <c r="Y354" s="36">
        <f>SUMIFS(СВЦЭМ!$J$40:$J$759,СВЦЭМ!$A$40:$A$759,$A354,СВЦЭМ!$B$39:$B$758,Y$331)+'СЕТ СН'!$F$16</f>
        <v>0</v>
      </c>
    </row>
    <row r="355" spans="1:27" ht="15.75" hidden="1" x14ac:dyDescent="0.2">
      <c r="A355" s="35">
        <f t="shared" si="9"/>
        <v>45406</v>
      </c>
      <c r="B355" s="36">
        <f>SUMIFS(СВЦЭМ!$J$40:$J$759,СВЦЭМ!$A$40:$A$759,$A355,СВЦЭМ!$B$39:$B$758,B$331)+'СЕТ СН'!$F$16</f>
        <v>0</v>
      </c>
      <c r="C355" s="36">
        <f>SUMIFS(СВЦЭМ!$J$40:$J$759,СВЦЭМ!$A$40:$A$759,$A355,СВЦЭМ!$B$39:$B$758,C$331)+'СЕТ СН'!$F$16</f>
        <v>0</v>
      </c>
      <c r="D355" s="36">
        <f>SUMIFS(СВЦЭМ!$J$40:$J$759,СВЦЭМ!$A$40:$A$759,$A355,СВЦЭМ!$B$39:$B$758,D$331)+'СЕТ СН'!$F$16</f>
        <v>0</v>
      </c>
      <c r="E355" s="36">
        <f>SUMIFS(СВЦЭМ!$J$40:$J$759,СВЦЭМ!$A$40:$A$759,$A355,СВЦЭМ!$B$39:$B$758,E$331)+'СЕТ СН'!$F$16</f>
        <v>0</v>
      </c>
      <c r="F355" s="36">
        <f>SUMIFS(СВЦЭМ!$J$40:$J$759,СВЦЭМ!$A$40:$A$759,$A355,СВЦЭМ!$B$39:$B$758,F$331)+'СЕТ СН'!$F$16</f>
        <v>0</v>
      </c>
      <c r="G355" s="36">
        <f>SUMIFS(СВЦЭМ!$J$40:$J$759,СВЦЭМ!$A$40:$A$759,$A355,СВЦЭМ!$B$39:$B$758,G$331)+'СЕТ СН'!$F$16</f>
        <v>0</v>
      </c>
      <c r="H355" s="36">
        <f>SUMIFS(СВЦЭМ!$J$40:$J$759,СВЦЭМ!$A$40:$A$759,$A355,СВЦЭМ!$B$39:$B$758,H$331)+'СЕТ СН'!$F$16</f>
        <v>0</v>
      </c>
      <c r="I355" s="36">
        <f>SUMIFS(СВЦЭМ!$J$40:$J$759,СВЦЭМ!$A$40:$A$759,$A355,СВЦЭМ!$B$39:$B$758,I$331)+'СЕТ СН'!$F$16</f>
        <v>0</v>
      </c>
      <c r="J355" s="36">
        <f>SUMIFS(СВЦЭМ!$J$40:$J$759,СВЦЭМ!$A$40:$A$759,$A355,СВЦЭМ!$B$39:$B$758,J$331)+'СЕТ СН'!$F$16</f>
        <v>0</v>
      </c>
      <c r="K355" s="36">
        <f>SUMIFS(СВЦЭМ!$J$40:$J$759,СВЦЭМ!$A$40:$A$759,$A355,СВЦЭМ!$B$39:$B$758,K$331)+'СЕТ СН'!$F$16</f>
        <v>0</v>
      </c>
      <c r="L355" s="36">
        <f>SUMIFS(СВЦЭМ!$J$40:$J$759,СВЦЭМ!$A$40:$A$759,$A355,СВЦЭМ!$B$39:$B$758,L$331)+'СЕТ СН'!$F$16</f>
        <v>0</v>
      </c>
      <c r="M355" s="36">
        <f>SUMIFS(СВЦЭМ!$J$40:$J$759,СВЦЭМ!$A$40:$A$759,$A355,СВЦЭМ!$B$39:$B$758,M$331)+'СЕТ СН'!$F$16</f>
        <v>0</v>
      </c>
      <c r="N355" s="36">
        <f>SUMIFS(СВЦЭМ!$J$40:$J$759,СВЦЭМ!$A$40:$A$759,$A355,СВЦЭМ!$B$39:$B$758,N$331)+'СЕТ СН'!$F$16</f>
        <v>0</v>
      </c>
      <c r="O355" s="36">
        <f>SUMIFS(СВЦЭМ!$J$40:$J$759,СВЦЭМ!$A$40:$A$759,$A355,СВЦЭМ!$B$39:$B$758,O$331)+'СЕТ СН'!$F$16</f>
        <v>0</v>
      </c>
      <c r="P355" s="36">
        <f>SUMIFS(СВЦЭМ!$J$40:$J$759,СВЦЭМ!$A$40:$A$759,$A355,СВЦЭМ!$B$39:$B$758,P$331)+'СЕТ СН'!$F$16</f>
        <v>0</v>
      </c>
      <c r="Q355" s="36">
        <f>SUMIFS(СВЦЭМ!$J$40:$J$759,СВЦЭМ!$A$40:$A$759,$A355,СВЦЭМ!$B$39:$B$758,Q$331)+'СЕТ СН'!$F$16</f>
        <v>0</v>
      </c>
      <c r="R355" s="36">
        <f>SUMIFS(СВЦЭМ!$J$40:$J$759,СВЦЭМ!$A$40:$A$759,$A355,СВЦЭМ!$B$39:$B$758,R$331)+'СЕТ СН'!$F$16</f>
        <v>0</v>
      </c>
      <c r="S355" s="36">
        <f>SUMIFS(СВЦЭМ!$J$40:$J$759,СВЦЭМ!$A$40:$A$759,$A355,СВЦЭМ!$B$39:$B$758,S$331)+'СЕТ СН'!$F$16</f>
        <v>0</v>
      </c>
      <c r="T355" s="36">
        <f>SUMIFS(СВЦЭМ!$J$40:$J$759,СВЦЭМ!$A$40:$A$759,$A355,СВЦЭМ!$B$39:$B$758,T$331)+'СЕТ СН'!$F$16</f>
        <v>0</v>
      </c>
      <c r="U355" s="36">
        <f>SUMIFS(СВЦЭМ!$J$40:$J$759,СВЦЭМ!$A$40:$A$759,$A355,СВЦЭМ!$B$39:$B$758,U$331)+'СЕТ СН'!$F$16</f>
        <v>0</v>
      </c>
      <c r="V355" s="36">
        <f>SUMIFS(СВЦЭМ!$J$40:$J$759,СВЦЭМ!$A$40:$A$759,$A355,СВЦЭМ!$B$39:$B$758,V$331)+'СЕТ СН'!$F$16</f>
        <v>0</v>
      </c>
      <c r="W355" s="36">
        <f>SUMIFS(СВЦЭМ!$J$40:$J$759,СВЦЭМ!$A$40:$A$759,$A355,СВЦЭМ!$B$39:$B$758,W$331)+'СЕТ СН'!$F$16</f>
        <v>0</v>
      </c>
      <c r="X355" s="36">
        <f>SUMIFS(СВЦЭМ!$J$40:$J$759,СВЦЭМ!$A$40:$A$759,$A355,СВЦЭМ!$B$39:$B$758,X$331)+'СЕТ СН'!$F$16</f>
        <v>0</v>
      </c>
      <c r="Y355" s="36">
        <f>SUMIFS(СВЦЭМ!$J$40:$J$759,СВЦЭМ!$A$40:$A$759,$A355,СВЦЭМ!$B$39:$B$758,Y$331)+'СЕТ СН'!$F$16</f>
        <v>0</v>
      </c>
    </row>
    <row r="356" spans="1:27" ht="15.75" hidden="1" x14ac:dyDescent="0.2">
      <c r="A356" s="35">
        <f t="shared" si="9"/>
        <v>45407</v>
      </c>
      <c r="B356" s="36">
        <f>SUMIFS(СВЦЭМ!$J$40:$J$759,СВЦЭМ!$A$40:$A$759,$A356,СВЦЭМ!$B$39:$B$758,B$331)+'СЕТ СН'!$F$16</f>
        <v>0</v>
      </c>
      <c r="C356" s="36">
        <f>SUMIFS(СВЦЭМ!$J$40:$J$759,СВЦЭМ!$A$40:$A$759,$A356,СВЦЭМ!$B$39:$B$758,C$331)+'СЕТ СН'!$F$16</f>
        <v>0</v>
      </c>
      <c r="D356" s="36">
        <f>SUMIFS(СВЦЭМ!$J$40:$J$759,СВЦЭМ!$A$40:$A$759,$A356,СВЦЭМ!$B$39:$B$758,D$331)+'СЕТ СН'!$F$16</f>
        <v>0</v>
      </c>
      <c r="E356" s="36">
        <f>SUMIFS(СВЦЭМ!$J$40:$J$759,СВЦЭМ!$A$40:$A$759,$A356,СВЦЭМ!$B$39:$B$758,E$331)+'СЕТ СН'!$F$16</f>
        <v>0</v>
      </c>
      <c r="F356" s="36">
        <f>SUMIFS(СВЦЭМ!$J$40:$J$759,СВЦЭМ!$A$40:$A$759,$A356,СВЦЭМ!$B$39:$B$758,F$331)+'СЕТ СН'!$F$16</f>
        <v>0</v>
      </c>
      <c r="G356" s="36">
        <f>SUMIFS(СВЦЭМ!$J$40:$J$759,СВЦЭМ!$A$40:$A$759,$A356,СВЦЭМ!$B$39:$B$758,G$331)+'СЕТ СН'!$F$16</f>
        <v>0</v>
      </c>
      <c r="H356" s="36">
        <f>SUMIFS(СВЦЭМ!$J$40:$J$759,СВЦЭМ!$A$40:$A$759,$A356,СВЦЭМ!$B$39:$B$758,H$331)+'СЕТ СН'!$F$16</f>
        <v>0</v>
      </c>
      <c r="I356" s="36">
        <f>SUMIFS(СВЦЭМ!$J$40:$J$759,СВЦЭМ!$A$40:$A$759,$A356,СВЦЭМ!$B$39:$B$758,I$331)+'СЕТ СН'!$F$16</f>
        <v>0</v>
      </c>
      <c r="J356" s="36">
        <f>SUMIFS(СВЦЭМ!$J$40:$J$759,СВЦЭМ!$A$40:$A$759,$A356,СВЦЭМ!$B$39:$B$758,J$331)+'СЕТ СН'!$F$16</f>
        <v>0</v>
      </c>
      <c r="K356" s="36">
        <f>SUMIFS(СВЦЭМ!$J$40:$J$759,СВЦЭМ!$A$40:$A$759,$A356,СВЦЭМ!$B$39:$B$758,K$331)+'СЕТ СН'!$F$16</f>
        <v>0</v>
      </c>
      <c r="L356" s="36">
        <f>SUMIFS(СВЦЭМ!$J$40:$J$759,СВЦЭМ!$A$40:$A$759,$A356,СВЦЭМ!$B$39:$B$758,L$331)+'СЕТ СН'!$F$16</f>
        <v>0</v>
      </c>
      <c r="M356" s="36">
        <f>SUMIFS(СВЦЭМ!$J$40:$J$759,СВЦЭМ!$A$40:$A$759,$A356,СВЦЭМ!$B$39:$B$758,M$331)+'СЕТ СН'!$F$16</f>
        <v>0</v>
      </c>
      <c r="N356" s="36">
        <f>SUMIFS(СВЦЭМ!$J$40:$J$759,СВЦЭМ!$A$40:$A$759,$A356,СВЦЭМ!$B$39:$B$758,N$331)+'СЕТ СН'!$F$16</f>
        <v>0</v>
      </c>
      <c r="O356" s="36">
        <f>SUMIFS(СВЦЭМ!$J$40:$J$759,СВЦЭМ!$A$40:$A$759,$A356,СВЦЭМ!$B$39:$B$758,O$331)+'СЕТ СН'!$F$16</f>
        <v>0</v>
      </c>
      <c r="P356" s="36">
        <f>SUMIFS(СВЦЭМ!$J$40:$J$759,СВЦЭМ!$A$40:$A$759,$A356,СВЦЭМ!$B$39:$B$758,P$331)+'СЕТ СН'!$F$16</f>
        <v>0</v>
      </c>
      <c r="Q356" s="36">
        <f>SUMIFS(СВЦЭМ!$J$40:$J$759,СВЦЭМ!$A$40:$A$759,$A356,СВЦЭМ!$B$39:$B$758,Q$331)+'СЕТ СН'!$F$16</f>
        <v>0</v>
      </c>
      <c r="R356" s="36">
        <f>SUMIFS(СВЦЭМ!$J$40:$J$759,СВЦЭМ!$A$40:$A$759,$A356,СВЦЭМ!$B$39:$B$758,R$331)+'СЕТ СН'!$F$16</f>
        <v>0</v>
      </c>
      <c r="S356" s="36">
        <f>SUMIFS(СВЦЭМ!$J$40:$J$759,СВЦЭМ!$A$40:$A$759,$A356,СВЦЭМ!$B$39:$B$758,S$331)+'СЕТ СН'!$F$16</f>
        <v>0</v>
      </c>
      <c r="T356" s="36">
        <f>SUMIFS(СВЦЭМ!$J$40:$J$759,СВЦЭМ!$A$40:$A$759,$A356,СВЦЭМ!$B$39:$B$758,T$331)+'СЕТ СН'!$F$16</f>
        <v>0</v>
      </c>
      <c r="U356" s="36">
        <f>SUMIFS(СВЦЭМ!$J$40:$J$759,СВЦЭМ!$A$40:$A$759,$A356,СВЦЭМ!$B$39:$B$758,U$331)+'СЕТ СН'!$F$16</f>
        <v>0</v>
      </c>
      <c r="V356" s="36">
        <f>SUMIFS(СВЦЭМ!$J$40:$J$759,СВЦЭМ!$A$40:$A$759,$A356,СВЦЭМ!$B$39:$B$758,V$331)+'СЕТ СН'!$F$16</f>
        <v>0</v>
      </c>
      <c r="W356" s="36">
        <f>SUMIFS(СВЦЭМ!$J$40:$J$759,СВЦЭМ!$A$40:$A$759,$A356,СВЦЭМ!$B$39:$B$758,W$331)+'СЕТ СН'!$F$16</f>
        <v>0</v>
      </c>
      <c r="X356" s="36">
        <f>SUMIFS(СВЦЭМ!$J$40:$J$759,СВЦЭМ!$A$40:$A$759,$A356,СВЦЭМ!$B$39:$B$758,X$331)+'СЕТ СН'!$F$16</f>
        <v>0</v>
      </c>
      <c r="Y356" s="36">
        <f>SUMIFS(СВЦЭМ!$J$40:$J$759,СВЦЭМ!$A$40:$A$759,$A356,СВЦЭМ!$B$39:$B$758,Y$331)+'СЕТ СН'!$F$16</f>
        <v>0</v>
      </c>
    </row>
    <row r="357" spans="1:27" ht="15.75" hidden="1" x14ac:dyDescent="0.2">
      <c r="A357" s="35">
        <f t="shared" si="9"/>
        <v>45408</v>
      </c>
      <c r="B357" s="36">
        <f>SUMIFS(СВЦЭМ!$J$40:$J$759,СВЦЭМ!$A$40:$A$759,$A357,СВЦЭМ!$B$39:$B$758,B$331)+'СЕТ СН'!$F$16</f>
        <v>0</v>
      </c>
      <c r="C357" s="36">
        <f>SUMIFS(СВЦЭМ!$J$40:$J$759,СВЦЭМ!$A$40:$A$759,$A357,СВЦЭМ!$B$39:$B$758,C$331)+'СЕТ СН'!$F$16</f>
        <v>0</v>
      </c>
      <c r="D357" s="36">
        <f>SUMIFS(СВЦЭМ!$J$40:$J$759,СВЦЭМ!$A$40:$A$759,$A357,СВЦЭМ!$B$39:$B$758,D$331)+'СЕТ СН'!$F$16</f>
        <v>0</v>
      </c>
      <c r="E357" s="36">
        <f>SUMIFS(СВЦЭМ!$J$40:$J$759,СВЦЭМ!$A$40:$A$759,$A357,СВЦЭМ!$B$39:$B$758,E$331)+'СЕТ СН'!$F$16</f>
        <v>0</v>
      </c>
      <c r="F357" s="36">
        <f>SUMIFS(СВЦЭМ!$J$40:$J$759,СВЦЭМ!$A$40:$A$759,$A357,СВЦЭМ!$B$39:$B$758,F$331)+'СЕТ СН'!$F$16</f>
        <v>0</v>
      </c>
      <c r="G357" s="36">
        <f>SUMIFS(СВЦЭМ!$J$40:$J$759,СВЦЭМ!$A$40:$A$759,$A357,СВЦЭМ!$B$39:$B$758,G$331)+'СЕТ СН'!$F$16</f>
        <v>0</v>
      </c>
      <c r="H357" s="36">
        <f>SUMIFS(СВЦЭМ!$J$40:$J$759,СВЦЭМ!$A$40:$A$759,$A357,СВЦЭМ!$B$39:$B$758,H$331)+'СЕТ СН'!$F$16</f>
        <v>0</v>
      </c>
      <c r="I357" s="36">
        <f>SUMIFS(СВЦЭМ!$J$40:$J$759,СВЦЭМ!$A$40:$A$759,$A357,СВЦЭМ!$B$39:$B$758,I$331)+'СЕТ СН'!$F$16</f>
        <v>0</v>
      </c>
      <c r="J357" s="36">
        <f>SUMIFS(СВЦЭМ!$J$40:$J$759,СВЦЭМ!$A$40:$A$759,$A357,СВЦЭМ!$B$39:$B$758,J$331)+'СЕТ СН'!$F$16</f>
        <v>0</v>
      </c>
      <c r="K357" s="36">
        <f>SUMIFS(СВЦЭМ!$J$40:$J$759,СВЦЭМ!$A$40:$A$759,$A357,СВЦЭМ!$B$39:$B$758,K$331)+'СЕТ СН'!$F$16</f>
        <v>0</v>
      </c>
      <c r="L357" s="36">
        <f>SUMIFS(СВЦЭМ!$J$40:$J$759,СВЦЭМ!$A$40:$A$759,$A357,СВЦЭМ!$B$39:$B$758,L$331)+'СЕТ СН'!$F$16</f>
        <v>0</v>
      </c>
      <c r="M357" s="36">
        <f>SUMIFS(СВЦЭМ!$J$40:$J$759,СВЦЭМ!$A$40:$A$759,$A357,СВЦЭМ!$B$39:$B$758,M$331)+'СЕТ СН'!$F$16</f>
        <v>0</v>
      </c>
      <c r="N357" s="36">
        <f>SUMIFS(СВЦЭМ!$J$40:$J$759,СВЦЭМ!$A$40:$A$759,$A357,СВЦЭМ!$B$39:$B$758,N$331)+'СЕТ СН'!$F$16</f>
        <v>0</v>
      </c>
      <c r="O357" s="36">
        <f>SUMIFS(СВЦЭМ!$J$40:$J$759,СВЦЭМ!$A$40:$A$759,$A357,СВЦЭМ!$B$39:$B$758,O$331)+'СЕТ СН'!$F$16</f>
        <v>0</v>
      </c>
      <c r="P357" s="36">
        <f>SUMIFS(СВЦЭМ!$J$40:$J$759,СВЦЭМ!$A$40:$A$759,$A357,СВЦЭМ!$B$39:$B$758,P$331)+'СЕТ СН'!$F$16</f>
        <v>0</v>
      </c>
      <c r="Q357" s="36">
        <f>SUMIFS(СВЦЭМ!$J$40:$J$759,СВЦЭМ!$A$40:$A$759,$A357,СВЦЭМ!$B$39:$B$758,Q$331)+'СЕТ СН'!$F$16</f>
        <v>0</v>
      </c>
      <c r="R357" s="36">
        <f>SUMIFS(СВЦЭМ!$J$40:$J$759,СВЦЭМ!$A$40:$A$759,$A357,СВЦЭМ!$B$39:$B$758,R$331)+'СЕТ СН'!$F$16</f>
        <v>0</v>
      </c>
      <c r="S357" s="36">
        <f>SUMIFS(СВЦЭМ!$J$40:$J$759,СВЦЭМ!$A$40:$A$759,$A357,СВЦЭМ!$B$39:$B$758,S$331)+'СЕТ СН'!$F$16</f>
        <v>0</v>
      </c>
      <c r="T357" s="36">
        <f>SUMIFS(СВЦЭМ!$J$40:$J$759,СВЦЭМ!$A$40:$A$759,$A357,СВЦЭМ!$B$39:$B$758,T$331)+'СЕТ СН'!$F$16</f>
        <v>0</v>
      </c>
      <c r="U357" s="36">
        <f>SUMIFS(СВЦЭМ!$J$40:$J$759,СВЦЭМ!$A$40:$A$759,$A357,СВЦЭМ!$B$39:$B$758,U$331)+'СЕТ СН'!$F$16</f>
        <v>0</v>
      </c>
      <c r="V357" s="36">
        <f>SUMIFS(СВЦЭМ!$J$40:$J$759,СВЦЭМ!$A$40:$A$759,$A357,СВЦЭМ!$B$39:$B$758,V$331)+'СЕТ СН'!$F$16</f>
        <v>0</v>
      </c>
      <c r="W357" s="36">
        <f>SUMIFS(СВЦЭМ!$J$40:$J$759,СВЦЭМ!$A$40:$A$759,$A357,СВЦЭМ!$B$39:$B$758,W$331)+'СЕТ СН'!$F$16</f>
        <v>0</v>
      </c>
      <c r="X357" s="36">
        <f>SUMIFS(СВЦЭМ!$J$40:$J$759,СВЦЭМ!$A$40:$A$759,$A357,СВЦЭМ!$B$39:$B$758,X$331)+'СЕТ СН'!$F$16</f>
        <v>0</v>
      </c>
      <c r="Y357" s="36">
        <f>SUMIFS(СВЦЭМ!$J$40:$J$759,СВЦЭМ!$A$40:$A$759,$A357,СВЦЭМ!$B$39:$B$758,Y$331)+'СЕТ СН'!$F$16</f>
        <v>0</v>
      </c>
    </row>
    <row r="358" spans="1:27" ht="15.75" hidden="1" x14ac:dyDescent="0.2">
      <c r="A358" s="35">
        <f t="shared" si="9"/>
        <v>45409</v>
      </c>
      <c r="B358" s="36">
        <f>SUMIFS(СВЦЭМ!$J$40:$J$759,СВЦЭМ!$A$40:$A$759,$A358,СВЦЭМ!$B$39:$B$758,B$331)+'СЕТ СН'!$F$16</f>
        <v>0</v>
      </c>
      <c r="C358" s="36">
        <f>SUMIFS(СВЦЭМ!$J$40:$J$759,СВЦЭМ!$A$40:$A$759,$A358,СВЦЭМ!$B$39:$B$758,C$331)+'СЕТ СН'!$F$16</f>
        <v>0</v>
      </c>
      <c r="D358" s="36">
        <f>SUMIFS(СВЦЭМ!$J$40:$J$759,СВЦЭМ!$A$40:$A$759,$A358,СВЦЭМ!$B$39:$B$758,D$331)+'СЕТ СН'!$F$16</f>
        <v>0</v>
      </c>
      <c r="E358" s="36">
        <f>SUMIFS(СВЦЭМ!$J$40:$J$759,СВЦЭМ!$A$40:$A$759,$A358,СВЦЭМ!$B$39:$B$758,E$331)+'СЕТ СН'!$F$16</f>
        <v>0</v>
      </c>
      <c r="F358" s="36">
        <f>SUMIFS(СВЦЭМ!$J$40:$J$759,СВЦЭМ!$A$40:$A$759,$A358,СВЦЭМ!$B$39:$B$758,F$331)+'СЕТ СН'!$F$16</f>
        <v>0</v>
      </c>
      <c r="G358" s="36">
        <f>SUMIFS(СВЦЭМ!$J$40:$J$759,СВЦЭМ!$A$40:$A$759,$A358,СВЦЭМ!$B$39:$B$758,G$331)+'СЕТ СН'!$F$16</f>
        <v>0</v>
      </c>
      <c r="H358" s="36">
        <f>SUMIFS(СВЦЭМ!$J$40:$J$759,СВЦЭМ!$A$40:$A$759,$A358,СВЦЭМ!$B$39:$B$758,H$331)+'СЕТ СН'!$F$16</f>
        <v>0</v>
      </c>
      <c r="I358" s="36">
        <f>SUMIFS(СВЦЭМ!$J$40:$J$759,СВЦЭМ!$A$40:$A$759,$A358,СВЦЭМ!$B$39:$B$758,I$331)+'СЕТ СН'!$F$16</f>
        <v>0</v>
      </c>
      <c r="J358" s="36">
        <f>SUMIFS(СВЦЭМ!$J$40:$J$759,СВЦЭМ!$A$40:$A$759,$A358,СВЦЭМ!$B$39:$B$758,J$331)+'СЕТ СН'!$F$16</f>
        <v>0</v>
      </c>
      <c r="K358" s="36">
        <f>SUMIFS(СВЦЭМ!$J$40:$J$759,СВЦЭМ!$A$40:$A$759,$A358,СВЦЭМ!$B$39:$B$758,K$331)+'СЕТ СН'!$F$16</f>
        <v>0</v>
      </c>
      <c r="L358" s="36">
        <f>SUMIFS(СВЦЭМ!$J$40:$J$759,СВЦЭМ!$A$40:$A$759,$A358,СВЦЭМ!$B$39:$B$758,L$331)+'СЕТ СН'!$F$16</f>
        <v>0</v>
      </c>
      <c r="M358" s="36">
        <f>SUMIFS(СВЦЭМ!$J$40:$J$759,СВЦЭМ!$A$40:$A$759,$A358,СВЦЭМ!$B$39:$B$758,M$331)+'СЕТ СН'!$F$16</f>
        <v>0</v>
      </c>
      <c r="N358" s="36">
        <f>SUMIFS(СВЦЭМ!$J$40:$J$759,СВЦЭМ!$A$40:$A$759,$A358,СВЦЭМ!$B$39:$B$758,N$331)+'СЕТ СН'!$F$16</f>
        <v>0</v>
      </c>
      <c r="O358" s="36">
        <f>SUMIFS(СВЦЭМ!$J$40:$J$759,СВЦЭМ!$A$40:$A$759,$A358,СВЦЭМ!$B$39:$B$758,O$331)+'СЕТ СН'!$F$16</f>
        <v>0</v>
      </c>
      <c r="P358" s="36">
        <f>SUMIFS(СВЦЭМ!$J$40:$J$759,СВЦЭМ!$A$40:$A$759,$A358,СВЦЭМ!$B$39:$B$758,P$331)+'СЕТ СН'!$F$16</f>
        <v>0</v>
      </c>
      <c r="Q358" s="36">
        <f>SUMIFS(СВЦЭМ!$J$40:$J$759,СВЦЭМ!$A$40:$A$759,$A358,СВЦЭМ!$B$39:$B$758,Q$331)+'СЕТ СН'!$F$16</f>
        <v>0</v>
      </c>
      <c r="R358" s="36">
        <f>SUMIFS(СВЦЭМ!$J$40:$J$759,СВЦЭМ!$A$40:$A$759,$A358,СВЦЭМ!$B$39:$B$758,R$331)+'СЕТ СН'!$F$16</f>
        <v>0</v>
      </c>
      <c r="S358" s="36">
        <f>SUMIFS(СВЦЭМ!$J$40:$J$759,СВЦЭМ!$A$40:$A$759,$A358,СВЦЭМ!$B$39:$B$758,S$331)+'СЕТ СН'!$F$16</f>
        <v>0</v>
      </c>
      <c r="T358" s="36">
        <f>SUMIFS(СВЦЭМ!$J$40:$J$759,СВЦЭМ!$A$40:$A$759,$A358,СВЦЭМ!$B$39:$B$758,T$331)+'СЕТ СН'!$F$16</f>
        <v>0</v>
      </c>
      <c r="U358" s="36">
        <f>SUMIFS(СВЦЭМ!$J$40:$J$759,СВЦЭМ!$A$40:$A$759,$A358,СВЦЭМ!$B$39:$B$758,U$331)+'СЕТ СН'!$F$16</f>
        <v>0</v>
      </c>
      <c r="V358" s="36">
        <f>SUMIFS(СВЦЭМ!$J$40:$J$759,СВЦЭМ!$A$40:$A$759,$A358,СВЦЭМ!$B$39:$B$758,V$331)+'СЕТ СН'!$F$16</f>
        <v>0</v>
      </c>
      <c r="W358" s="36">
        <f>SUMIFS(СВЦЭМ!$J$40:$J$759,СВЦЭМ!$A$40:$A$759,$A358,СВЦЭМ!$B$39:$B$758,W$331)+'СЕТ СН'!$F$16</f>
        <v>0</v>
      </c>
      <c r="X358" s="36">
        <f>SUMIFS(СВЦЭМ!$J$40:$J$759,СВЦЭМ!$A$40:$A$759,$A358,СВЦЭМ!$B$39:$B$758,X$331)+'СЕТ СН'!$F$16</f>
        <v>0</v>
      </c>
      <c r="Y358" s="36">
        <f>SUMIFS(СВЦЭМ!$J$40:$J$759,СВЦЭМ!$A$40:$A$759,$A358,СВЦЭМ!$B$39:$B$758,Y$331)+'СЕТ СН'!$F$16</f>
        <v>0</v>
      </c>
    </row>
    <row r="359" spans="1:27" ht="15.75" hidden="1" x14ac:dyDescent="0.2">
      <c r="A359" s="35">
        <f t="shared" si="9"/>
        <v>45410</v>
      </c>
      <c r="B359" s="36">
        <f>SUMIFS(СВЦЭМ!$J$40:$J$759,СВЦЭМ!$A$40:$A$759,$A359,СВЦЭМ!$B$39:$B$758,B$331)+'СЕТ СН'!$F$16</f>
        <v>0</v>
      </c>
      <c r="C359" s="36">
        <f>SUMIFS(СВЦЭМ!$J$40:$J$759,СВЦЭМ!$A$40:$A$759,$A359,СВЦЭМ!$B$39:$B$758,C$331)+'СЕТ СН'!$F$16</f>
        <v>0</v>
      </c>
      <c r="D359" s="36">
        <f>SUMIFS(СВЦЭМ!$J$40:$J$759,СВЦЭМ!$A$40:$A$759,$A359,СВЦЭМ!$B$39:$B$758,D$331)+'СЕТ СН'!$F$16</f>
        <v>0</v>
      </c>
      <c r="E359" s="36">
        <f>SUMIFS(СВЦЭМ!$J$40:$J$759,СВЦЭМ!$A$40:$A$759,$A359,СВЦЭМ!$B$39:$B$758,E$331)+'СЕТ СН'!$F$16</f>
        <v>0</v>
      </c>
      <c r="F359" s="36">
        <f>SUMIFS(СВЦЭМ!$J$40:$J$759,СВЦЭМ!$A$40:$A$759,$A359,СВЦЭМ!$B$39:$B$758,F$331)+'СЕТ СН'!$F$16</f>
        <v>0</v>
      </c>
      <c r="G359" s="36">
        <f>SUMIFS(СВЦЭМ!$J$40:$J$759,СВЦЭМ!$A$40:$A$759,$A359,СВЦЭМ!$B$39:$B$758,G$331)+'СЕТ СН'!$F$16</f>
        <v>0</v>
      </c>
      <c r="H359" s="36">
        <f>SUMIFS(СВЦЭМ!$J$40:$J$759,СВЦЭМ!$A$40:$A$759,$A359,СВЦЭМ!$B$39:$B$758,H$331)+'СЕТ СН'!$F$16</f>
        <v>0</v>
      </c>
      <c r="I359" s="36">
        <f>SUMIFS(СВЦЭМ!$J$40:$J$759,СВЦЭМ!$A$40:$A$759,$A359,СВЦЭМ!$B$39:$B$758,I$331)+'СЕТ СН'!$F$16</f>
        <v>0</v>
      </c>
      <c r="J359" s="36">
        <f>SUMIFS(СВЦЭМ!$J$40:$J$759,СВЦЭМ!$A$40:$A$759,$A359,СВЦЭМ!$B$39:$B$758,J$331)+'СЕТ СН'!$F$16</f>
        <v>0</v>
      </c>
      <c r="K359" s="36">
        <f>SUMIFS(СВЦЭМ!$J$40:$J$759,СВЦЭМ!$A$40:$A$759,$A359,СВЦЭМ!$B$39:$B$758,K$331)+'СЕТ СН'!$F$16</f>
        <v>0</v>
      </c>
      <c r="L359" s="36">
        <f>SUMIFS(СВЦЭМ!$J$40:$J$759,СВЦЭМ!$A$40:$A$759,$A359,СВЦЭМ!$B$39:$B$758,L$331)+'СЕТ СН'!$F$16</f>
        <v>0</v>
      </c>
      <c r="M359" s="36">
        <f>SUMIFS(СВЦЭМ!$J$40:$J$759,СВЦЭМ!$A$40:$A$759,$A359,СВЦЭМ!$B$39:$B$758,M$331)+'СЕТ СН'!$F$16</f>
        <v>0</v>
      </c>
      <c r="N359" s="36">
        <f>SUMIFS(СВЦЭМ!$J$40:$J$759,СВЦЭМ!$A$40:$A$759,$A359,СВЦЭМ!$B$39:$B$758,N$331)+'СЕТ СН'!$F$16</f>
        <v>0</v>
      </c>
      <c r="O359" s="36">
        <f>SUMIFS(СВЦЭМ!$J$40:$J$759,СВЦЭМ!$A$40:$A$759,$A359,СВЦЭМ!$B$39:$B$758,O$331)+'СЕТ СН'!$F$16</f>
        <v>0</v>
      </c>
      <c r="P359" s="36">
        <f>SUMIFS(СВЦЭМ!$J$40:$J$759,СВЦЭМ!$A$40:$A$759,$A359,СВЦЭМ!$B$39:$B$758,P$331)+'СЕТ СН'!$F$16</f>
        <v>0</v>
      </c>
      <c r="Q359" s="36">
        <f>SUMIFS(СВЦЭМ!$J$40:$J$759,СВЦЭМ!$A$40:$A$759,$A359,СВЦЭМ!$B$39:$B$758,Q$331)+'СЕТ СН'!$F$16</f>
        <v>0</v>
      </c>
      <c r="R359" s="36">
        <f>SUMIFS(СВЦЭМ!$J$40:$J$759,СВЦЭМ!$A$40:$A$759,$A359,СВЦЭМ!$B$39:$B$758,R$331)+'СЕТ СН'!$F$16</f>
        <v>0</v>
      </c>
      <c r="S359" s="36">
        <f>SUMIFS(СВЦЭМ!$J$40:$J$759,СВЦЭМ!$A$40:$A$759,$A359,СВЦЭМ!$B$39:$B$758,S$331)+'СЕТ СН'!$F$16</f>
        <v>0</v>
      </c>
      <c r="T359" s="36">
        <f>SUMIFS(СВЦЭМ!$J$40:$J$759,СВЦЭМ!$A$40:$A$759,$A359,СВЦЭМ!$B$39:$B$758,T$331)+'СЕТ СН'!$F$16</f>
        <v>0</v>
      </c>
      <c r="U359" s="36">
        <f>SUMIFS(СВЦЭМ!$J$40:$J$759,СВЦЭМ!$A$40:$A$759,$A359,СВЦЭМ!$B$39:$B$758,U$331)+'СЕТ СН'!$F$16</f>
        <v>0</v>
      </c>
      <c r="V359" s="36">
        <f>SUMIFS(СВЦЭМ!$J$40:$J$759,СВЦЭМ!$A$40:$A$759,$A359,СВЦЭМ!$B$39:$B$758,V$331)+'СЕТ СН'!$F$16</f>
        <v>0</v>
      </c>
      <c r="W359" s="36">
        <f>SUMIFS(СВЦЭМ!$J$40:$J$759,СВЦЭМ!$A$40:$A$759,$A359,СВЦЭМ!$B$39:$B$758,W$331)+'СЕТ СН'!$F$16</f>
        <v>0</v>
      </c>
      <c r="X359" s="36">
        <f>SUMIFS(СВЦЭМ!$J$40:$J$759,СВЦЭМ!$A$40:$A$759,$A359,СВЦЭМ!$B$39:$B$758,X$331)+'СЕТ СН'!$F$16</f>
        <v>0</v>
      </c>
      <c r="Y359" s="36">
        <f>SUMIFS(СВЦЭМ!$J$40:$J$759,СВЦЭМ!$A$40:$A$759,$A359,СВЦЭМ!$B$39:$B$758,Y$331)+'СЕТ СН'!$F$16</f>
        <v>0</v>
      </c>
    </row>
    <row r="360" spans="1:27" ht="15.75" hidden="1" x14ac:dyDescent="0.2">
      <c r="A360" s="35">
        <f t="shared" si="9"/>
        <v>45411</v>
      </c>
      <c r="B360" s="36">
        <f>SUMIFS(СВЦЭМ!$J$40:$J$759,СВЦЭМ!$A$40:$A$759,$A360,СВЦЭМ!$B$39:$B$758,B$331)+'СЕТ СН'!$F$16</f>
        <v>0</v>
      </c>
      <c r="C360" s="36">
        <f>SUMIFS(СВЦЭМ!$J$40:$J$759,СВЦЭМ!$A$40:$A$759,$A360,СВЦЭМ!$B$39:$B$758,C$331)+'СЕТ СН'!$F$16</f>
        <v>0</v>
      </c>
      <c r="D360" s="36">
        <f>SUMIFS(СВЦЭМ!$J$40:$J$759,СВЦЭМ!$A$40:$A$759,$A360,СВЦЭМ!$B$39:$B$758,D$331)+'СЕТ СН'!$F$16</f>
        <v>0</v>
      </c>
      <c r="E360" s="36">
        <f>SUMIFS(СВЦЭМ!$J$40:$J$759,СВЦЭМ!$A$40:$A$759,$A360,СВЦЭМ!$B$39:$B$758,E$331)+'СЕТ СН'!$F$16</f>
        <v>0</v>
      </c>
      <c r="F360" s="36">
        <f>SUMIFS(СВЦЭМ!$J$40:$J$759,СВЦЭМ!$A$40:$A$759,$A360,СВЦЭМ!$B$39:$B$758,F$331)+'СЕТ СН'!$F$16</f>
        <v>0</v>
      </c>
      <c r="G360" s="36">
        <f>SUMIFS(СВЦЭМ!$J$40:$J$759,СВЦЭМ!$A$40:$A$759,$A360,СВЦЭМ!$B$39:$B$758,G$331)+'СЕТ СН'!$F$16</f>
        <v>0</v>
      </c>
      <c r="H360" s="36">
        <f>SUMIFS(СВЦЭМ!$J$40:$J$759,СВЦЭМ!$A$40:$A$759,$A360,СВЦЭМ!$B$39:$B$758,H$331)+'СЕТ СН'!$F$16</f>
        <v>0</v>
      </c>
      <c r="I360" s="36">
        <f>SUMIFS(СВЦЭМ!$J$40:$J$759,СВЦЭМ!$A$40:$A$759,$A360,СВЦЭМ!$B$39:$B$758,I$331)+'СЕТ СН'!$F$16</f>
        <v>0</v>
      </c>
      <c r="J360" s="36">
        <f>SUMIFS(СВЦЭМ!$J$40:$J$759,СВЦЭМ!$A$40:$A$759,$A360,СВЦЭМ!$B$39:$B$758,J$331)+'СЕТ СН'!$F$16</f>
        <v>0</v>
      </c>
      <c r="K360" s="36">
        <f>SUMIFS(СВЦЭМ!$J$40:$J$759,СВЦЭМ!$A$40:$A$759,$A360,СВЦЭМ!$B$39:$B$758,K$331)+'СЕТ СН'!$F$16</f>
        <v>0</v>
      </c>
      <c r="L360" s="36">
        <f>SUMIFS(СВЦЭМ!$J$40:$J$759,СВЦЭМ!$A$40:$A$759,$A360,СВЦЭМ!$B$39:$B$758,L$331)+'СЕТ СН'!$F$16</f>
        <v>0</v>
      </c>
      <c r="M360" s="36">
        <f>SUMIFS(СВЦЭМ!$J$40:$J$759,СВЦЭМ!$A$40:$A$759,$A360,СВЦЭМ!$B$39:$B$758,M$331)+'СЕТ СН'!$F$16</f>
        <v>0</v>
      </c>
      <c r="N360" s="36">
        <f>SUMIFS(СВЦЭМ!$J$40:$J$759,СВЦЭМ!$A$40:$A$759,$A360,СВЦЭМ!$B$39:$B$758,N$331)+'СЕТ СН'!$F$16</f>
        <v>0</v>
      </c>
      <c r="O360" s="36">
        <f>SUMIFS(СВЦЭМ!$J$40:$J$759,СВЦЭМ!$A$40:$A$759,$A360,СВЦЭМ!$B$39:$B$758,O$331)+'СЕТ СН'!$F$16</f>
        <v>0</v>
      </c>
      <c r="P360" s="36">
        <f>SUMIFS(СВЦЭМ!$J$40:$J$759,СВЦЭМ!$A$40:$A$759,$A360,СВЦЭМ!$B$39:$B$758,P$331)+'СЕТ СН'!$F$16</f>
        <v>0</v>
      </c>
      <c r="Q360" s="36">
        <f>SUMIFS(СВЦЭМ!$J$40:$J$759,СВЦЭМ!$A$40:$A$759,$A360,СВЦЭМ!$B$39:$B$758,Q$331)+'СЕТ СН'!$F$16</f>
        <v>0</v>
      </c>
      <c r="R360" s="36">
        <f>SUMIFS(СВЦЭМ!$J$40:$J$759,СВЦЭМ!$A$40:$A$759,$A360,СВЦЭМ!$B$39:$B$758,R$331)+'СЕТ СН'!$F$16</f>
        <v>0</v>
      </c>
      <c r="S360" s="36">
        <f>SUMIFS(СВЦЭМ!$J$40:$J$759,СВЦЭМ!$A$40:$A$759,$A360,СВЦЭМ!$B$39:$B$758,S$331)+'СЕТ СН'!$F$16</f>
        <v>0</v>
      </c>
      <c r="T360" s="36">
        <f>SUMIFS(СВЦЭМ!$J$40:$J$759,СВЦЭМ!$A$40:$A$759,$A360,СВЦЭМ!$B$39:$B$758,T$331)+'СЕТ СН'!$F$16</f>
        <v>0</v>
      </c>
      <c r="U360" s="36">
        <f>SUMIFS(СВЦЭМ!$J$40:$J$759,СВЦЭМ!$A$40:$A$759,$A360,СВЦЭМ!$B$39:$B$758,U$331)+'СЕТ СН'!$F$16</f>
        <v>0</v>
      </c>
      <c r="V360" s="36">
        <f>SUMIFS(СВЦЭМ!$J$40:$J$759,СВЦЭМ!$A$40:$A$759,$A360,СВЦЭМ!$B$39:$B$758,V$331)+'СЕТ СН'!$F$16</f>
        <v>0</v>
      </c>
      <c r="W360" s="36">
        <f>SUMIFS(СВЦЭМ!$J$40:$J$759,СВЦЭМ!$A$40:$A$759,$A360,СВЦЭМ!$B$39:$B$758,W$331)+'СЕТ СН'!$F$16</f>
        <v>0</v>
      </c>
      <c r="X360" s="36">
        <f>SUMIFS(СВЦЭМ!$J$40:$J$759,СВЦЭМ!$A$40:$A$759,$A360,СВЦЭМ!$B$39:$B$758,X$331)+'СЕТ СН'!$F$16</f>
        <v>0</v>
      </c>
      <c r="Y360" s="36">
        <f>SUMIFS(СВЦЭМ!$J$40:$J$759,СВЦЭМ!$A$40:$A$759,$A360,СВЦЭМ!$B$39:$B$758,Y$331)+'СЕТ СН'!$F$16</f>
        <v>0</v>
      </c>
    </row>
    <row r="361" spans="1:27" ht="15.75" hidden="1" x14ac:dyDescent="0.2">
      <c r="A361" s="35">
        <f t="shared" si="9"/>
        <v>45412</v>
      </c>
      <c r="B361" s="36">
        <f>SUMIFS(СВЦЭМ!$J$40:$J$759,СВЦЭМ!$A$40:$A$759,$A361,СВЦЭМ!$B$39:$B$758,B$331)+'СЕТ СН'!$F$16</f>
        <v>0</v>
      </c>
      <c r="C361" s="36">
        <f>SUMIFS(СВЦЭМ!$J$40:$J$759,СВЦЭМ!$A$40:$A$759,$A361,СВЦЭМ!$B$39:$B$758,C$331)+'СЕТ СН'!$F$16</f>
        <v>0</v>
      </c>
      <c r="D361" s="36">
        <f>SUMIFS(СВЦЭМ!$J$40:$J$759,СВЦЭМ!$A$40:$A$759,$A361,СВЦЭМ!$B$39:$B$758,D$331)+'СЕТ СН'!$F$16</f>
        <v>0</v>
      </c>
      <c r="E361" s="36">
        <f>SUMIFS(СВЦЭМ!$J$40:$J$759,СВЦЭМ!$A$40:$A$759,$A361,СВЦЭМ!$B$39:$B$758,E$331)+'СЕТ СН'!$F$16</f>
        <v>0</v>
      </c>
      <c r="F361" s="36">
        <f>SUMIFS(СВЦЭМ!$J$40:$J$759,СВЦЭМ!$A$40:$A$759,$A361,СВЦЭМ!$B$39:$B$758,F$331)+'СЕТ СН'!$F$16</f>
        <v>0</v>
      </c>
      <c r="G361" s="36">
        <f>SUMIFS(СВЦЭМ!$J$40:$J$759,СВЦЭМ!$A$40:$A$759,$A361,СВЦЭМ!$B$39:$B$758,G$331)+'СЕТ СН'!$F$16</f>
        <v>0</v>
      </c>
      <c r="H361" s="36">
        <f>SUMIFS(СВЦЭМ!$J$40:$J$759,СВЦЭМ!$A$40:$A$759,$A361,СВЦЭМ!$B$39:$B$758,H$331)+'СЕТ СН'!$F$16</f>
        <v>0</v>
      </c>
      <c r="I361" s="36">
        <f>SUMIFS(СВЦЭМ!$J$40:$J$759,СВЦЭМ!$A$40:$A$759,$A361,СВЦЭМ!$B$39:$B$758,I$331)+'СЕТ СН'!$F$16</f>
        <v>0</v>
      </c>
      <c r="J361" s="36">
        <f>SUMIFS(СВЦЭМ!$J$40:$J$759,СВЦЭМ!$A$40:$A$759,$A361,СВЦЭМ!$B$39:$B$758,J$331)+'СЕТ СН'!$F$16</f>
        <v>0</v>
      </c>
      <c r="K361" s="36">
        <f>SUMIFS(СВЦЭМ!$J$40:$J$759,СВЦЭМ!$A$40:$A$759,$A361,СВЦЭМ!$B$39:$B$758,K$331)+'СЕТ СН'!$F$16</f>
        <v>0</v>
      </c>
      <c r="L361" s="36">
        <f>SUMIFS(СВЦЭМ!$J$40:$J$759,СВЦЭМ!$A$40:$A$759,$A361,СВЦЭМ!$B$39:$B$758,L$331)+'СЕТ СН'!$F$16</f>
        <v>0</v>
      </c>
      <c r="M361" s="36">
        <f>SUMIFS(СВЦЭМ!$J$40:$J$759,СВЦЭМ!$A$40:$A$759,$A361,СВЦЭМ!$B$39:$B$758,M$331)+'СЕТ СН'!$F$16</f>
        <v>0</v>
      </c>
      <c r="N361" s="36">
        <f>SUMIFS(СВЦЭМ!$J$40:$J$759,СВЦЭМ!$A$40:$A$759,$A361,СВЦЭМ!$B$39:$B$758,N$331)+'СЕТ СН'!$F$16</f>
        <v>0</v>
      </c>
      <c r="O361" s="36">
        <f>SUMIFS(СВЦЭМ!$J$40:$J$759,СВЦЭМ!$A$40:$A$759,$A361,СВЦЭМ!$B$39:$B$758,O$331)+'СЕТ СН'!$F$16</f>
        <v>0</v>
      </c>
      <c r="P361" s="36">
        <f>SUMIFS(СВЦЭМ!$J$40:$J$759,СВЦЭМ!$A$40:$A$759,$A361,СВЦЭМ!$B$39:$B$758,P$331)+'СЕТ СН'!$F$16</f>
        <v>0</v>
      </c>
      <c r="Q361" s="36">
        <f>SUMIFS(СВЦЭМ!$J$40:$J$759,СВЦЭМ!$A$40:$A$759,$A361,СВЦЭМ!$B$39:$B$758,Q$331)+'СЕТ СН'!$F$16</f>
        <v>0</v>
      </c>
      <c r="R361" s="36">
        <f>SUMIFS(СВЦЭМ!$J$40:$J$759,СВЦЭМ!$A$40:$A$759,$A361,СВЦЭМ!$B$39:$B$758,R$331)+'СЕТ СН'!$F$16</f>
        <v>0</v>
      </c>
      <c r="S361" s="36">
        <f>SUMIFS(СВЦЭМ!$J$40:$J$759,СВЦЭМ!$A$40:$A$759,$A361,СВЦЭМ!$B$39:$B$758,S$331)+'СЕТ СН'!$F$16</f>
        <v>0</v>
      </c>
      <c r="T361" s="36">
        <f>SUMIFS(СВЦЭМ!$J$40:$J$759,СВЦЭМ!$A$40:$A$759,$A361,СВЦЭМ!$B$39:$B$758,T$331)+'СЕТ СН'!$F$16</f>
        <v>0</v>
      </c>
      <c r="U361" s="36">
        <f>SUMIFS(СВЦЭМ!$J$40:$J$759,СВЦЭМ!$A$40:$A$759,$A361,СВЦЭМ!$B$39:$B$758,U$331)+'СЕТ СН'!$F$16</f>
        <v>0</v>
      </c>
      <c r="V361" s="36">
        <f>SUMIFS(СВЦЭМ!$J$40:$J$759,СВЦЭМ!$A$40:$A$759,$A361,СВЦЭМ!$B$39:$B$758,V$331)+'СЕТ СН'!$F$16</f>
        <v>0</v>
      </c>
      <c r="W361" s="36">
        <f>SUMIFS(СВЦЭМ!$J$40:$J$759,СВЦЭМ!$A$40:$A$759,$A361,СВЦЭМ!$B$39:$B$758,W$331)+'СЕТ СН'!$F$16</f>
        <v>0</v>
      </c>
      <c r="X361" s="36">
        <f>SUMIFS(СВЦЭМ!$J$40:$J$759,СВЦЭМ!$A$40:$A$759,$A361,СВЦЭМ!$B$39:$B$758,X$331)+'СЕТ СН'!$F$16</f>
        <v>0</v>
      </c>
      <c r="Y361" s="36">
        <f>SUMIFS(СВЦЭМ!$J$40:$J$759,СВЦЭМ!$A$40:$A$759,$A361,СВЦЭМ!$B$39:$B$758,Y$331)+'СЕТ СН'!$F$16</f>
        <v>0</v>
      </c>
    </row>
    <row r="362" spans="1:27" ht="15.75" hidden="1" x14ac:dyDescent="0.2">
      <c r="A362" s="35">
        <f t="shared" si="9"/>
        <v>45413</v>
      </c>
      <c r="B362" s="36">
        <f>SUMIFS(СВЦЭМ!$J$40:$J$759,СВЦЭМ!$A$40:$A$759,$A362,СВЦЭМ!$B$39:$B$758,B$331)+'СЕТ СН'!$F$16</f>
        <v>0</v>
      </c>
      <c r="C362" s="36">
        <f>SUMIFS(СВЦЭМ!$J$40:$J$759,СВЦЭМ!$A$40:$A$759,$A362,СВЦЭМ!$B$39:$B$758,C$331)+'СЕТ СН'!$F$16</f>
        <v>0</v>
      </c>
      <c r="D362" s="36">
        <f>SUMIFS(СВЦЭМ!$J$40:$J$759,СВЦЭМ!$A$40:$A$759,$A362,СВЦЭМ!$B$39:$B$758,D$331)+'СЕТ СН'!$F$16</f>
        <v>0</v>
      </c>
      <c r="E362" s="36">
        <f>SUMIFS(СВЦЭМ!$J$40:$J$759,СВЦЭМ!$A$40:$A$759,$A362,СВЦЭМ!$B$39:$B$758,E$331)+'СЕТ СН'!$F$16</f>
        <v>0</v>
      </c>
      <c r="F362" s="36">
        <f>SUMIFS(СВЦЭМ!$J$40:$J$759,СВЦЭМ!$A$40:$A$759,$A362,СВЦЭМ!$B$39:$B$758,F$331)+'СЕТ СН'!$F$16</f>
        <v>0</v>
      </c>
      <c r="G362" s="36">
        <f>SUMIFS(СВЦЭМ!$J$40:$J$759,СВЦЭМ!$A$40:$A$759,$A362,СВЦЭМ!$B$39:$B$758,G$331)+'СЕТ СН'!$F$16</f>
        <v>0</v>
      </c>
      <c r="H362" s="36">
        <f>SUMIFS(СВЦЭМ!$J$40:$J$759,СВЦЭМ!$A$40:$A$759,$A362,СВЦЭМ!$B$39:$B$758,H$331)+'СЕТ СН'!$F$16</f>
        <v>0</v>
      </c>
      <c r="I362" s="36">
        <f>SUMIFS(СВЦЭМ!$J$40:$J$759,СВЦЭМ!$A$40:$A$759,$A362,СВЦЭМ!$B$39:$B$758,I$331)+'СЕТ СН'!$F$16</f>
        <v>0</v>
      </c>
      <c r="J362" s="36">
        <f>SUMIFS(СВЦЭМ!$J$40:$J$759,СВЦЭМ!$A$40:$A$759,$A362,СВЦЭМ!$B$39:$B$758,J$331)+'СЕТ СН'!$F$16</f>
        <v>0</v>
      </c>
      <c r="K362" s="36">
        <f>SUMIFS(СВЦЭМ!$J$40:$J$759,СВЦЭМ!$A$40:$A$759,$A362,СВЦЭМ!$B$39:$B$758,K$331)+'СЕТ СН'!$F$16</f>
        <v>0</v>
      </c>
      <c r="L362" s="36">
        <f>SUMIFS(СВЦЭМ!$J$40:$J$759,СВЦЭМ!$A$40:$A$759,$A362,СВЦЭМ!$B$39:$B$758,L$331)+'СЕТ СН'!$F$16</f>
        <v>0</v>
      </c>
      <c r="M362" s="36">
        <f>SUMIFS(СВЦЭМ!$J$40:$J$759,СВЦЭМ!$A$40:$A$759,$A362,СВЦЭМ!$B$39:$B$758,M$331)+'СЕТ СН'!$F$16</f>
        <v>0</v>
      </c>
      <c r="N362" s="36">
        <f>SUMIFS(СВЦЭМ!$J$40:$J$759,СВЦЭМ!$A$40:$A$759,$A362,СВЦЭМ!$B$39:$B$758,N$331)+'СЕТ СН'!$F$16</f>
        <v>0</v>
      </c>
      <c r="O362" s="36">
        <f>SUMIFS(СВЦЭМ!$J$40:$J$759,СВЦЭМ!$A$40:$A$759,$A362,СВЦЭМ!$B$39:$B$758,O$331)+'СЕТ СН'!$F$16</f>
        <v>0</v>
      </c>
      <c r="P362" s="36">
        <f>SUMIFS(СВЦЭМ!$J$40:$J$759,СВЦЭМ!$A$40:$A$759,$A362,СВЦЭМ!$B$39:$B$758,P$331)+'СЕТ СН'!$F$16</f>
        <v>0</v>
      </c>
      <c r="Q362" s="36">
        <f>SUMIFS(СВЦЭМ!$J$40:$J$759,СВЦЭМ!$A$40:$A$759,$A362,СВЦЭМ!$B$39:$B$758,Q$331)+'СЕТ СН'!$F$16</f>
        <v>0</v>
      </c>
      <c r="R362" s="36">
        <f>SUMIFS(СВЦЭМ!$J$40:$J$759,СВЦЭМ!$A$40:$A$759,$A362,СВЦЭМ!$B$39:$B$758,R$331)+'СЕТ СН'!$F$16</f>
        <v>0</v>
      </c>
      <c r="S362" s="36">
        <f>SUMIFS(СВЦЭМ!$J$40:$J$759,СВЦЭМ!$A$40:$A$759,$A362,СВЦЭМ!$B$39:$B$758,S$331)+'СЕТ СН'!$F$16</f>
        <v>0</v>
      </c>
      <c r="T362" s="36">
        <f>SUMIFS(СВЦЭМ!$J$40:$J$759,СВЦЭМ!$A$40:$A$759,$A362,СВЦЭМ!$B$39:$B$758,T$331)+'СЕТ СН'!$F$16</f>
        <v>0</v>
      </c>
      <c r="U362" s="36">
        <f>SUMIFS(СВЦЭМ!$J$40:$J$759,СВЦЭМ!$A$40:$A$759,$A362,СВЦЭМ!$B$39:$B$758,U$331)+'СЕТ СН'!$F$16</f>
        <v>0</v>
      </c>
      <c r="V362" s="36">
        <f>SUMIFS(СВЦЭМ!$J$40:$J$759,СВЦЭМ!$A$40:$A$759,$A362,СВЦЭМ!$B$39:$B$758,V$331)+'СЕТ СН'!$F$16</f>
        <v>0</v>
      </c>
      <c r="W362" s="36">
        <f>SUMIFS(СВЦЭМ!$J$40:$J$759,СВЦЭМ!$A$40:$A$759,$A362,СВЦЭМ!$B$39:$B$758,W$331)+'СЕТ СН'!$F$16</f>
        <v>0</v>
      </c>
      <c r="X362" s="36">
        <f>SUMIFS(СВЦЭМ!$J$40:$J$759,СВЦЭМ!$A$40:$A$759,$A362,СВЦЭМ!$B$39:$B$758,X$331)+'СЕТ СН'!$F$16</f>
        <v>0</v>
      </c>
      <c r="Y362" s="36">
        <f>SUMIFS(СВЦЭМ!$J$40:$J$759,СВЦЭМ!$A$40:$A$759,$A362,СВЦЭМ!$B$39:$B$758,Y$331)+'СЕТ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SUMIFS(СВЦЭМ!$K$40:$K$759,СВЦЭМ!$A$40:$A$759,$A367,СВЦЭМ!$B$39:$B$758,B$366)+'СЕТ СН'!$F$16</f>
        <v>0</v>
      </c>
      <c r="C367" s="36">
        <f>SUMIFS(СВЦЭМ!$K$40:$K$759,СВЦЭМ!$A$40:$A$759,$A367,СВЦЭМ!$B$39:$B$758,C$366)+'СЕТ СН'!$F$16</f>
        <v>0</v>
      </c>
      <c r="D367" s="36">
        <f>SUMIFS(СВЦЭМ!$K$40:$K$759,СВЦЭМ!$A$40:$A$759,$A367,СВЦЭМ!$B$39:$B$758,D$366)+'СЕТ СН'!$F$16</f>
        <v>0</v>
      </c>
      <c r="E367" s="36">
        <f>SUMIFS(СВЦЭМ!$K$40:$K$759,СВЦЭМ!$A$40:$A$759,$A367,СВЦЭМ!$B$39:$B$758,E$366)+'СЕТ СН'!$F$16</f>
        <v>0</v>
      </c>
      <c r="F367" s="36">
        <f>SUMIFS(СВЦЭМ!$K$40:$K$759,СВЦЭМ!$A$40:$A$759,$A367,СВЦЭМ!$B$39:$B$758,F$366)+'СЕТ СН'!$F$16</f>
        <v>0</v>
      </c>
      <c r="G367" s="36">
        <f>SUMIFS(СВЦЭМ!$K$40:$K$759,СВЦЭМ!$A$40:$A$759,$A367,СВЦЭМ!$B$39:$B$758,G$366)+'СЕТ СН'!$F$16</f>
        <v>0</v>
      </c>
      <c r="H367" s="36">
        <f>SUMIFS(СВЦЭМ!$K$40:$K$759,СВЦЭМ!$A$40:$A$759,$A367,СВЦЭМ!$B$39:$B$758,H$366)+'СЕТ СН'!$F$16</f>
        <v>0</v>
      </c>
      <c r="I367" s="36">
        <f>SUMIFS(СВЦЭМ!$K$40:$K$759,СВЦЭМ!$A$40:$A$759,$A367,СВЦЭМ!$B$39:$B$758,I$366)+'СЕТ СН'!$F$16</f>
        <v>0</v>
      </c>
      <c r="J367" s="36">
        <f>SUMIFS(СВЦЭМ!$K$40:$K$759,СВЦЭМ!$A$40:$A$759,$A367,СВЦЭМ!$B$39:$B$758,J$366)+'СЕТ СН'!$F$16</f>
        <v>0</v>
      </c>
      <c r="K367" s="36">
        <f>SUMIFS(СВЦЭМ!$K$40:$K$759,СВЦЭМ!$A$40:$A$759,$A367,СВЦЭМ!$B$39:$B$758,K$366)+'СЕТ СН'!$F$16</f>
        <v>0</v>
      </c>
      <c r="L367" s="36">
        <f>SUMIFS(СВЦЭМ!$K$40:$K$759,СВЦЭМ!$A$40:$A$759,$A367,СВЦЭМ!$B$39:$B$758,L$366)+'СЕТ СН'!$F$16</f>
        <v>0</v>
      </c>
      <c r="M367" s="36">
        <f>SUMIFS(СВЦЭМ!$K$40:$K$759,СВЦЭМ!$A$40:$A$759,$A367,СВЦЭМ!$B$39:$B$758,M$366)+'СЕТ СН'!$F$16</f>
        <v>0</v>
      </c>
      <c r="N367" s="36">
        <f>SUMIFS(СВЦЭМ!$K$40:$K$759,СВЦЭМ!$A$40:$A$759,$A367,СВЦЭМ!$B$39:$B$758,N$366)+'СЕТ СН'!$F$16</f>
        <v>0</v>
      </c>
      <c r="O367" s="36">
        <f>SUMIFS(СВЦЭМ!$K$40:$K$759,СВЦЭМ!$A$40:$A$759,$A367,СВЦЭМ!$B$39:$B$758,O$366)+'СЕТ СН'!$F$16</f>
        <v>0</v>
      </c>
      <c r="P367" s="36">
        <f>SUMIFS(СВЦЭМ!$K$40:$K$759,СВЦЭМ!$A$40:$A$759,$A367,СВЦЭМ!$B$39:$B$758,P$366)+'СЕТ СН'!$F$16</f>
        <v>0</v>
      </c>
      <c r="Q367" s="36">
        <f>SUMIFS(СВЦЭМ!$K$40:$K$759,СВЦЭМ!$A$40:$A$759,$A367,СВЦЭМ!$B$39:$B$758,Q$366)+'СЕТ СН'!$F$16</f>
        <v>0</v>
      </c>
      <c r="R367" s="36">
        <f>SUMIFS(СВЦЭМ!$K$40:$K$759,СВЦЭМ!$A$40:$A$759,$A367,СВЦЭМ!$B$39:$B$758,R$366)+'СЕТ СН'!$F$16</f>
        <v>0</v>
      </c>
      <c r="S367" s="36">
        <f>SUMIFS(СВЦЭМ!$K$40:$K$759,СВЦЭМ!$A$40:$A$759,$A367,СВЦЭМ!$B$39:$B$758,S$366)+'СЕТ СН'!$F$16</f>
        <v>0</v>
      </c>
      <c r="T367" s="36">
        <f>SUMIFS(СВЦЭМ!$K$40:$K$759,СВЦЭМ!$A$40:$A$759,$A367,СВЦЭМ!$B$39:$B$758,T$366)+'СЕТ СН'!$F$16</f>
        <v>0</v>
      </c>
      <c r="U367" s="36">
        <f>SUMIFS(СВЦЭМ!$K$40:$K$759,СВЦЭМ!$A$40:$A$759,$A367,СВЦЭМ!$B$39:$B$758,U$366)+'СЕТ СН'!$F$16</f>
        <v>0</v>
      </c>
      <c r="V367" s="36">
        <f>SUMIFS(СВЦЭМ!$K$40:$K$759,СВЦЭМ!$A$40:$A$759,$A367,СВЦЭМ!$B$39:$B$758,V$366)+'СЕТ СН'!$F$16</f>
        <v>0</v>
      </c>
      <c r="W367" s="36">
        <f>SUMIFS(СВЦЭМ!$K$40:$K$759,СВЦЭМ!$A$40:$A$759,$A367,СВЦЭМ!$B$39:$B$758,W$366)+'СЕТ СН'!$F$16</f>
        <v>0</v>
      </c>
      <c r="X367" s="36">
        <f>SUMIFS(СВЦЭМ!$K$40:$K$759,СВЦЭМ!$A$40:$A$759,$A367,СВЦЭМ!$B$39:$B$758,X$366)+'СЕТ СН'!$F$16</f>
        <v>0</v>
      </c>
      <c r="Y367" s="36">
        <f>SUMIFS(СВЦЭМ!$K$40:$K$759,СВЦЭМ!$A$40:$A$759,$A367,СВЦЭМ!$B$39:$B$758,Y$366)+'СЕТ СН'!$F$16</f>
        <v>0</v>
      </c>
      <c r="AA367" s="45"/>
    </row>
    <row r="368" spans="1:27" ht="15.75" hidden="1" x14ac:dyDescent="0.2">
      <c r="A368" s="35">
        <f>A367+1</f>
        <v>45384</v>
      </c>
      <c r="B368" s="36">
        <f>SUMIFS(СВЦЭМ!$K$40:$K$759,СВЦЭМ!$A$40:$A$759,$A368,СВЦЭМ!$B$39:$B$758,B$366)+'СЕТ СН'!$F$16</f>
        <v>0</v>
      </c>
      <c r="C368" s="36">
        <f>SUMIFS(СВЦЭМ!$K$40:$K$759,СВЦЭМ!$A$40:$A$759,$A368,СВЦЭМ!$B$39:$B$758,C$366)+'СЕТ СН'!$F$16</f>
        <v>0</v>
      </c>
      <c r="D368" s="36">
        <f>SUMIFS(СВЦЭМ!$K$40:$K$759,СВЦЭМ!$A$40:$A$759,$A368,СВЦЭМ!$B$39:$B$758,D$366)+'СЕТ СН'!$F$16</f>
        <v>0</v>
      </c>
      <c r="E368" s="36">
        <f>SUMIFS(СВЦЭМ!$K$40:$K$759,СВЦЭМ!$A$40:$A$759,$A368,СВЦЭМ!$B$39:$B$758,E$366)+'СЕТ СН'!$F$16</f>
        <v>0</v>
      </c>
      <c r="F368" s="36">
        <f>SUMIFS(СВЦЭМ!$K$40:$K$759,СВЦЭМ!$A$40:$A$759,$A368,СВЦЭМ!$B$39:$B$758,F$366)+'СЕТ СН'!$F$16</f>
        <v>0</v>
      </c>
      <c r="G368" s="36">
        <f>SUMIFS(СВЦЭМ!$K$40:$K$759,СВЦЭМ!$A$40:$A$759,$A368,СВЦЭМ!$B$39:$B$758,G$366)+'СЕТ СН'!$F$16</f>
        <v>0</v>
      </c>
      <c r="H368" s="36">
        <f>SUMIFS(СВЦЭМ!$K$40:$K$759,СВЦЭМ!$A$40:$A$759,$A368,СВЦЭМ!$B$39:$B$758,H$366)+'СЕТ СН'!$F$16</f>
        <v>0</v>
      </c>
      <c r="I368" s="36">
        <f>SUMIFS(СВЦЭМ!$K$40:$K$759,СВЦЭМ!$A$40:$A$759,$A368,СВЦЭМ!$B$39:$B$758,I$366)+'СЕТ СН'!$F$16</f>
        <v>0</v>
      </c>
      <c r="J368" s="36">
        <f>SUMIFS(СВЦЭМ!$K$40:$K$759,СВЦЭМ!$A$40:$A$759,$A368,СВЦЭМ!$B$39:$B$758,J$366)+'СЕТ СН'!$F$16</f>
        <v>0</v>
      </c>
      <c r="K368" s="36">
        <f>SUMIFS(СВЦЭМ!$K$40:$K$759,СВЦЭМ!$A$40:$A$759,$A368,СВЦЭМ!$B$39:$B$758,K$366)+'СЕТ СН'!$F$16</f>
        <v>0</v>
      </c>
      <c r="L368" s="36">
        <f>SUMIFS(СВЦЭМ!$K$40:$K$759,СВЦЭМ!$A$40:$A$759,$A368,СВЦЭМ!$B$39:$B$758,L$366)+'СЕТ СН'!$F$16</f>
        <v>0</v>
      </c>
      <c r="M368" s="36">
        <f>SUMIFS(СВЦЭМ!$K$40:$K$759,СВЦЭМ!$A$40:$A$759,$A368,СВЦЭМ!$B$39:$B$758,M$366)+'СЕТ СН'!$F$16</f>
        <v>0</v>
      </c>
      <c r="N368" s="36">
        <f>SUMIFS(СВЦЭМ!$K$40:$K$759,СВЦЭМ!$A$40:$A$759,$A368,СВЦЭМ!$B$39:$B$758,N$366)+'СЕТ СН'!$F$16</f>
        <v>0</v>
      </c>
      <c r="O368" s="36">
        <f>SUMIFS(СВЦЭМ!$K$40:$K$759,СВЦЭМ!$A$40:$A$759,$A368,СВЦЭМ!$B$39:$B$758,O$366)+'СЕТ СН'!$F$16</f>
        <v>0</v>
      </c>
      <c r="P368" s="36">
        <f>SUMIFS(СВЦЭМ!$K$40:$K$759,СВЦЭМ!$A$40:$A$759,$A368,СВЦЭМ!$B$39:$B$758,P$366)+'СЕТ СН'!$F$16</f>
        <v>0</v>
      </c>
      <c r="Q368" s="36">
        <f>SUMIFS(СВЦЭМ!$K$40:$K$759,СВЦЭМ!$A$40:$A$759,$A368,СВЦЭМ!$B$39:$B$758,Q$366)+'СЕТ СН'!$F$16</f>
        <v>0</v>
      </c>
      <c r="R368" s="36">
        <f>SUMIFS(СВЦЭМ!$K$40:$K$759,СВЦЭМ!$A$40:$A$759,$A368,СВЦЭМ!$B$39:$B$758,R$366)+'СЕТ СН'!$F$16</f>
        <v>0</v>
      </c>
      <c r="S368" s="36">
        <f>SUMIFS(СВЦЭМ!$K$40:$K$759,СВЦЭМ!$A$40:$A$759,$A368,СВЦЭМ!$B$39:$B$758,S$366)+'СЕТ СН'!$F$16</f>
        <v>0</v>
      </c>
      <c r="T368" s="36">
        <f>SUMIFS(СВЦЭМ!$K$40:$K$759,СВЦЭМ!$A$40:$A$759,$A368,СВЦЭМ!$B$39:$B$758,T$366)+'СЕТ СН'!$F$16</f>
        <v>0</v>
      </c>
      <c r="U368" s="36">
        <f>SUMIFS(СВЦЭМ!$K$40:$K$759,СВЦЭМ!$A$40:$A$759,$A368,СВЦЭМ!$B$39:$B$758,U$366)+'СЕТ СН'!$F$16</f>
        <v>0</v>
      </c>
      <c r="V368" s="36">
        <f>SUMIFS(СВЦЭМ!$K$40:$K$759,СВЦЭМ!$A$40:$A$759,$A368,СВЦЭМ!$B$39:$B$758,V$366)+'СЕТ СН'!$F$16</f>
        <v>0</v>
      </c>
      <c r="W368" s="36">
        <f>SUMIFS(СВЦЭМ!$K$40:$K$759,СВЦЭМ!$A$40:$A$759,$A368,СВЦЭМ!$B$39:$B$758,W$366)+'СЕТ СН'!$F$16</f>
        <v>0</v>
      </c>
      <c r="X368" s="36">
        <f>SUMIFS(СВЦЭМ!$K$40:$K$759,СВЦЭМ!$A$40:$A$759,$A368,СВЦЭМ!$B$39:$B$758,X$366)+'СЕТ СН'!$F$16</f>
        <v>0</v>
      </c>
      <c r="Y368" s="36">
        <f>SUMIFS(СВЦЭМ!$K$40:$K$759,СВЦЭМ!$A$40:$A$759,$A368,СВЦЭМ!$B$39:$B$758,Y$366)+'СЕТ СН'!$F$16</f>
        <v>0</v>
      </c>
    </row>
    <row r="369" spans="1:25" ht="15.75" hidden="1" x14ac:dyDescent="0.2">
      <c r="A369" s="35">
        <f t="shared" ref="A369:A397" si="10">A368+1</f>
        <v>45385</v>
      </c>
      <c r="B369" s="36">
        <f>SUMIFS(СВЦЭМ!$K$40:$K$759,СВЦЭМ!$A$40:$A$759,$A369,СВЦЭМ!$B$39:$B$758,B$366)+'СЕТ СН'!$F$16</f>
        <v>0</v>
      </c>
      <c r="C369" s="36">
        <f>SUMIFS(СВЦЭМ!$K$40:$K$759,СВЦЭМ!$A$40:$A$759,$A369,СВЦЭМ!$B$39:$B$758,C$366)+'СЕТ СН'!$F$16</f>
        <v>0</v>
      </c>
      <c r="D369" s="36">
        <f>SUMIFS(СВЦЭМ!$K$40:$K$759,СВЦЭМ!$A$40:$A$759,$A369,СВЦЭМ!$B$39:$B$758,D$366)+'СЕТ СН'!$F$16</f>
        <v>0</v>
      </c>
      <c r="E369" s="36">
        <f>SUMIFS(СВЦЭМ!$K$40:$K$759,СВЦЭМ!$A$40:$A$759,$A369,СВЦЭМ!$B$39:$B$758,E$366)+'СЕТ СН'!$F$16</f>
        <v>0</v>
      </c>
      <c r="F369" s="36">
        <f>SUMIFS(СВЦЭМ!$K$40:$K$759,СВЦЭМ!$A$40:$A$759,$A369,СВЦЭМ!$B$39:$B$758,F$366)+'СЕТ СН'!$F$16</f>
        <v>0</v>
      </c>
      <c r="G369" s="36">
        <f>SUMIFS(СВЦЭМ!$K$40:$K$759,СВЦЭМ!$A$40:$A$759,$A369,СВЦЭМ!$B$39:$B$758,G$366)+'СЕТ СН'!$F$16</f>
        <v>0</v>
      </c>
      <c r="H369" s="36">
        <f>SUMIFS(СВЦЭМ!$K$40:$K$759,СВЦЭМ!$A$40:$A$759,$A369,СВЦЭМ!$B$39:$B$758,H$366)+'СЕТ СН'!$F$16</f>
        <v>0</v>
      </c>
      <c r="I369" s="36">
        <f>SUMIFS(СВЦЭМ!$K$40:$K$759,СВЦЭМ!$A$40:$A$759,$A369,СВЦЭМ!$B$39:$B$758,I$366)+'СЕТ СН'!$F$16</f>
        <v>0</v>
      </c>
      <c r="J369" s="36">
        <f>SUMIFS(СВЦЭМ!$K$40:$K$759,СВЦЭМ!$A$40:$A$759,$A369,СВЦЭМ!$B$39:$B$758,J$366)+'СЕТ СН'!$F$16</f>
        <v>0</v>
      </c>
      <c r="K369" s="36">
        <f>SUMIFS(СВЦЭМ!$K$40:$K$759,СВЦЭМ!$A$40:$A$759,$A369,СВЦЭМ!$B$39:$B$758,K$366)+'СЕТ СН'!$F$16</f>
        <v>0</v>
      </c>
      <c r="L369" s="36">
        <f>SUMIFS(СВЦЭМ!$K$40:$K$759,СВЦЭМ!$A$40:$A$759,$A369,СВЦЭМ!$B$39:$B$758,L$366)+'СЕТ СН'!$F$16</f>
        <v>0</v>
      </c>
      <c r="M369" s="36">
        <f>SUMIFS(СВЦЭМ!$K$40:$K$759,СВЦЭМ!$A$40:$A$759,$A369,СВЦЭМ!$B$39:$B$758,M$366)+'СЕТ СН'!$F$16</f>
        <v>0</v>
      </c>
      <c r="N369" s="36">
        <f>SUMIFS(СВЦЭМ!$K$40:$K$759,СВЦЭМ!$A$40:$A$759,$A369,СВЦЭМ!$B$39:$B$758,N$366)+'СЕТ СН'!$F$16</f>
        <v>0</v>
      </c>
      <c r="O369" s="36">
        <f>SUMIFS(СВЦЭМ!$K$40:$K$759,СВЦЭМ!$A$40:$A$759,$A369,СВЦЭМ!$B$39:$B$758,O$366)+'СЕТ СН'!$F$16</f>
        <v>0</v>
      </c>
      <c r="P369" s="36">
        <f>SUMIFS(СВЦЭМ!$K$40:$K$759,СВЦЭМ!$A$40:$A$759,$A369,СВЦЭМ!$B$39:$B$758,P$366)+'СЕТ СН'!$F$16</f>
        <v>0</v>
      </c>
      <c r="Q369" s="36">
        <f>SUMIFS(СВЦЭМ!$K$40:$K$759,СВЦЭМ!$A$40:$A$759,$A369,СВЦЭМ!$B$39:$B$758,Q$366)+'СЕТ СН'!$F$16</f>
        <v>0</v>
      </c>
      <c r="R369" s="36">
        <f>SUMIFS(СВЦЭМ!$K$40:$K$759,СВЦЭМ!$A$40:$A$759,$A369,СВЦЭМ!$B$39:$B$758,R$366)+'СЕТ СН'!$F$16</f>
        <v>0</v>
      </c>
      <c r="S369" s="36">
        <f>SUMIFS(СВЦЭМ!$K$40:$K$759,СВЦЭМ!$A$40:$A$759,$A369,СВЦЭМ!$B$39:$B$758,S$366)+'СЕТ СН'!$F$16</f>
        <v>0</v>
      </c>
      <c r="T369" s="36">
        <f>SUMIFS(СВЦЭМ!$K$40:$K$759,СВЦЭМ!$A$40:$A$759,$A369,СВЦЭМ!$B$39:$B$758,T$366)+'СЕТ СН'!$F$16</f>
        <v>0</v>
      </c>
      <c r="U369" s="36">
        <f>SUMIFS(СВЦЭМ!$K$40:$K$759,СВЦЭМ!$A$40:$A$759,$A369,СВЦЭМ!$B$39:$B$758,U$366)+'СЕТ СН'!$F$16</f>
        <v>0</v>
      </c>
      <c r="V369" s="36">
        <f>SUMIFS(СВЦЭМ!$K$40:$K$759,СВЦЭМ!$A$40:$A$759,$A369,СВЦЭМ!$B$39:$B$758,V$366)+'СЕТ СН'!$F$16</f>
        <v>0</v>
      </c>
      <c r="W369" s="36">
        <f>SUMIFS(СВЦЭМ!$K$40:$K$759,СВЦЭМ!$A$40:$A$759,$A369,СВЦЭМ!$B$39:$B$758,W$366)+'СЕТ СН'!$F$16</f>
        <v>0</v>
      </c>
      <c r="X369" s="36">
        <f>SUMIFS(СВЦЭМ!$K$40:$K$759,СВЦЭМ!$A$40:$A$759,$A369,СВЦЭМ!$B$39:$B$758,X$366)+'СЕТ СН'!$F$16</f>
        <v>0</v>
      </c>
      <c r="Y369" s="36">
        <f>SUMIFS(СВЦЭМ!$K$40:$K$759,СВЦЭМ!$A$40:$A$759,$A369,СВЦЭМ!$B$39:$B$758,Y$366)+'СЕТ СН'!$F$16</f>
        <v>0</v>
      </c>
    </row>
    <row r="370" spans="1:25" ht="15.75" hidden="1" x14ac:dyDescent="0.2">
      <c r="A370" s="35">
        <f t="shared" si="10"/>
        <v>45386</v>
      </c>
      <c r="B370" s="36">
        <f>SUMIFS(СВЦЭМ!$K$40:$K$759,СВЦЭМ!$A$40:$A$759,$A370,СВЦЭМ!$B$39:$B$758,B$366)+'СЕТ СН'!$F$16</f>
        <v>0</v>
      </c>
      <c r="C370" s="36">
        <f>SUMIFS(СВЦЭМ!$K$40:$K$759,СВЦЭМ!$A$40:$A$759,$A370,СВЦЭМ!$B$39:$B$758,C$366)+'СЕТ СН'!$F$16</f>
        <v>0</v>
      </c>
      <c r="D370" s="36">
        <f>SUMIFS(СВЦЭМ!$K$40:$K$759,СВЦЭМ!$A$40:$A$759,$A370,СВЦЭМ!$B$39:$B$758,D$366)+'СЕТ СН'!$F$16</f>
        <v>0</v>
      </c>
      <c r="E370" s="36">
        <f>SUMIFS(СВЦЭМ!$K$40:$K$759,СВЦЭМ!$A$40:$A$759,$A370,СВЦЭМ!$B$39:$B$758,E$366)+'СЕТ СН'!$F$16</f>
        <v>0</v>
      </c>
      <c r="F370" s="36">
        <f>SUMIFS(СВЦЭМ!$K$40:$K$759,СВЦЭМ!$A$40:$A$759,$A370,СВЦЭМ!$B$39:$B$758,F$366)+'СЕТ СН'!$F$16</f>
        <v>0</v>
      </c>
      <c r="G370" s="36">
        <f>SUMIFS(СВЦЭМ!$K$40:$K$759,СВЦЭМ!$A$40:$A$759,$A370,СВЦЭМ!$B$39:$B$758,G$366)+'СЕТ СН'!$F$16</f>
        <v>0</v>
      </c>
      <c r="H370" s="36">
        <f>SUMIFS(СВЦЭМ!$K$40:$K$759,СВЦЭМ!$A$40:$A$759,$A370,СВЦЭМ!$B$39:$B$758,H$366)+'СЕТ СН'!$F$16</f>
        <v>0</v>
      </c>
      <c r="I370" s="36">
        <f>SUMIFS(СВЦЭМ!$K$40:$K$759,СВЦЭМ!$A$40:$A$759,$A370,СВЦЭМ!$B$39:$B$758,I$366)+'СЕТ СН'!$F$16</f>
        <v>0</v>
      </c>
      <c r="J370" s="36">
        <f>SUMIFS(СВЦЭМ!$K$40:$K$759,СВЦЭМ!$A$40:$A$759,$A370,СВЦЭМ!$B$39:$B$758,J$366)+'СЕТ СН'!$F$16</f>
        <v>0</v>
      </c>
      <c r="K370" s="36">
        <f>SUMIFS(СВЦЭМ!$K$40:$K$759,СВЦЭМ!$A$40:$A$759,$A370,СВЦЭМ!$B$39:$B$758,K$366)+'СЕТ СН'!$F$16</f>
        <v>0</v>
      </c>
      <c r="L370" s="36">
        <f>SUMIFS(СВЦЭМ!$K$40:$K$759,СВЦЭМ!$A$40:$A$759,$A370,СВЦЭМ!$B$39:$B$758,L$366)+'СЕТ СН'!$F$16</f>
        <v>0</v>
      </c>
      <c r="M370" s="36">
        <f>SUMIFS(СВЦЭМ!$K$40:$K$759,СВЦЭМ!$A$40:$A$759,$A370,СВЦЭМ!$B$39:$B$758,M$366)+'СЕТ СН'!$F$16</f>
        <v>0</v>
      </c>
      <c r="N370" s="36">
        <f>SUMIFS(СВЦЭМ!$K$40:$K$759,СВЦЭМ!$A$40:$A$759,$A370,СВЦЭМ!$B$39:$B$758,N$366)+'СЕТ СН'!$F$16</f>
        <v>0</v>
      </c>
      <c r="O370" s="36">
        <f>SUMIFS(СВЦЭМ!$K$40:$K$759,СВЦЭМ!$A$40:$A$759,$A370,СВЦЭМ!$B$39:$B$758,O$366)+'СЕТ СН'!$F$16</f>
        <v>0</v>
      </c>
      <c r="P370" s="36">
        <f>SUMIFS(СВЦЭМ!$K$40:$K$759,СВЦЭМ!$A$40:$A$759,$A370,СВЦЭМ!$B$39:$B$758,P$366)+'СЕТ СН'!$F$16</f>
        <v>0</v>
      </c>
      <c r="Q370" s="36">
        <f>SUMIFS(СВЦЭМ!$K$40:$K$759,СВЦЭМ!$A$40:$A$759,$A370,СВЦЭМ!$B$39:$B$758,Q$366)+'СЕТ СН'!$F$16</f>
        <v>0</v>
      </c>
      <c r="R370" s="36">
        <f>SUMIFS(СВЦЭМ!$K$40:$K$759,СВЦЭМ!$A$40:$A$759,$A370,СВЦЭМ!$B$39:$B$758,R$366)+'СЕТ СН'!$F$16</f>
        <v>0</v>
      </c>
      <c r="S370" s="36">
        <f>SUMIFS(СВЦЭМ!$K$40:$K$759,СВЦЭМ!$A$40:$A$759,$A370,СВЦЭМ!$B$39:$B$758,S$366)+'СЕТ СН'!$F$16</f>
        <v>0</v>
      </c>
      <c r="T370" s="36">
        <f>SUMIFS(СВЦЭМ!$K$40:$K$759,СВЦЭМ!$A$40:$A$759,$A370,СВЦЭМ!$B$39:$B$758,T$366)+'СЕТ СН'!$F$16</f>
        <v>0</v>
      </c>
      <c r="U370" s="36">
        <f>SUMIFS(СВЦЭМ!$K$40:$K$759,СВЦЭМ!$A$40:$A$759,$A370,СВЦЭМ!$B$39:$B$758,U$366)+'СЕТ СН'!$F$16</f>
        <v>0</v>
      </c>
      <c r="V370" s="36">
        <f>SUMIFS(СВЦЭМ!$K$40:$K$759,СВЦЭМ!$A$40:$A$759,$A370,СВЦЭМ!$B$39:$B$758,V$366)+'СЕТ СН'!$F$16</f>
        <v>0</v>
      </c>
      <c r="W370" s="36">
        <f>SUMIFS(СВЦЭМ!$K$40:$K$759,СВЦЭМ!$A$40:$A$759,$A370,СВЦЭМ!$B$39:$B$758,W$366)+'СЕТ СН'!$F$16</f>
        <v>0</v>
      </c>
      <c r="X370" s="36">
        <f>SUMIFS(СВЦЭМ!$K$40:$K$759,СВЦЭМ!$A$40:$A$759,$A370,СВЦЭМ!$B$39:$B$758,X$366)+'СЕТ СН'!$F$16</f>
        <v>0</v>
      </c>
      <c r="Y370" s="36">
        <f>SUMIFS(СВЦЭМ!$K$40:$K$759,СВЦЭМ!$A$40:$A$759,$A370,СВЦЭМ!$B$39:$B$758,Y$366)+'СЕТ СН'!$F$16</f>
        <v>0</v>
      </c>
    </row>
    <row r="371" spans="1:25" ht="15.75" hidden="1" x14ac:dyDescent="0.2">
      <c r="A371" s="35">
        <f t="shared" si="10"/>
        <v>45387</v>
      </c>
      <c r="B371" s="36">
        <f>SUMIFS(СВЦЭМ!$K$40:$K$759,СВЦЭМ!$A$40:$A$759,$A371,СВЦЭМ!$B$39:$B$758,B$366)+'СЕТ СН'!$F$16</f>
        <v>0</v>
      </c>
      <c r="C371" s="36">
        <f>SUMIFS(СВЦЭМ!$K$40:$K$759,СВЦЭМ!$A$40:$A$759,$A371,СВЦЭМ!$B$39:$B$758,C$366)+'СЕТ СН'!$F$16</f>
        <v>0</v>
      </c>
      <c r="D371" s="36">
        <f>SUMIFS(СВЦЭМ!$K$40:$K$759,СВЦЭМ!$A$40:$A$759,$A371,СВЦЭМ!$B$39:$B$758,D$366)+'СЕТ СН'!$F$16</f>
        <v>0</v>
      </c>
      <c r="E371" s="36">
        <f>SUMIFS(СВЦЭМ!$K$40:$K$759,СВЦЭМ!$A$40:$A$759,$A371,СВЦЭМ!$B$39:$B$758,E$366)+'СЕТ СН'!$F$16</f>
        <v>0</v>
      </c>
      <c r="F371" s="36">
        <f>SUMIFS(СВЦЭМ!$K$40:$K$759,СВЦЭМ!$A$40:$A$759,$A371,СВЦЭМ!$B$39:$B$758,F$366)+'СЕТ СН'!$F$16</f>
        <v>0</v>
      </c>
      <c r="G371" s="36">
        <f>SUMIFS(СВЦЭМ!$K$40:$K$759,СВЦЭМ!$A$40:$A$759,$A371,СВЦЭМ!$B$39:$B$758,G$366)+'СЕТ СН'!$F$16</f>
        <v>0</v>
      </c>
      <c r="H371" s="36">
        <f>SUMIFS(СВЦЭМ!$K$40:$K$759,СВЦЭМ!$A$40:$A$759,$A371,СВЦЭМ!$B$39:$B$758,H$366)+'СЕТ СН'!$F$16</f>
        <v>0</v>
      </c>
      <c r="I371" s="36">
        <f>SUMIFS(СВЦЭМ!$K$40:$K$759,СВЦЭМ!$A$40:$A$759,$A371,СВЦЭМ!$B$39:$B$758,I$366)+'СЕТ СН'!$F$16</f>
        <v>0</v>
      </c>
      <c r="J371" s="36">
        <f>SUMIFS(СВЦЭМ!$K$40:$K$759,СВЦЭМ!$A$40:$A$759,$A371,СВЦЭМ!$B$39:$B$758,J$366)+'СЕТ СН'!$F$16</f>
        <v>0</v>
      </c>
      <c r="K371" s="36">
        <f>SUMIFS(СВЦЭМ!$K$40:$K$759,СВЦЭМ!$A$40:$A$759,$A371,СВЦЭМ!$B$39:$B$758,K$366)+'СЕТ СН'!$F$16</f>
        <v>0</v>
      </c>
      <c r="L371" s="36">
        <f>SUMIFS(СВЦЭМ!$K$40:$K$759,СВЦЭМ!$A$40:$A$759,$A371,СВЦЭМ!$B$39:$B$758,L$366)+'СЕТ СН'!$F$16</f>
        <v>0</v>
      </c>
      <c r="M371" s="36">
        <f>SUMIFS(СВЦЭМ!$K$40:$K$759,СВЦЭМ!$A$40:$A$759,$A371,СВЦЭМ!$B$39:$B$758,M$366)+'СЕТ СН'!$F$16</f>
        <v>0</v>
      </c>
      <c r="N371" s="36">
        <f>SUMIFS(СВЦЭМ!$K$40:$K$759,СВЦЭМ!$A$40:$A$759,$A371,СВЦЭМ!$B$39:$B$758,N$366)+'СЕТ СН'!$F$16</f>
        <v>0</v>
      </c>
      <c r="O371" s="36">
        <f>SUMIFS(СВЦЭМ!$K$40:$K$759,СВЦЭМ!$A$40:$A$759,$A371,СВЦЭМ!$B$39:$B$758,O$366)+'СЕТ СН'!$F$16</f>
        <v>0</v>
      </c>
      <c r="P371" s="36">
        <f>SUMIFS(СВЦЭМ!$K$40:$K$759,СВЦЭМ!$A$40:$A$759,$A371,СВЦЭМ!$B$39:$B$758,P$366)+'СЕТ СН'!$F$16</f>
        <v>0</v>
      </c>
      <c r="Q371" s="36">
        <f>SUMIFS(СВЦЭМ!$K$40:$K$759,СВЦЭМ!$A$40:$A$759,$A371,СВЦЭМ!$B$39:$B$758,Q$366)+'СЕТ СН'!$F$16</f>
        <v>0</v>
      </c>
      <c r="R371" s="36">
        <f>SUMIFS(СВЦЭМ!$K$40:$K$759,СВЦЭМ!$A$40:$A$759,$A371,СВЦЭМ!$B$39:$B$758,R$366)+'СЕТ СН'!$F$16</f>
        <v>0</v>
      </c>
      <c r="S371" s="36">
        <f>SUMIFS(СВЦЭМ!$K$40:$K$759,СВЦЭМ!$A$40:$A$759,$A371,СВЦЭМ!$B$39:$B$758,S$366)+'СЕТ СН'!$F$16</f>
        <v>0</v>
      </c>
      <c r="T371" s="36">
        <f>SUMIFS(СВЦЭМ!$K$40:$K$759,СВЦЭМ!$A$40:$A$759,$A371,СВЦЭМ!$B$39:$B$758,T$366)+'СЕТ СН'!$F$16</f>
        <v>0</v>
      </c>
      <c r="U371" s="36">
        <f>SUMIFS(СВЦЭМ!$K$40:$K$759,СВЦЭМ!$A$40:$A$759,$A371,СВЦЭМ!$B$39:$B$758,U$366)+'СЕТ СН'!$F$16</f>
        <v>0</v>
      </c>
      <c r="V371" s="36">
        <f>SUMIFS(СВЦЭМ!$K$40:$K$759,СВЦЭМ!$A$40:$A$759,$A371,СВЦЭМ!$B$39:$B$758,V$366)+'СЕТ СН'!$F$16</f>
        <v>0</v>
      </c>
      <c r="W371" s="36">
        <f>SUMIFS(СВЦЭМ!$K$40:$K$759,СВЦЭМ!$A$40:$A$759,$A371,СВЦЭМ!$B$39:$B$758,W$366)+'СЕТ СН'!$F$16</f>
        <v>0</v>
      </c>
      <c r="X371" s="36">
        <f>SUMIFS(СВЦЭМ!$K$40:$K$759,СВЦЭМ!$A$40:$A$759,$A371,СВЦЭМ!$B$39:$B$758,X$366)+'СЕТ СН'!$F$16</f>
        <v>0</v>
      </c>
      <c r="Y371" s="36">
        <f>SUMIFS(СВЦЭМ!$K$40:$K$759,СВЦЭМ!$A$40:$A$759,$A371,СВЦЭМ!$B$39:$B$758,Y$366)+'СЕТ СН'!$F$16</f>
        <v>0</v>
      </c>
    </row>
    <row r="372" spans="1:25" ht="15.75" hidden="1" x14ac:dyDescent="0.2">
      <c r="A372" s="35">
        <f t="shared" si="10"/>
        <v>45388</v>
      </c>
      <c r="B372" s="36">
        <f>SUMIFS(СВЦЭМ!$K$40:$K$759,СВЦЭМ!$A$40:$A$759,$A372,СВЦЭМ!$B$39:$B$758,B$366)+'СЕТ СН'!$F$16</f>
        <v>0</v>
      </c>
      <c r="C372" s="36">
        <f>SUMIFS(СВЦЭМ!$K$40:$K$759,СВЦЭМ!$A$40:$A$759,$A372,СВЦЭМ!$B$39:$B$758,C$366)+'СЕТ СН'!$F$16</f>
        <v>0</v>
      </c>
      <c r="D372" s="36">
        <f>SUMIFS(СВЦЭМ!$K$40:$K$759,СВЦЭМ!$A$40:$A$759,$A372,СВЦЭМ!$B$39:$B$758,D$366)+'СЕТ СН'!$F$16</f>
        <v>0</v>
      </c>
      <c r="E372" s="36">
        <f>SUMIFS(СВЦЭМ!$K$40:$K$759,СВЦЭМ!$A$40:$A$759,$A372,СВЦЭМ!$B$39:$B$758,E$366)+'СЕТ СН'!$F$16</f>
        <v>0</v>
      </c>
      <c r="F372" s="36">
        <f>SUMIFS(СВЦЭМ!$K$40:$K$759,СВЦЭМ!$A$40:$A$759,$A372,СВЦЭМ!$B$39:$B$758,F$366)+'СЕТ СН'!$F$16</f>
        <v>0</v>
      </c>
      <c r="G372" s="36">
        <f>SUMIFS(СВЦЭМ!$K$40:$K$759,СВЦЭМ!$A$40:$A$759,$A372,СВЦЭМ!$B$39:$B$758,G$366)+'СЕТ СН'!$F$16</f>
        <v>0</v>
      </c>
      <c r="H372" s="36">
        <f>SUMIFS(СВЦЭМ!$K$40:$K$759,СВЦЭМ!$A$40:$A$759,$A372,СВЦЭМ!$B$39:$B$758,H$366)+'СЕТ СН'!$F$16</f>
        <v>0</v>
      </c>
      <c r="I372" s="36">
        <f>SUMIFS(СВЦЭМ!$K$40:$K$759,СВЦЭМ!$A$40:$A$759,$A372,СВЦЭМ!$B$39:$B$758,I$366)+'СЕТ СН'!$F$16</f>
        <v>0</v>
      </c>
      <c r="J372" s="36">
        <f>SUMIFS(СВЦЭМ!$K$40:$K$759,СВЦЭМ!$A$40:$A$759,$A372,СВЦЭМ!$B$39:$B$758,J$366)+'СЕТ СН'!$F$16</f>
        <v>0</v>
      </c>
      <c r="K372" s="36">
        <f>SUMIFS(СВЦЭМ!$K$40:$K$759,СВЦЭМ!$A$40:$A$759,$A372,СВЦЭМ!$B$39:$B$758,K$366)+'СЕТ СН'!$F$16</f>
        <v>0</v>
      </c>
      <c r="L372" s="36">
        <f>SUMIFS(СВЦЭМ!$K$40:$K$759,СВЦЭМ!$A$40:$A$759,$A372,СВЦЭМ!$B$39:$B$758,L$366)+'СЕТ СН'!$F$16</f>
        <v>0</v>
      </c>
      <c r="M372" s="36">
        <f>SUMIFS(СВЦЭМ!$K$40:$K$759,СВЦЭМ!$A$40:$A$759,$A372,СВЦЭМ!$B$39:$B$758,M$366)+'СЕТ СН'!$F$16</f>
        <v>0</v>
      </c>
      <c r="N372" s="36">
        <f>SUMIFS(СВЦЭМ!$K$40:$K$759,СВЦЭМ!$A$40:$A$759,$A372,СВЦЭМ!$B$39:$B$758,N$366)+'СЕТ СН'!$F$16</f>
        <v>0</v>
      </c>
      <c r="O372" s="36">
        <f>SUMIFS(СВЦЭМ!$K$40:$K$759,СВЦЭМ!$A$40:$A$759,$A372,СВЦЭМ!$B$39:$B$758,O$366)+'СЕТ СН'!$F$16</f>
        <v>0</v>
      </c>
      <c r="P372" s="36">
        <f>SUMIFS(СВЦЭМ!$K$40:$K$759,СВЦЭМ!$A$40:$A$759,$A372,СВЦЭМ!$B$39:$B$758,P$366)+'СЕТ СН'!$F$16</f>
        <v>0</v>
      </c>
      <c r="Q372" s="36">
        <f>SUMIFS(СВЦЭМ!$K$40:$K$759,СВЦЭМ!$A$40:$A$759,$A372,СВЦЭМ!$B$39:$B$758,Q$366)+'СЕТ СН'!$F$16</f>
        <v>0</v>
      </c>
      <c r="R372" s="36">
        <f>SUMIFS(СВЦЭМ!$K$40:$K$759,СВЦЭМ!$A$40:$A$759,$A372,СВЦЭМ!$B$39:$B$758,R$366)+'СЕТ СН'!$F$16</f>
        <v>0</v>
      </c>
      <c r="S372" s="36">
        <f>SUMIFS(СВЦЭМ!$K$40:$K$759,СВЦЭМ!$A$40:$A$759,$A372,СВЦЭМ!$B$39:$B$758,S$366)+'СЕТ СН'!$F$16</f>
        <v>0</v>
      </c>
      <c r="T372" s="36">
        <f>SUMIFS(СВЦЭМ!$K$40:$K$759,СВЦЭМ!$A$40:$A$759,$A372,СВЦЭМ!$B$39:$B$758,T$366)+'СЕТ СН'!$F$16</f>
        <v>0</v>
      </c>
      <c r="U372" s="36">
        <f>SUMIFS(СВЦЭМ!$K$40:$K$759,СВЦЭМ!$A$40:$A$759,$A372,СВЦЭМ!$B$39:$B$758,U$366)+'СЕТ СН'!$F$16</f>
        <v>0</v>
      </c>
      <c r="V372" s="36">
        <f>SUMIFS(СВЦЭМ!$K$40:$K$759,СВЦЭМ!$A$40:$A$759,$A372,СВЦЭМ!$B$39:$B$758,V$366)+'СЕТ СН'!$F$16</f>
        <v>0</v>
      </c>
      <c r="W372" s="36">
        <f>SUMIFS(СВЦЭМ!$K$40:$K$759,СВЦЭМ!$A$40:$A$759,$A372,СВЦЭМ!$B$39:$B$758,W$366)+'СЕТ СН'!$F$16</f>
        <v>0</v>
      </c>
      <c r="X372" s="36">
        <f>SUMIFS(СВЦЭМ!$K$40:$K$759,СВЦЭМ!$A$40:$A$759,$A372,СВЦЭМ!$B$39:$B$758,X$366)+'СЕТ СН'!$F$16</f>
        <v>0</v>
      </c>
      <c r="Y372" s="36">
        <f>SUMIFS(СВЦЭМ!$K$40:$K$759,СВЦЭМ!$A$40:$A$759,$A372,СВЦЭМ!$B$39:$B$758,Y$366)+'СЕТ СН'!$F$16</f>
        <v>0</v>
      </c>
    </row>
    <row r="373" spans="1:25" ht="15.75" hidden="1" x14ac:dyDescent="0.2">
      <c r="A373" s="35">
        <f t="shared" si="10"/>
        <v>45389</v>
      </c>
      <c r="B373" s="36">
        <f>SUMIFS(СВЦЭМ!$K$40:$K$759,СВЦЭМ!$A$40:$A$759,$A373,СВЦЭМ!$B$39:$B$758,B$366)+'СЕТ СН'!$F$16</f>
        <v>0</v>
      </c>
      <c r="C373" s="36">
        <f>SUMIFS(СВЦЭМ!$K$40:$K$759,СВЦЭМ!$A$40:$A$759,$A373,СВЦЭМ!$B$39:$B$758,C$366)+'СЕТ СН'!$F$16</f>
        <v>0</v>
      </c>
      <c r="D373" s="36">
        <f>SUMIFS(СВЦЭМ!$K$40:$K$759,СВЦЭМ!$A$40:$A$759,$A373,СВЦЭМ!$B$39:$B$758,D$366)+'СЕТ СН'!$F$16</f>
        <v>0</v>
      </c>
      <c r="E373" s="36">
        <f>SUMIFS(СВЦЭМ!$K$40:$K$759,СВЦЭМ!$A$40:$A$759,$A373,СВЦЭМ!$B$39:$B$758,E$366)+'СЕТ СН'!$F$16</f>
        <v>0</v>
      </c>
      <c r="F373" s="36">
        <f>SUMIFS(СВЦЭМ!$K$40:$K$759,СВЦЭМ!$A$40:$A$759,$A373,СВЦЭМ!$B$39:$B$758,F$366)+'СЕТ СН'!$F$16</f>
        <v>0</v>
      </c>
      <c r="G373" s="36">
        <f>SUMIFS(СВЦЭМ!$K$40:$K$759,СВЦЭМ!$A$40:$A$759,$A373,СВЦЭМ!$B$39:$B$758,G$366)+'СЕТ СН'!$F$16</f>
        <v>0</v>
      </c>
      <c r="H373" s="36">
        <f>SUMIFS(СВЦЭМ!$K$40:$K$759,СВЦЭМ!$A$40:$A$759,$A373,СВЦЭМ!$B$39:$B$758,H$366)+'СЕТ СН'!$F$16</f>
        <v>0</v>
      </c>
      <c r="I373" s="36">
        <f>SUMIFS(СВЦЭМ!$K$40:$K$759,СВЦЭМ!$A$40:$A$759,$A373,СВЦЭМ!$B$39:$B$758,I$366)+'СЕТ СН'!$F$16</f>
        <v>0</v>
      </c>
      <c r="J373" s="36">
        <f>SUMIFS(СВЦЭМ!$K$40:$K$759,СВЦЭМ!$A$40:$A$759,$A373,СВЦЭМ!$B$39:$B$758,J$366)+'СЕТ СН'!$F$16</f>
        <v>0</v>
      </c>
      <c r="K373" s="36">
        <f>SUMIFS(СВЦЭМ!$K$40:$K$759,СВЦЭМ!$A$40:$A$759,$A373,СВЦЭМ!$B$39:$B$758,K$366)+'СЕТ СН'!$F$16</f>
        <v>0</v>
      </c>
      <c r="L373" s="36">
        <f>SUMIFS(СВЦЭМ!$K$40:$K$759,СВЦЭМ!$A$40:$A$759,$A373,СВЦЭМ!$B$39:$B$758,L$366)+'СЕТ СН'!$F$16</f>
        <v>0</v>
      </c>
      <c r="M373" s="36">
        <f>SUMIFS(СВЦЭМ!$K$40:$K$759,СВЦЭМ!$A$40:$A$759,$A373,СВЦЭМ!$B$39:$B$758,M$366)+'СЕТ СН'!$F$16</f>
        <v>0</v>
      </c>
      <c r="N373" s="36">
        <f>SUMIFS(СВЦЭМ!$K$40:$K$759,СВЦЭМ!$A$40:$A$759,$A373,СВЦЭМ!$B$39:$B$758,N$366)+'СЕТ СН'!$F$16</f>
        <v>0</v>
      </c>
      <c r="O373" s="36">
        <f>SUMIFS(СВЦЭМ!$K$40:$K$759,СВЦЭМ!$A$40:$A$759,$A373,СВЦЭМ!$B$39:$B$758,O$366)+'СЕТ СН'!$F$16</f>
        <v>0</v>
      </c>
      <c r="P373" s="36">
        <f>SUMIFS(СВЦЭМ!$K$40:$K$759,СВЦЭМ!$A$40:$A$759,$A373,СВЦЭМ!$B$39:$B$758,P$366)+'СЕТ СН'!$F$16</f>
        <v>0</v>
      </c>
      <c r="Q373" s="36">
        <f>SUMIFS(СВЦЭМ!$K$40:$K$759,СВЦЭМ!$A$40:$A$759,$A373,СВЦЭМ!$B$39:$B$758,Q$366)+'СЕТ СН'!$F$16</f>
        <v>0</v>
      </c>
      <c r="R373" s="36">
        <f>SUMIFS(СВЦЭМ!$K$40:$K$759,СВЦЭМ!$A$40:$A$759,$A373,СВЦЭМ!$B$39:$B$758,R$366)+'СЕТ СН'!$F$16</f>
        <v>0</v>
      </c>
      <c r="S373" s="36">
        <f>SUMIFS(СВЦЭМ!$K$40:$K$759,СВЦЭМ!$A$40:$A$759,$A373,СВЦЭМ!$B$39:$B$758,S$366)+'СЕТ СН'!$F$16</f>
        <v>0</v>
      </c>
      <c r="T373" s="36">
        <f>SUMIFS(СВЦЭМ!$K$40:$K$759,СВЦЭМ!$A$40:$A$759,$A373,СВЦЭМ!$B$39:$B$758,T$366)+'СЕТ СН'!$F$16</f>
        <v>0</v>
      </c>
      <c r="U373" s="36">
        <f>SUMIFS(СВЦЭМ!$K$40:$K$759,СВЦЭМ!$A$40:$A$759,$A373,СВЦЭМ!$B$39:$B$758,U$366)+'СЕТ СН'!$F$16</f>
        <v>0</v>
      </c>
      <c r="V373" s="36">
        <f>SUMIFS(СВЦЭМ!$K$40:$K$759,СВЦЭМ!$A$40:$A$759,$A373,СВЦЭМ!$B$39:$B$758,V$366)+'СЕТ СН'!$F$16</f>
        <v>0</v>
      </c>
      <c r="W373" s="36">
        <f>SUMIFS(СВЦЭМ!$K$40:$K$759,СВЦЭМ!$A$40:$A$759,$A373,СВЦЭМ!$B$39:$B$758,W$366)+'СЕТ СН'!$F$16</f>
        <v>0</v>
      </c>
      <c r="X373" s="36">
        <f>SUMIFS(СВЦЭМ!$K$40:$K$759,СВЦЭМ!$A$40:$A$759,$A373,СВЦЭМ!$B$39:$B$758,X$366)+'СЕТ СН'!$F$16</f>
        <v>0</v>
      </c>
      <c r="Y373" s="36">
        <f>SUMIFS(СВЦЭМ!$K$40:$K$759,СВЦЭМ!$A$40:$A$759,$A373,СВЦЭМ!$B$39:$B$758,Y$366)+'СЕТ СН'!$F$16</f>
        <v>0</v>
      </c>
    </row>
    <row r="374" spans="1:25" ht="15.75" hidden="1" x14ac:dyDescent="0.2">
      <c r="A374" s="35">
        <f t="shared" si="10"/>
        <v>45390</v>
      </c>
      <c r="B374" s="36">
        <f>SUMIFS(СВЦЭМ!$K$40:$K$759,СВЦЭМ!$A$40:$A$759,$A374,СВЦЭМ!$B$39:$B$758,B$366)+'СЕТ СН'!$F$16</f>
        <v>0</v>
      </c>
      <c r="C374" s="36">
        <f>SUMIFS(СВЦЭМ!$K$40:$K$759,СВЦЭМ!$A$40:$A$759,$A374,СВЦЭМ!$B$39:$B$758,C$366)+'СЕТ СН'!$F$16</f>
        <v>0</v>
      </c>
      <c r="D374" s="36">
        <f>SUMIFS(СВЦЭМ!$K$40:$K$759,СВЦЭМ!$A$40:$A$759,$A374,СВЦЭМ!$B$39:$B$758,D$366)+'СЕТ СН'!$F$16</f>
        <v>0</v>
      </c>
      <c r="E374" s="36">
        <f>SUMIFS(СВЦЭМ!$K$40:$K$759,СВЦЭМ!$A$40:$A$759,$A374,СВЦЭМ!$B$39:$B$758,E$366)+'СЕТ СН'!$F$16</f>
        <v>0</v>
      </c>
      <c r="F374" s="36">
        <f>SUMIFS(СВЦЭМ!$K$40:$K$759,СВЦЭМ!$A$40:$A$759,$A374,СВЦЭМ!$B$39:$B$758,F$366)+'СЕТ СН'!$F$16</f>
        <v>0</v>
      </c>
      <c r="G374" s="36">
        <f>SUMIFS(СВЦЭМ!$K$40:$K$759,СВЦЭМ!$A$40:$A$759,$A374,СВЦЭМ!$B$39:$B$758,G$366)+'СЕТ СН'!$F$16</f>
        <v>0</v>
      </c>
      <c r="H374" s="36">
        <f>SUMIFS(СВЦЭМ!$K$40:$K$759,СВЦЭМ!$A$40:$A$759,$A374,СВЦЭМ!$B$39:$B$758,H$366)+'СЕТ СН'!$F$16</f>
        <v>0</v>
      </c>
      <c r="I374" s="36">
        <f>SUMIFS(СВЦЭМ!$K$40:$K$759,СВЦЭМ!$A$40:$A$759,$A374,СВЦЭМ!$B$39:$B$758,I$366)+'СЕТ СН'!$F$16</f>
        <v>0</v>
      </c>
      <c r="J374" s="36">
        <f>SUMIFS(СВЦЭМ!$K$40:$K$759,СВЦЭМ!$A$40:$A$759,$A374,СВЦЭМ!$B$39:$B$758,J$366)+'СЕТ СН'!$F$16</f>
        <v>0</v>
      </c>
      <c r="K374" s="36">
        <f>SUMIFS(СВЦЭМ!$K$40:$K$759,СВЦЭМ!$A$40:$A$759,$A374,СВЦЭМ!$B$39:$B$758,K$366)+'СЕТ СН'!$F$16</f>
        <v>0</v>
      </c>
      <c r="L374" s="36">
        <f>SUMIFS(СВЦЭМ!$K$40:$K$759,СВЦЭМ!$A$40:$A$759,$A374,СВЦЭМ!$B$39:$B$758,L$366)+'СЕТ СН'!$F$16</f>
        <v>0</v>
      </c>
      <c r="M374" s="36">
        <f>SUMIFS(СВЦЭМ!$K$40:$K$759,СВЦЭМ!$A$40:$A$759,$A374,СВЦЭМ!$B$39:$B$758,M$366)+'СЕТ СН'!$F$16</f>
        <v>0</v>
      </c>
      <c r="N374" s="36">
        <f>SUMIFS(СВЦЭМ!$K$40:$K$759,СВЦЭМ!$A$40:$A$759,$A374,СВЦЭМ!$B$39:$B$758,N$366)+'СЕТ СН'!$F$16</f>
        <v>0</v>
      </c>
      <c r="O374" s="36">
        <f>SUMIFS(СВЦЭМ!$K$40:$K$759,СВЦЭМ!$A$40:$A$759,$A374,СВЦЭМ!$B$39:$B$758,O$366)+'СЕТ СН'!$F$16</f>
        <v>0</v>
      </c>
      <c r="P374" s="36">
        <f>SUMIFS(СВЦЭМ!$K$40:$K$759,СВЦЭМ!$A$40:$A$759,$A374,СВЦЭМ!$B$39:$B$758,P$366)+'СЕТ СН'!$F$16</f>
        <v>0</v>
      </c>
      <c r="Q374" s="36">
        <f>SUMIFS(СВЦЭМ!$K$40:$K$759,СВЦЭМ!$A$40:$A$759,$A374,СВЦЭМ!$B$39:$B$758,Q$366)+'СЕТ СН'!$F$16</f>
        <v>0</v>
      </c>
      <c r="R374" s="36">
        <f>SUMIFS(СВЦЭМ!$K$40:$K$759,СВЦЭМ!$A$40:$A$759,$A374,СВЦЭМ!$B$39:$B$758,R$366)+'СЕТ СН'!$F$16</f>
        <v>0</v>
      </c>
      <c r="S374" s="36">
        <f>SUMIFS(СВЦЭМ!$K$40:$K$759,СВЦЭМ!$A$40:$A$759,$A374,СВЦЭМ!$B$39:$B$758,S$366)+'СЕТ СН'!$F$16</f>
        <v>0</v>
      </c>
      <c r="T374" s="36">
        <f>SUMIFS(СВЦЭМ!$K$40:$K$759,СВЦЭМ!$A$40:$A$759,$A374,СВЦЭМ!$B$39:$B$758,T$366)+'СЕТ СН'!$F$16</f>
        <v>0</v>
      </c>
      <c r="U374" s="36">
        <f>SUMIFS(СВЦЭМ!$K$40:$K$759,СВЦЭМ!$A$40:$A$759,$A374,СВЦЭМ!$B$39:$B$758,U$366)+'СЕТ СН'!$F$16</f>
        <v>0</v>
      </c>
      <c r="V374" s="36">
        <f>SUMIFS(СВЦЭМ!$K$40:$K$759,СВЦЭМ!$A$40:$A$759,$A374,СВЦЭМ!$B$39:$B$758,V$366)+'СЕТ СН'!$F$16</f>
        <v>0</v>
      </c>
      <c r="W374" s="36">
        <f>SUMIFS(СВЦЭМ!$K$40:$K$759,СВЦЭМ!$A$40:$A$759,$A374,СВЦЭМ!$B$39:$B$758,W$366)+'СЕТ СН'!$F$16</f>
        <v>0</v>
      </c>
      <c r="X374" s="36">
        <f>SUMIFS(СВЦЭМ!$K$40:$K$759,СВЦЭМ!$A$40:$A$759,$A374,СВЦЭМ!$B$39:$B$758,X$366)+'СЕТ СН'!$F$16</f>
        <v>0</v>
      </c>
      <c r="Y374" s="36">
        <f>SUMIFS(СВЦЭМ!$K$40:$K$759,СВЦЭМ!$A$40:$A$759,$A374,СВЦЭМ!$B$39:$B$758,Y$366)+'СЕТ СН'!$F$16</f>
        <v>0</v>
      </c>
    </row>
    <row r="375" spans="1:25" ht="15.75" hidden="1" x14ac:dyDescent="0.2">
      <c r="A375" s="35">
        <f t="shared" si="10"/>
        <v>45391</v>
      </c>
      <c r="B375" s="36">
        <f>SUMIFS(СВЦЭМ!$K$40:$K$759,СВЦЭМ!$A$40:$A$759,$A375,СВЦЭМ!$B$39:$B$758,B$366)+'СЕТ СН'!$F$16</f>
        <v>0</v>
      </c>
      <c r="C375" s="36">
        <f>SUMIFS(СВЦЭМ!$K$40:$K$759,СВЦЭМ!$A$40:$A$759,$A375,СВЦЭМ!$B$39:$B$758,C$366)+'СЕТ СН'!$F$16</f>
        <v>0</v>
      </c>
      <c r="D375" s="36">
        <f>SUMIFS(СВЦЭМ!$K$40:$K$759,СВЦЭМ!$A$40:$A$759,$A375,СВЦЭМ!$B$39:$B$758,D$366)+'СЕТ СН'!$F$16</f>
        <v>0</v>
      </c>
      <c r="E375" s="36">
        <f>SUMIFS(СВЦЭМ!$K$40:$K$759,СВЦЭМ!$A$40:$A$759,$A375,СВЦЭМ!$B$39:$B$758,E$366)+'СЕТ СН'!$F$16</f>
        <v>0</v>
      </c>
      <c r="F375" s="36">
        <f>SUMIFS(СВЦЭМ!$K$40:$K$759,СВЦЭМ!$A$40:$A$759,$A375,СВЦЭМ!$B$39:$B$758,F$366)+'СЕТ СН'!$F$16</f>
        <v>0</v>
      </c>
      <c r="G375" s="36">
        <f>SUMIFS(СВЦЭМ!$K$40:$K$759,СВЦЭМ!$A$40:$A$759,$A375,СВЦЭМ!$B$39:$B$758,G$366)+'СЕТ СН'!$F$16</f>
        <v>0</v>
      </c>
      <c r="H375" s="36">
        <f>SUMIFS(СВЦЭМ!$K$40:$K$759,СВЦЭМ!$A$40:$A$759,$A375,СВЦЭМ!$B$39:$B$758,H$366)+'СЕТ СН'!$F$16</f>
        <v>0</v>
      </c>
      <c r="I375" s="36">
        <f>SUMIFS(СВЦЭМ!$K$40:$K$759,СВЦЭМ!$A$40:$A$759,$A375,СВЦЭМ!$B$39:$B$758,I$366)+'СЕТ СН'!$F$16</f>
        <v>0</v>
      </c>
      <c r="J375" s="36">
        <f>SUMIFS(СВЦЭМ!$K$40:$K$759,СВЦЭМ!$A$40:$A$759,$A375,СВЦЭМ!$B$39:$B$758,J$366)+'СЕТ СН'!$F$16</f>
        <v>0</v>
      </c>
      <c r="K375" s="36">
        <f>SUMIFS(СВЦЭМ!$K$40:$K$759,СВЦЭМ!$A$40:$A$759,$A375,СВЦЭМ!$B$39:$B$758,K$366)+'СЕТ СН'!$F$16</f>
        <v>0</v>
      </c>
      <c r="L375" s="36">
        <f>SUMIFS(СВЦЭМ!$K$40:$K$759,СВЦЭМ!$A$40:$A$759,$A375,СВЦЭМ!$B$39:$B$758,L$366)+'СЕТ СН'!$F$16</f>
        <v>0</v>
      </c>
      <c r="M375" s="36">
        <f>SUMIFS(СВЦЭМ!$K$40:$K$759,СВЦЭМ!$A$40:$A$759,$A375,СВЦЭМ!$B$39:$B$758,M$366)+'СЕТ СН'!$F$16</f>
        <v>0</v>
      </c>
      <c r="N375" s="36">
        <f>SUMIFS(СВЦЭМ!$K$40:$K$759,СВЦЭМ!$A$40:$A$759,$A375,СВЦЭМ!$B$39:$B$758,N$366)+'СЕТ СН'!$F$16</f>
        <v>0</v>
      </c>
      <c r="O375" s="36">
        <f>SUMIFS(СВЦЭМ!$K$40:$K$759,СВЦЭМ!$A$40:$A$759,$A375,СВЦЭМ!$B$39:$B$758,O$366)+'СЕТ СН'!$F$16</f>
        <v>0</v>
      </c>
      <c r="P375" s="36">
        <f>SUMIFS(СВЦЭМ!$K$40:$K$759,СВЦЭМ!$A$40:$A$759,$A375,СВЦЭМ!$B$39:$B$758,P$366)+'СЕТ СН'!$F$16</f>
        <v>0</v>
      </c>
      <c r="Q375" s="36">
        <f>SUMIFS(СВЦЭМ!$K$40:$K$759,СВЦЭМ!$A$40:$A$759,$A375,СВЦЭМ!$B$39:$B$758,Q$366)+'СЕТ СН'!$F$16</f>
        <v>0</v>
      </c>
      <c r="R375" s="36">
        <f>SUMIFS(СВЦЭМ!$K$40:$K$759,СВЦЭМ!$A$40:$A$759,$A375,СВЦЭМ!$B$39:$B$758,R$366)+'СЕТ СН'!$F$16</f>
        <v>0</v>
      </c>
      <c r="S375" s="36">
        <f>SUMIFS(СВЦЭМ!$K$40:$K$759,СВЦЭМ!$A$40:$A$759,$A375,СВЦЭМ!$B$39:$B$758,S$366)+'СЕТ СН'!$F$16</f>
        <v>0</v>
      </c>
      <c r="T375" s="36">
        <f>SUMIFS(СВЦЭМ!$K$40:$K$759,СВЦЭМ!$A$40:$A$759,$A375,СВЦЭМ!$B$39:$B$758,T$366)+'СЕТ СН'!$F$16</f>
        <v>0</v>
      </c>
      <c r="U375" s="36">
        <f>SUMIFS(СВЦЭМ!$K$40:$K$759,СВЦЭМ!$A$40:$A$759,$A375,СВЦЭМ!$B$39:$B$758,U$366)+'СЕТ СН'!$F$16</f>
        <v>0</v>
      </c>
      <c r="V375" s="36">
        <f>SUMIFS(СВЦЭМ!$K$40:$K$759,СВЦЭМ!$A$40:$A$759,$A375,СВЦЭМ!$B$39:$B$758,V$366)+'СЕТ СН'!$F$16</f>
        <v>0</v>
      </c>
      <c r="W375" s="36">
        <f>SUMIFS(СВЦЭМ!$K$40:$K$759,СВЦЭМ!$A$40:$A$759,$A375,СВЦЭМ!$B$39:$B$758,W$366)+'СЕТ СН'!$F$16</f>
        <v>0</v>
      </c>
      <c r="X375" s="36">
        <f>SUMIFS(СВЦЭМ!$K$40:$K$759,СВЦЭМ!$A$40:$A$759,$A375,СВЦЭМ!$B$39:$B$758,X$366)+'СЕТ СН'!$F$16</f>
        <v>0</v>
      </c>
      <c r="Y375" s="36">
        <f>SUMIFS(СВЦЭМ!$K$40:$K$759,СВЦЭМ!$A$40:$A$759,$A375,СВЦЭМ!$B$39:$B$758,Y$366)+'СЕТ СН'!$F$16</f>
        <v>0</v>
      </c>
    </row>
    <row r="376" spans="1:25" ht="15.75" hidden="1" x14ac:dyDescent="0.2">
      <c r="A376" s="35">
        <f t="shared" si="10"/>
        <v>45392</v>
      </c>
      <c r="B376" s="36">
        <f>SUMIFS(СВЦЭМ!$K$40:$K$759,СВЦЭМ!$A$40:$A$759,$A376,СВЦЭМ!$B$39:$B$758,B$366)+'СЕТ СН'!$F$16</f>
        <v>0</v>
      </c>
      <c r="C376" s="36">
        <f>SUMIFS(СВЦЭМ!$K$40:$K$759,СВЦЭМ!$A$40:$A$759,$A376,СВЦЭМ!$B$39:$B$758,C$366)+'СЕТ СН'!$F$16</f>
        <v>0</v>
      </c>
      <c r="D376" s="36">
        <f>SUMIFS(СВЦЭМ!$K$40:$K$759,СВЦЭМ!$A$40:$A$759,$A376,СВЦЭМ!$B$39:$B$758,D$366)+'СЕТ СН'!$F$16</f>
        <v>0</v>
      </c>
      <c r="E376" s="36">
        <f>SUMIFS(СВЦЭМ!$K$40:$K$759,СВЦЭМ!$A$40:$A$759,$A376,СВЦЭМ!$B$39:$B$758,E$366)+'СЕТ СН'!$F$16</f>
        <v>0</v>
      </c>
      <c r="F376" s="36">
        <f>SUMIFS(СВЦЭМ!$K$40:$K$759,СВЦЭМ!$A$40:$A$759,$A376,СВЦЭМ!$B$39:$B$758,F$366)+'СЕТ СН'!$F$16</f>
        <v>0</v>
      </c>
      <c r="G376" s="36">
        <f>SUMIFS(СВЦЭМ!$K$40:$K$759,СВЦЭМ!$A$40:$A$759,$A376,СВЦЭМ!$B$39:$B$758,G$366)+'СЕТ СН'!$F$16</f>
        <v>0</v>
      </c>
      <c r="H376" s="36">
        <f>SUMIFS(СВЦЭМ!$K$40:$K$759,СВЦЭМ!$A$40:$A$759,$A376,СВЦЭМ!$B$39:$B$758,H$366)+'СЕТ СН'!$F$16</f>
        <v>0</v>
      </c>
      <c r="I376" s="36">
        <f>SUMIFS(СВЦЭМ!$K$40:$K$759,СВЦЭМ!$A$40:$A$759,$A376,СВЦЭМ!$B$39:$B$758,I$366)+'СЕТ СН'!$F$16</f>
        <v>0</v>
      </c>
      <c r="J376" s="36">
        <f>SUMIFS(СВЦЭМ!$K$40:$K$759,СВЦЭМ!$A$40:$A$759,$A376,СВЦЭМ!$B$39:$B$758,J$366)+'СЕТ СН'!$F$16</f>
        <v>0</v>
      </c>
      <c r="K376" s="36">
        <f>SUMIFS(СВЦЭМ!$K$40:$K$759,СВЦЭМ!$A$40:$A$759,$A376,СВЦЭМ!$B$39:$B$758,K$366)+'СЕТ СН'!$F$16</f>
        <v>0</v>
      </c>
      <c r="L376" s="36">
        <f>SUMIFS(СВЦЭМ!$K$40:$K$759,СВЦЭМ!$A$40:$A$759,$A376,СВЦЭМ!$B$39:$B$758,L$366)+'СЕТ СН'!$F$16</f>
        <v>0</v>
      </c>
      <c r="M376" s="36">
        <f>SUMIFS(СВЦЭМ!$K$40:$K$759,СВЦЭМ!$A$40:$A$759,$A376,СВЦЭМ!$B$39:$B$758,M$366)+'СЕТ СН'!$F$16</f>
        <v>0</v>
      </c>
      <c r="N376" s="36">
        <f>SUMIFS(СВЦЭМ!$K$40:$K$759,СВЦЭМ!$A$40:$A$759,$A376,СВЦЭМ!$B$39:$B$758,N$366)+'СЕТ СН'!$F$16</f>
        <v>0</v>
      </c>
      <c r="O376" s="36">
        <f>SUMIFS(СВЦЭМ!$K$40:$K$759,СВЦЭМ!$A$40:$A$759,$A376,СВЦЭМ!$B$39:$B$758,O$366)+'СЕТ СН'!$F$16</f>
        <v>0</v>
      </c>
      <c r="P376" s="36">
        <f>SUMIFS(СВЦЭМ!$K$40:$K$759,СВЦЭМ!$A$40:$A$759,$A376,СВЦЭМ!$B$39:$B$758,P$366)+'СЕТ СН'!$F$16</f>
        <v>0</v>
      </c>
      <c r="Q376" s="36">
        <f>SUMIFS(СВЦЭМ!$K$40:$K$759,СВЦЭМ!$A$40:$A$759,$A376,СВЦЭМ!$B$39:$B$758,Q$366)+'СЕТ СН'!$F$16</f>
        <v>0</v>
      </c>
      <c r="R376" s="36">
        <f>SUMIFS(СВЦЭМ!$K$40:$K$759,СВЦЭМ!$A$40:$A$759,$A376,СВЦЭМ!$B$39:$B$758,R$366)+'СЕТ СН'!$F$16</f>
        <v>0</v>
      </c>
      <c r="S376" s="36">
        <f>SUMIFS(СВЦЭМ!$K$40:$K$759,СВЦЭМ!$A$40:$A$759,$A376,СВЦЭМ!$B$39:$B$758,S$366)+'СЕТ СН'!$F$16</f>
        <v>0</v>
      </c>
      <c r="T376" s="36">
        <f>SUMIFS(СВЦЭМ!$K$40:$K$759,СВЦЭМ!$A$40:$A$759,$A376,СВЦЭМ!$B$39:$B$758,T$366)+'СЕТ СН'!$F$16</f>
        <v>0</v>
      </c>
      <c r="U376" s="36">
        <f>SUMIFS(СВЦЭМ!$K$40:$K$759,СВЦЭМ!$A$40:$A$759,$A376,СВЦЭМ!$B$39:$B$758,U$366)+'СЕТ СН'!$F$16</f>
        <v>0</v>
      </c>
      <c r="V376" s="36">
        <f>SUMIFS(СВЦЭМ!$K$40:$K$759,СВЦЭМ!$A$40:$A$759,$A376,СВЦЭМ!$B$39:$B$758,V$366)+'СЕТ СН'!$F$16</f>
        <v>0</v>
      </c>
      <c r="W376" s="36">
        <f>SUMIFS(СВЦЭМ!$K$40:$K$759,СВЦЭМ!$A$40:$A$759,$A376,СВЦЭМ!$B$39:$B$758,W$366)+'СЕТ СН'!$F$16</f>
        <v>0</v>
      </c>
      <c r="X376" s="36">
        <f>SUMIFS(СВЦЭМ!$K$40:$K$759,СВЦЭМ!$A$40:$A$759,$A376,СВЦЭМ!$B$39:$B$758,X$366)+'СЕТ СН'!$F$16</f>
        <v>0</v>
      </c>
      <c r="Y376" s="36">
        <f>SUMIFS(СВЦЭМ!$K$40:$K$759,СВЦЭМ!$A$40:$A$759,$A376,СВЦЭМ!$B$39:$B$758,Y$366)+'СЕТ СН'!$F$16</f>
        <v>0</v>
      </c>
    </row>
    <row r="377" spans="1:25" ht="15.75" hidden="1" x14ac:dyDescent="0.2">
      <c r="A377" s="35">
        <f t="shared" si="10"/>
        <v>45393</v>
      </c>
      <c r="B377" s="36">
        <f>SUMIFS(СВЦЭМ!$K$40:$K$759,СВЦЭМ!$A$40:$A$759,$A377,СВЦЭМ!$B$39:$B$758,B$366)+'СЕТ СН'!$F$16</f>
        <v>0</v>
      </c>
      <c r="C377" s="36">
        <f>SUMIFS(СВЦЭМ!$K$40:$K$759,СВЦЭМ!$A$40:$A$759,$A377,СВЦЭМ!$B$39:$B$758,C$366)+'СЕТ СН'!$F$16</f>
        <v>0</v>
      </c>
      <c r="D377" s="36">
        <f>SUMIFS(СВЦЭМ!$K$40:$K$759,СВЦЭМ!$A$40:$A$759,$A377,СВЦЭМ!$B$39:$B$758,D$366)+'СЕТ СН'!$F$16</f>
        <v>0</v>
      </c>
      <c r="E377" s="36">
        <f>SUMIFS(СВЦЭМ!$K$40:$K$759,СВЦЭМ!$A$40:$A$759,$A377,СВЦЭМ!$B$39:$B$758,E$366)+'СЕТ СН'!$F$16</f>
        <v>0</v>
      </c>
      <c r="F377" s="36">
        <f>SUMIFS(СВЦЭМ!$K$40:$K$759,СВЦЭМ!$A$40:$A$759,$A377,СВЦЭМ!$B$39:$B$758,F$366)+'СЕТ СН'!$F$16</f>
        <v>0</v>
      </c>
      <c r="G377" s="36">
        <f>SUMIFS(СВЦЭМ!$K$40:$K$759,СВЦЭМ!$A$40:$A$759,$A377,СВЦЭМ!$B$39:$B$758,G$366)+'СЕТ СН'!$F$16</f>
        <v>0</v>
      </c>
      <c r="H377" s="36">
        <f>SUMIFS(СВЦЭМ!$K$40:$K$759,СВЦЭМ!$A$40:$A$759,$A377,СВЦЭМ!$B$39:$B$758,H$366)+'СЕТ СН'!$F$16</f>
        <v>0</v>
      </c>
      <c r="I377" s="36">
        <f>SUMIFS(СВЦЭМ!$K$40:$K$759,СВЦЭМ!$A$40:$A$759,$A377,СВЦЭМ!$B$39:$B$758,I$366)+'СЕТ СН'!$F$16</f>
        <v>0</v>
      </c>
      <c r="J377" s="36">
        <f>SUMIFS(СВЦЭМ!$K$40:$K$759,СВЦЭМ!$A$40:$A$759,$A377,СВЦЭМ!$B$39:$B$758,J$366)+'СЕТ СН'!$F$16</f>
        <v>0</v>
      </c>
      <c r="K377" s="36">
        <f>SUMIFS(СВЦЭМ!$K$40:$K$759,СВЦЭМ!$A$40:$A$759,$A377,СВЦЭМ!$B$39:$B$758,K$366)+'СЕТ СН'!$F$16</f>
        <v>0</v>
      </c>
      <c r="L377" s="36">
        <f>SUMIFS(СВЦЭМ!$K$40:$K$759,СВЦЭМ!$A$40:$A$759,$A377,СВЦЭМ!$B$39:$B$758,L$366)+'СЕТ СН'!$F$16</f>
        <v>0</v>
      </c>
      <c r="M377" s="36">
        <f>SUMIFS(СВЦЭМ!$K$40:$K$759,СВЦЭМ!$A$40:$A$759,$A377,СВЦЭМ!$B$39:$B$758,M$366)+'СЕТ СН'!$F$16</f>
        <v>0</v>
      </c>
      <c r="N377" s="36">
        <f>SUMIFS(СВЦЭМ!$K$40:$K$759,СВЦЭМ!$A$40:$A$759,$A377,СВЦЭМ!$B$39:$B$758,N$366)+'СЕТ СН'!$F$16</f>
        <v>0</v>
      </c>
      <c r="O377" s="36">
        <f>SUMIFS(СВЦЭМ!$K$40:$K$759,СВЦЭМ!$A$40:$A$759,$A377,СВЦЭМ!$B$39:$B$758,O$366)+'СЕТ СН'!$F$16</f>
        <v>0</v>
      </c>
      <c r="P377" s="36">
        <f>SUMIFS(СВЦЭМ!$K$40:$K$759,СВЦЭМ!$A$40:$A$759,$A377,СВЦЭМ!$B$39:$B$758,P$366)+'СЕТ СН'!$F$16</f>
        <v>0</v>
      </c>
      <c r="Q377" s="36">
        <f>SUMIFS(СВЦЭМ!$K$40:$K$759,СВЦЭМ!$A$40:$A$759,$A377,СВЦЭМ!$B$39:$B$758,Q$366)+'СЕТ СН'!$F$16</f>
        <v>0</v>
      </c>
      <c r="R377" s="36">
        <f>SUMIFS(СВЦЭМ!$K$40:$K$759,СВЦЭМ!$A$40:$A$759,$A377,СВЦЭМ!$B$39:$B$758,R$366)+'СЕТ СН'!$F$16</f>
        <v>0</v>
      </c>
      <c r="S377" s="36">
        <f>SUMIFS(СВЦЭМ!$K$40:$K$759,СВЦЭМ!$A$40:$A$759,$A377,СВЦЭМ!$B$39:$B$758,S$366)+'СЕТ СН'!$F$16</f>
        <v>0</v>
      </c>
      <c r="T377" s="36">
        <f>SUMIFS(СВЦЭМ!$K$40:$K$759,СВЦЭМ!$A$40:$A$759,$A377,СВЦЭМ!$B$39:$B$758,T$366)+'СЕТ СН'!$F$16</f>
        <v>0</v>
      </c>
      <c r="U377" s="36">
        <f>SUMIFS(СВЦЭМ!$K$40:$K$759,СВЦЭМ!$A$40:$A$759,$A377,СВЦЭМ!$B$39:$B$758,U$366)+'СЕТ СН'!$F$16</f>
        <v>0</v>
      </c>
      <c r="V377" s="36">
        <f>SUMIFS(СВЦЭМ!$K$40:$K$759,СВЦЭМ!$A$40:$A$759,$A377,СВЦЭМ!$B$39:$B$758,V$366)+'СЕТ СН'!$F$16</f>
        <v>0</v>
      </c>
      <c r="W377" s="36">
        <f>SUMIFS(СВЦЭМ!$K$40:$K$759,СВЦЭМ!$A$40:$A$759,$A377,СВЦЭМ!$B$39:$B$758,W$366)+'СЕТ СН'!$F$16</f>
        <v>0</v>
      </c>
      <c r="X377" s="36">
        <f>SUMIFS(СВЦЭМ!$K$40:$K$759,СВЦЭМ!$A$40:$A$759,$A377,СВЦЭМ!$B$39:$B$758,X$366)+'СЕТ СН'!$F$16</f>
        <v>0</v>
      </c>
      <c r="Y377" s="36">
        <f>SUMIFS(СВЦЭМ!$K$40:$K$759,СВЦЭМ!$A$40:$A$759,$A377,СВЦЭМ!$B$39:$B$758,Y$366)+'СЕТ СН'!$F$16</f>
        <v>0</v>
      </c>
    </row>
    <row r="378" spans="1:25" ht="15.75" hidden="1" x14ac:dyDescent="0.2">
      <c r="A378" s="35">
        <f t="shared" si="10"/>
        <v>45394</v>
      </c>
      <c r="B378" s="36">
        <f>SUMIFS(СВЦЭМ!$K$40:$K$759,СВЦЭМ!$A$40:$A$759,$A378,СВЦЭМ!$B$39:$B$758,B$366)+'СЕТ СН'!$F$16</f>
        <v>0</v>
      </c>
      <c r="C378" s="36">
        <f>SUMIFS(СВЦЭМ!$K$40:$K$759,СВЦЭМ!$A$40:$A$759,$A378,СВЦЭМ!$B$39:$B$758,C$366)+'СЕТ СН'!$F$16</f>
        <v>0</v>
      </c>
      <c r="D378" s="36">
        <f>SUMIFS(СВЦЭМ!$K$40:$K$759,СВЦЭМ!$A$40:$A$759,$A378,СВЦЭМ!$B$39:$B$758,D$366)+'СЕТ СН'!$F$16</f>
        <v>0</v>
      </c>
      <c r="E378" s="36">
        <f>SUMIFS(СВЦЭМ!$K$40:$K$759,СВЦЭМ!$A$40:$A$759,$A378,СВЦЭМ!$B$39:$B$758,E$366)+'СЕТ СН'!$F$16</f>
        <v>0</v>
      </c>
      <c r="F378" s="36">
        <f>SUMIFS(СВЦЭМ!$K$40:$K$759,СВЦЭМ!$A$40:$A$759,$A378,СВЦЭМ!$B$39:$B$758,F$366)+'СЕТ СН'!$F$16</f>
        <v>0</v>
      </c>
      <c r="G378" s="36">
        <f>SUMIFS(СВЦЭМ!$K$40:$K$759,СВЦЭМ!$A$40:$A$759,$A378,СВЦЭМ!$B$39:$B$758,G$366)+'СЕТ СН'!$F$16</f>
        <v>0</v>
      </c>
      <c r="H378" s="36">
        <f>SUMIFS(СВЦЭМ!$K$40:$K$759,СВЦЭМ!$A$40:$A$759,$A378,СВЦЭМ!$B$39:$B$758,H$366)+'СЕТ СН'!$F$16</f>
        <v>0</v>
      </c>
      <c r="I378" s="36">
        <f>SUMIFS(СВЦЭМ!$K$40:$K$759,СВЦЭМ!$A$40:$A$759,$A378,СВЦЭМ!$B$39:$B$758,I$366)+'СЕТ СН'!$F$16</f>
        <v>0</v>
      </c>
      <c r="J378" s="36">
        <f>SUMIFS(СВЦЭМ!$K$40:$K$759,СВЦЭМ!$A$40:$A$759,$A378,СВЦЭМ!$B$39:$B$758,J$366)+'СЕТ СН'!$F$16</f>
        <v>0</v>
      </c>
      <c r="K378" s="36">
        <f>SUMIFS(СВЦЭМ!$K$40:$K$759,СВЦЭМ!$A$40:$A$759,$A378,СВЦЭМ!$B$39:$B$758,K$366)+'СЕТ СН'!$F$16</f>
        <v>0</v>
      </c>
      <c r="L378" s="36">
        <f>SUMIFS(СВЦЭМ!$K$40:$K$759,СВЦЭМ!$A$40:$A$759,$A378,СВЦЭМ!$B$39:$B$758,L$366)+'СЕТ СН'!$F$16</f>
        <v>0</v>
      </c>
      <c r="M378" s="36">
        <f>SUMIFS(СВЦЭМ!$K$40:$K$759,СВЦЭМ!$A$40:$A$759,$A378,СВЦЭМ!$B$39:$B$758,M$366)+'СЕТ СН'!$F$16</f>
        <v>0</v>
      </c>
      <c r="N378" s="36">
        <f>SUMIFS(СВЦЭМ!$K$40:$K$759,СВЦЭМ!$A$40:$A$759,$A378,СВЦЭМ!$B$39:$B$758,N$366)+'СЕТ СН'!$F$16</f>
        <v>0</v>
      </c>
      <c r="O378" s="36">
        <f>SUMIFS(СВЦЭМ!$K$40:$K$759,СВЦЭМ!$A$40:$A$759,$A378,СВЦЭМ!$B$39:$B$758,O$366)+'СЕТ СН'!$F$16</f>
        <v>0</v>
      </c>
      <c r="P378" s="36">
        <f>SUMIFS(СВЦЭМ!$K$40:$K$759,СВЦЭМ!$A$40:$A$759,$A378,СВЦЭМ!$B$39:$B$758,P$366)+'СЕТ СН'!$F$16</f>
        <v>0</v>
      </c>
      <c r="Q378" s="36">
        <f>SUMIFS(СВЦЭМ!$K$40:$K$759,СВЦЭМ!$A$40:$A$759,$A378,СВЦЭМ!$B$39:$B$758,Q$366)+'СЕТ СН'!$F$16</f>
        <v>0</v>
      </c>
      <c r="R378" s="36">
        <f>SUMIFS(СВЦЭМ!$K$40:$K$759,СВЦЭМ!$A$40:$A$759,$A378,СВЦЭМ!$B$39:$B$758,R$366)+'СЕТ СН'!$F$16</f>
        <v>0</v>
      </c>
      <c r="S378" s="36">
        <f>SUMIFS(СВЦЭМ!$K$40:$K$759,СВЦЭМ!$A$40:$A$759,$A378,СВЦЭМ!$B$39:$B$758,S$366)+'СЕТ СН'!$F$16</f>
        <v>0</v>
      </c>
      <c r="T378" s="36">
        <f>SUMIFS(СВЦЭМ!$K$40:$K$759,СВЦЭМ!$A$40:$A$759,$A378,СВЦЭМ!$B$39:$B$758,T$366)+'СЕТ СН'!$F$16</f>
        <v>0</v>
      </c>
      <c r="U378" s="36">
        <f>SUMIFS(СВЦЭМ!$K$40:$K$759,СВЦЭМ!$A$40:$A$759,$A378,СВЦЭМ!$B$39:$B$758,U$366)+'СЕТ СН'!$F$16</f>
        <v>0</v>
      </c>
      <c r="V378" s="36">
        <f>SUMIFS(СВЦЭМ!$K$40:$K$759,СВЦЭМ!$A$40:$A$759,$A378,СВЦЭМ!$B$39:$B$758,V$366)+'СЕТ СН'!$F$16</f>
        <v>0</v>
      </c>
      <c r="W378" s="36">
        <f>SUMIFS(СВЦЭМ!$K$40:$K$759,СВЦЭМ!$A$40:$A$759,$A378,СВЦЭМ!$B$39:$B$758,W$366)+'СЕТ СН'!$F$16</f>
        <v>0</v>
      </c>
      <c r="X378" s="36">
        <f>SUMIFS(СВЦЭМ!$K$40:$K$759,СВЦЭМ!$A$40:$A$759,$A378,СВЦЭМ!$B$39:$B$758,X$366)+'СЕТ СН'!$F$16</f>
        <v>0</v>
      </c>
      <c r="Y378" s="36">
        <f>SUMIFS(СВЦЭМ!$K$40:$K$759,СВЦЭМ!$A$40:$A$759,$A378,СВЦЭМ!$B$39:$B$758,Y$366)+'СЕТ СН'!$F$16</f>
        <v>0</v>
      </c>
    </row>
    <row r="379" spans="1:25" ht="15.75" hidden="1" x14ac:dyDescent="0.2">
      <c r="A379" s="35">
        <f t="shared" si="10"/>
        <v>45395</v>
      </c>
      <c r="B379" s="36">
        <f>SUMIFS(СВЦЭМ!$K$40:$K$759,СВЦЭМ!$A$40:$A$759,$A379,СВЦЭМ!$B$39:$B$758,B$366)+'СЕТ СН'!$F$16</f>
        <v>0</v>
      </c>
      <c r="C379" s="36">
        <f>SUMIFS(СВЦЭМ!$K$40:$K$759,СВЦЭМ!$A$40:$A$759,$A379,СВЦЭМ!$B$39:$B$758,C$366)+'СЕТ СН'!$F$16</f>
        <v>0</v>
      </c>
      <c r="D379" s="36">
        <f>SUMIFS(СВЦЭМ!$K$40:$K$759,СВЦЭМ!$A$40:$A$759,$A379,СВЦЭМ!$B$39:$B$758,D$366)+'СЕТ СН'!$F$16</f>
        <v>0</v>
      </c>
      <c r="E379" s="36">
        <f>SUMIFS(СВЦЭМ!$K$40:$K$759,СВЦЭМ!$A$40:$A$759,$A379,СВЦЭМ!$B$39:$B$758,E$366)+'СЕТ СН'!$F$16</f>
        <v>0</v>
      </c>
      <c r="F379" s="36">
        <f>SUMIFS(СВЦЭМ!$K$40:$K$759,СВЦЭМ!$A$40:$A$759,$A379,СВЦЭМ!$B$39:$B$758,F$366)+'СЕТ СН'!$F$16</f>
        <v>0</v>
      </c>
      <c r="G379" s="36">
        <f>SUMIFS(СВЦЭМ!$K$40:$K$759,СВЦЭМ!$A$40:$A$759,$A379,СВЦЭМ!$B$39:$B$758,G$366)+'СЕТ СН'!$F$16</f>
        <v>0</v>
      </c>
      <c r="H379" s="36">
        <f>SUMIFS(СВЦЭМ!$K$40:$K$759,СВЦЭМ!$A$40:$A$759,$A379,СВЦЭМ!$B$39:$B$758,H$366)+'СЕТ СН'!$F$16</f>
        <v>0</v>
      </c>
      <c r="I379" s="36">
        <f>SUMIFS(СВЦЭМ!$K$40:$K$759,СВЦЭМ!$A$40:$A$759,$A379,СВЦЭМ!$B$39:$B$758,I$366)+'СЕТ СН'!$F$16</f>
        <v>0</v>
      </c>
      <c r="J379" s="36">
        <f>SUMIFS(СВЦЭМ!$K$40:$K$759,СВЦЭМ!$A$40:$A$759,$A379,СВЦЭМ!$B$39:$B$758,J$366)+'СЕТ СН'!$F$16</f>
        <v>0</v>
      </c>
      <c r="K379" s="36">
        <f>SUMIFS(СВЦЭМ!$K$40:$K$759,СВЦЭМ!$A$40:$A$759,$A379,СВЦЭМ!$B$39:$B$758,K$366)+'СЕТ СН'!$F$16</f>
        <v>0</v>
      </c>
      <c r="L379" s="36">
        <f>SUMIFS(СВЦЭМ!$K$40:$K$759,СВЦЭМ!$A$40:$A$759,$A379,СВЦЭМ!$B$39:$B$758,L$366)+'СЕТ СН'!$F$16</f>
        <v>0</v>
      </c>
      <c r="M379" s="36">
        <f>SUMIFS(СВЦЭМ!$K$40:$K$759,СВЦЭМ!$A$40:$A$759,$A379,СВЦЭМ!$B$39:$B$758,M$366)+'СЕТ СН'!$F$16</f>
        <v>0</v>
      </c>
      <c r="N379" s="36">
        <f>SUMIFS(СВЦЭМ!$K$40:$K$759,СВЦЭМ!$A$40:$A$759,$A379,СВЦЭМ!$B$39:$B$758,N$366)+'СЕТ СН'!$F$16</f>
        <v>0</v>
      </c>
      <c r="O379" s="36">
        <f>SUMIFS(СВЦЭМ!$K$40:$K$759,СВЦЭМ!$A$40:$A$759,$A379,СВЦЭМ!$B$39:$B$758,O$366)+'СЕТ СН'!$F$16</f>
        <v>0</v>
      </c>
      <c r="P379" s="36">
        <f>SUMIFS(СВЦЭМ!$K$40:$K$759,СВЦЭМ!$A$40:$A$759,$A379,СВЦЭМ!$B$39:$B$758,P$366)+'СЕТ СН'!$F$16</f>
        <v>0</v>
      </c>
      <c r="Q379" s="36">
        <f>SUMIFS(СВЦЭМ!$K$40:$K$759,СВЦЭМ!$A$40:$A$759,$A379,СВЦЭМ!$B$39:$B$758,Q$366)+'СЕТ СН'!$F$16</f>
        <v>0</v>
      </c>
      <c r="R379" s="36">
        <f>SUMIFS(СВЦЭМ!$K$40:$K$759,СВЦЭМ!$A$40:$A$759,$A379,СВЦЭМ!$B$39:$B$758,R$366)+'СЕТ СН'!$F$16</f>
        <v>0</v>
      </c>
      <c r="S379" s="36">
        <f>SUMIFS(СВЦЭМ!$K$40:$K$759,СВЦЭМ!$A$40:$A$759,$A379,СВЦЭМ!$B$39:$B$758,S$366)+'СЕТ СН'!$F$16</f>
        <v>0</v>
      </c>
      <c r="T379" s="36">
        <f>SUMIFS(СВЦЭМ!$K$40:$K$759,СВЦЭМ!$A$40:$A$759,$A379,СВЦЭМ!$B$39:$B$758,T$366)+'СЕТ СН'!$F$16</f>
        <v>0</v>
      </c>
      <c r="U379" s="36">
        <f>SUMIFS(СВЦЭМ!$K$40:$K$759,СВЦЭМ!$A$40:$A$759,$A379,СВЦЭМ!$B$39:$B$758,U$366)+'СЕТ СН'!$F$16</f>
        <v>0</v>
      </c>
      <c r="V379" s="36">
        <f>SUMIFS(СВЦЭМ!$K$40:$K$759,СВЦЭМ!$A$40:$A$759,$A379,СВЦЭМ!$B$39:$B$758,V$366)+'СЕТ СН'!$F$16</f>
        <v>0</v>
      </c>
      <c r="W379" s="36">
        <f>SUMIFS(СВЦЭМ!$K$40:$K$759,СВЦЭМ!$A$40:$A$759,$A379,СВЦЭМ!$B$39:$B$758,W$366)+'СЕТ СН'!$F$16</f>
        <v>0</v>
      </c>
      <c r="X379" s="36">
        <f>SUMIFS(СВЦЭМ!$K$40:$K$759,СВЦЭМ!$A$40:$A$759,$A379,СВЦЭМ!$B$39:$B$758,X$366)+'СЕТ СН'!$F$16</f>
        <v>0</v>
      </c>
      <c r="Y379" s="36">
        <f>SUMIFS(СВЦЭМ!$K$40:$K$759,СВЦЭМ!$A$40:$A$759,$A379,СВЦЭМ!$B$39:$B$758,Y$366)+'СЕТ СН'!$F$16</f>
        <v>0</v>
      </c>
    </row>
    <row r="380" spans="1:25" ht="15.75" hidden="1" x14ac:dyDescent="0.2">
      <c r="A380" s="35">
        <f t="shared" si="10"/>
        <v>45396</v>
      </c>
      <c r="B380" s="36">
        <f>SUMIFS(СВЦЭМ!$K$40:$K$759,СВЦЭМ!$A$40:$A$759,$A380,СВЦЭМ!$B$39:$B$758,B$366)+'СЕТ СН'!$F$16</f>
        <v>0</v>
      </c>
      <c r="C380" s="36">
        <f>SUMIFS(СВЦЭМ!$K$40:$K$759,СВЦЭМ!$A$40:$A$759,$A380,СВЦЭМ!$B$39:$B$758,C$366)+'СЕТ СН'!$F$16</f>
        <v>0</v>
      </c>
      <c r="D380" s="36">
        <f>SUMIFS(СВЦЭМ!$K$40:$K$759,СВЦЭМ!$A$40:$A$759,$A380,СВЦЭМ!$B$39:$B$758,D$366)+'СЕТ СН'!$F$16</f>
        <v>0</v>
      </c>
      <c r="E380" s="36">
        <f>SUMIFS(СВЦЭМ!$K$40:$K$759,СВЦЭМ!$A$40:$A$759,$A380,СВЦЭМ!$B$39:$B$758,E$366)+'СЕТ СН'!$F$16</f>
        <v>0</v>
      </c>
      <c r="F380" s="36">
        <f>SUMIFS(СВЦЭМ!$K$40:$K$759,СВЦЭМ!$A$40:$A$759,$A380,СВЦЭМ!$B$39:$B$758,F$366)+'СЕТ СН'!$F$16</f>
        <v>0</v>
      </c>
      <c r="G380" s="36">
        <f>SUMIFS(СВЦЭМ!$K$40:$K$759,СВЦЭМ!$A$40:$A$759,$A380,СВЦЭМ!$B$39:$B$758,G$366)+'СЕТ СН'!$F$16</f>
        <v>0</v>
      </c>
      <c r="H380" s="36">
        <f>SUMIFS(СВЦЭМ!$K$40:$K$759,СВЦЭМ!$A$40:$A$759,$A380,СВЦЭМ!$B$39:$B$758,H$366)+'СЕТ СН'!$F$16</f>
        <v>0</v>
      </c>
      <c r="I380" s="36">
        <f>SUMIFS(СВЦЭМ!$K$40:$K$759,СВЦЭМ!$A$40:$A$759,$A380,СВЦЭМ!$B$39:$B$758,I$366)+'СЕТ СН'!$F$16</f>
        <v>0</v>
      </c>
      <c r="J380" s="36">
        <f>SUMIFS(СВЦЭМ!$K$40:$K$759,СВЦЭМ!$A$40:$A$759,$A380,СВЦЭМ!$B$39:$B$758,J$366)+'СЕТ СН'!$F$16</f>
        <v>0</v>
      </c>
      <c r="K380" s="36">
        <f>SUMIFS(СВЦЭМ!$K$40:$K$759,СВЦЭМ!$A$40:$A$759,$A380,СВЦЭМ!$B$39:$B$758,K$366)+'СЕТ СН'!$F$16</f>
        <v>0</v>
      </c>
      <c r="L380" s="36">
        <f>SUMIFS(СВЦЭМ!$K$40:$K$759,СВЦЭМ!$A$40:$A$759,$A380,СВЦЭМ!$B$39:$B$758,L$366)+'СЕТ СН'!$F$16</f>
        <v>0</v>
      </c>
      <c r="M380" s="36">
        <f>SUMIFS(СВЦЭМ!$K$40:$K$759,СВЦЭМ!$A$40:$A$759,$A380,СВЦЭМ!$B$39:$B$758,M$366)+'СЕТ СН'!$F$16</f>
        <v>0</v>
      </c>
      <c r="N380" s="36">
        <f>SUMIFS(СВЦЭМ!$K$40:$K$759,СВЦЭМ!$A$40:$A$759,$A380,СВЦЭМ!$B$39:$B$758,N$366)+'СЕТ СН'!$F$16</f>
        <v>0</v>
      </c>
      <c r="O380" s="36">
        <f>SUMIFS(СВЦЭМ!$K$40:$K$759,СВЦЭМ!$A$40:$A$759,$A380,СВЦЭМ!$B$39:$B$758,O$366)+'СЕТ СН'!$F$16</f>
        <v>0</v>
      </c>
      <c r="P380" s="36">
        <f>SUMIFS(СВЦЭМ!$K$40:$K$759,СВЦЭМ!$A$40:$A$759,$A380,СВЦЭМ!$B$39:$B$758,P$366)+'СЕТ СН'!$F$16</f>
        <v>0</v>
      </c>
      <c r="Q380" s="36">
        <f>SUMIFS(СВЦЭМ!$K$40:$K$759,СВЦЭМ!$A$40:$A$759,$A380,СВЦЭМ!$B$39:$B$758,Q$366)+'СЕТ СН'!$F$16</f>
        <v>0</v>
      </c>
      <c r="R380" s="36">
        <f>SUMIFS(СВЦЭМ!$K$40:$K$759,СВЦЭМ!$A$40:$A$759,$A380,СВЦЭМ!$B$39:$B$758,R$366)+'СЕТ СН'!$F$16</f>
        <v>0</v>
      </c>
      <c r="S380" s="36">
        <f>SUMIFS(СВЦЭМ!$K$40:$K$759,СВЦЭМ!$A$40:$A$759,$A380,СВЦЭМ!$B$39:$B$758,S$366)+'СЕТ СН'!$F$16</f>
        <v>0</v>
      </c>
      <c r="T380" s="36">
        <f>SUMIFS(СВЦЭМ!$K$40:$K$759,СВЦЭМ!$A$40:$A$759,$A380,СВЦЭМ!$B$39:$B$758,T$366)+'СЕТ СН'!$F$16</f>
        <v>0</v>
      </c>
      <c r="U380" s="36">
        <f>SUMIFS(СВЦЭМ!$K$40:$K$759,СВЦЭМ!$A$40:$A$759,$A380,СВЦЭМ!$B$39:$B$758,U$366)+'СЕТ СН'!$F$16</f>
        <v>0</v>
      </c>
      <c r="V380" s="36">
        <f>SUMIFS(СВЦЭМ!$K$40:$K$759,СВЦЭМ!$A$40:$A$759,$A380,СВЦЭМ!$B$39:$B$758,V$366)+'СЕТ СН'!$F$16</f>
        <v>0</v>
      </c>
      <c r="W380" s="36">
        <f>SUMIFS(СВЦЭМ!$K$40:$K$759,СВЦЭМ!$A$40:$A$759,$A380,СВЦЭМ!$B$39:$B$758,W$366)+'СЕТ СН'!$F$16</f>
        <v>0</v>
      </c>
      <c r="X380" s="36">
        <f>SUMIFS(СВЦЭМ!$K$40:$K$759,СВЦЭМ!$A$40:$A$759,$A380,СВЦЭМ!$B$39:$B$758,X$366)+'СЕТ СН'!$F$16</f>
        <v>0</v>
      </c>
      <c r="Y380" s="36">
        <f>SUMIFS(СВЦЭМ!$K$40:$K$759,СВЦЭМ!$A$40:$A$759,$A380,СВЦЭМ!$B$39:$B$758,Y$366)+'СЕТ СН'!$F$16</f>
        <v>0</v>
      </c>
    </row>
    <row r="381" spans="1:25" ht="15.75" hidden="1" x14ac:dyDescent="0.2">
      <c r="A381" s="35">
        <f t="shared" si="10"/>
        <v>45397</v>
      </c>
      <c r="B381" s="36">
        <f>SUMIFS(СВЦЭМ!$K$40:$K$759,СВЦЭМ!$A$40:$A$759,$A381,СВЦЭМ!$B$39:$B$758,B$366)+'СЕТ СН'!$F$16</f>
        <v>0</v>
      </c>
      <c r="C381" s="36">
        <f>SUMIFS(СВЦЭМ!$K$40:$K$759,СВЦЭМ!$A$40:$A$759,$A381,СВЦЭМ!$B$39:$B$758,C$366)+'СЕТ СН'!$F$16</f>
        <v>0</v>
      </c>
      <c r="D381" s="36">
        <f>SUMIFS(СВЦЭМ!$K$40:$K$759,СВЦЭМ!$A$40:$A$759,$A381,СВЦЭМ!$B$39:$B$758,D$366)+'СЕТ СН'!$F$16</f>
        <v>0</v>
      </c>
      <c r="E381" s="36">
        <f>SUMIFS(СВЦЭМ!$K$40:$K$759,СВЦЭМ!$A$40:$A$759,$A381,СВЦЭМ!$B$39:$B$758,E$366)+'СЕТ СН'!$F$16</f>
        <v>0</v>
      </c>
      <c r="F381" s="36">
        <f>SUMIFS(СВЦЭМ!$K$40:$K$759,СВЦЭМ!$A$40:$A$759,$A381,СВЦЭМ!$B$39:$B$758,F$366)+'СЕТ СН'!$F$16</f>
        <v>0</v>
      </c>
      <c r="G381" s="36">
        <f>SUMIFS(СВЦЭМ!$K$40:$K$759,СВЦЭМ!$A$40:$A$759,$A381,СВЦЭМ!$B$39:$B$758,G$366)+'СЕТ СН'!$F$16</f>
        <v>0</v>
      </c>
      <c r="H381" s="36">
        <f>SUMIFS(СВЦЭМ!$K$40:$K$759,СВЦЭМ!$A$40:$A$759,$A381,СВЦЭМ!$B$39:$B$758,H$366)+'СЕТ СН'!$F$16</f>
        <v>0</v>
      </c>
      <c r="I381" s="36">
        <f>SUMIFS(СВЦЭМ!$K$40:$K$759,СВЦЭМ!$A$40:$A$759,$A381,СВЦЭМ!$B$39:$B$758,I$366)+'СЕТ СН'!$F$16</f>
        <v>0</v>
      </c>
      <c r="J381" s="36">
        <f>SUMIFS(СВЦЭМ!$K$40:$K$759,СВЦЭМ!$A$40:$A$759,$A381,СВЦЭМ!$B$39:$B$758,J$366)+'СЕТ СН'!$F$16</f>
        <v>0</v>
      </c>
      <c r="K381" s="36">
        <f>SUMIFS(СВЦЭМ!$K$40:$K$759,СВЦЭМ!$A$40:$A$759,$A381,СВЦЭМ!$B$39:$B$758,K$366)+'СЕТ СН'!$F$16</f>
        <v>0</v>
      </c>
      <c r="L381" s="36">
        <f>SUMIFS(СВЦЭМ!$K$40:$K$759,СВЦЭМ!$A$40:$A$759,$A381,СВЦЭМ!$B$39:$B$758,L$366)+'СЕТ СН'!$F$16</f>
        <v>0</v>
      </c>
      <c r="M381" s="36">
        <f>SUMIFS(СВЦЭМ!$K$40:$K$759,СВЦЭМ!$A$40:$A$759,$A381,СВЦЭМ!$B$39:$B$758,M$366)+'СЕТ СН'!$F$16</f>
        <v>0</v>
      </c>
      <c r="N381" s="36">
        <f>SUMIFS(СВЦЭМ!$K$40:$K$759,СВЦЭМ!$A$40:$A$759,$A381,СВЦЭМ!$B$39:$B$758,N$366)+'СЕТ СН'!$F$16</f>
        <v>0</v>
      </c>
      <c r="O381" s="36">
        <f>SUMIFS(СВЦЭМ!$K$40:$K$759,СВЦЭМ!$A$40:$A$759,$A381,СВЦЭМ!$B$39:$B$758,O$366)+'СЕТ СН'!$F$16</f>
        <v>0</v>
      </c>
      <c r="P381" s="36">
        <f>SUMIFS(СВЦЭМ!$K$40:$K$759,СВЦЭМ!$A$40:$A$759,$A381,СВЦЭМ!$B$39:$B$758,P$366)+'СЕТ СН'!$F$16</f>
        <v>0</v>
      </c>
      <c r="Q381" s="36">
        <f>SUMIFS(СВЦЭМ!$K$40:$K$759,СВЦЭМ!$A$40:$A$759,$A381,СВЦЭМ!$B$39:$B$758,Q$366)+'СЕТ СН'!$F$16</f>
        <v>0</v>
      </c>
      <c r="R381" s="36">
        <f>SUMIFS(СВЦЭМ!$K$40:$K$759,СВЦЭМ!$A$40:$A$759,$A381,СВЦЭМ!$B$39:$B$758,R$366)+'СЕТ СН'!$F$16</f>
        <v>0</v>
      </c>
      <c r="S381" s="36">
        <f>SUMIFS(СВЦЭМ!$K$40:$K$759,СВЦЭМ!$A$40:$A$759,$A381,СВЦЭМ!$B$39:$B$758,S$366)+'СЕТ СН'!$F$16</f>
        <v>0</v>
      </c>
      <c r="T381" s="36">
        <f>SUMIFS(СВЦЭМ!$K$40:$K$759,СВЦЭМ!$A$40:$A$759,$A381,СВЦЭМ!$B$39:$B$758,T$366)+'СЕТ СН'!$F$16</f>
        <v>0</v>
      </c>
      <c r="U381" s="36">
        <f>SUMIFS(СВЦЭМ!$K$40:$K$759,СВЦЭМ!$A$40:$A$759,$A381,СВЦЭМ!$B$39:$B$758,U$366)+'СЕТ СН'!$F$16</f>
        <v>0</v>
      </c>
      <c r="V381" s="36">
        <f>SUMIFS(СВЦЭМ!$K$40:$K$759,СВЦЭМ!$A$40:$A$759,$A381,СВЦЭМ!$B$39:$B$758,V$366)+'СЕТ СН'!$F$16</f>
        <v>0</v>
      </c>
      <c r="W381" s="36">
        <f>SUMIFS(СВЦЭМ!$K$40:$K$759,СВЦЭМ!$A$40:$A$759,$A381,СВЦЭМ!$B$39:$B$758,W$366)+'СЕТ СН'!$F$16</f>
        <v>0</v>
      </c>
      <c r="X381" s="36">
        <f>SUMIFS(СВЦЭМ!$K$40:$K$759,СВЦЭМ!$A$40:$A$759,$A381,СВЦЭМ!$B$39:$B$758,X$366)+'СЕТ СН'!$F$16</f>
        <v>0</v>
      </c>
      <c r="Y381" s="36">
        <f>SUMIFS(СВЦЭМ!$K$40:$K$759,СВЦЭМ!$A$40:$A$759,$A381,СВЦЭМ!$B$39:$B$758,Y$366)+'СЕТ СН'!$F$16</f>
        <v>0</v>
      </c>
    </row>
    <row r="382" spans="1:25" ht="15.75" hidden="1" x14ac:dyDescent="0.2">
      <c r="A382" s="35">
        <f t="shared" si="10"/>
        <v>45398</v>
      </c>
      <c r="B382" s="36">
        <f>SUMIFS(СВЦЭМ!$K$40:$K$759,СВЦЭМ!$A$40:$A$759,$A382,СВЦЭМ!$B$39:$B$758,B$366)+'СЕТ СН'!$F$16</f>
        <v>0</v>
      </c>
      <c r="C382" s="36">
        <f>SUMIFS(СВЦЭМ!$K$40:$K$759,СВЦЭМ!$A$40:$A$759,$A382,СВЦЭМ!$B$39:$B$758,C$366)+'СЕТ СН'!$F$16</f>
        <v>0</v>
      </c>
      <c r="D382" s="36">
        <f>SUMIFS(СВЦЭМ!$K$40:$K$759,СВЦЭМ!$A$40:$A$759,$A382,СВЦЭМ!$B$39:$B$758,D$366)+'СЕТ СН'!$F$16</f>
        <v>0</v>
      </c>
      <c r="E382" s="36">
        <f>SUMIFS(СВЦЭМ!$K$40:$K$759,СВЦЭМ!$A$40:$A$759,$A382,СВЦЭМ!$B$39:$B$758,E$366)+'СЕТ СН'!$F$16</f>
        <v>0</v>
      </c>
      <c r="F382" s="36">
        <f>SUMIFS(СВЦЭМ!$K$40:$K$759,СВЦЭМ!$A$40:$A$759,$A382,СВЦЭМ!$B$39:$B$758,F$366)+'СЕТ СН'!$F$16</f>
        <v>0</v>
      </c>
      <c r="G382" s="36">
        <f>SUMIFS(СВЦЭМ!$K$40:$K$759,СВЦЭМ!$A$40:$A$759,$A382,СВЦЭМ!$B$39:$B$758,G$366)+'СЕТ СН'!$F$16</f>
        <v>0</v>
      </c>
      <c r="H382" s="36">
        <f>SUMIFS(СВЦЭМ!$K$40:$K$759,СВЦЭМ!$A$40:$A$759,$A382,СВЦЭМ!$B$39:$B$758,H$366)+'СЕТ СН'!$F$16</f>
        <v>0</v>
      </c>
      <c r="I382" s="36">
        <f>SUMIFS(СВЦЭМ!$K$40:$K$759,СВЦЭМ!$A$40:$A$759,$A382,СВЦЭМ!$B$39:$B$758,I$366)+'СЕТ СН'!$F$16</f>
        <v>0</v>
      </c>
      <c r="J382" s="36">
        <f>SUMIFS(СВЦЭМ!$K$40:$K$759,СВЦЭМ!$A$40:$A$759,$A382,СВЦЭМ!$B$39:$B$758,J$366)+'СЕТ СН'!$F$16</f>
        <v>0</v>
      </c>
      <c r="K382" s="36">
        <f>SUMIFS(СВЦЭМ!$K$40:$K$759,СВЦЭМ!$A$40:$A$759,$A382,СВЦЭМ!$B$39:$B$758,K$366)+'СЕТ СН'!$F$16</f>
        <v>0</v>
      </c>
      <c r="L382" s="36">
        <f>SUMIFS(СВЦЭМ!$K$40:$K$759,СВЦЭМ!$A$40:$A$759,$A382,СВЦЭМ!$B$39:$B$758,L$366)+'СЕТ СН'!$F$16</f>
        <v>0</v>
      </c>
      <c r="M382" s="36">
        <f>SUMIFS(СВЦЭМ!$K$40:$K$759,СВЦЭМ!$A$40:$A$759,$A382,СВЦЭМ!$B$39:$B$758,M$366)+'СЕТ СН'!$F$16</f>
        <v>0</v>
      </c>
      <c r="N382" s="36">
        <f>SUMIFS(СВЦЭМ!$K$40:$K$759,СВЦЭМ!$A$40:$A$759,$A382,СВЦЭМ!$B$39:$B$758,N$366)+'СЕТ СН'!$F$16</f>
        <v>0</v>
      </c>
      <c r="O382" s="36">
        <f>SUMIFS(СВЦЭМ!$K$40:$K$759,СВЦЭМ!$A$40:$A$759,$A382,СВЦЭМ!$B$39:$B$758,O$366)+'СЕТ СН'!$F$16</f>
        <v>0</v>
      </c>
      <c r="P382" s="36">
        <f>SUMIFS(СВЦЭМ!$K$40:$K$759,СВЦЭМ!$A$40:$A$759,$A382,СВЦЭМ!$B$39:$B$758,P$366)+'СЕТ СН'!$F$16</f>
        <v>0</v>
      </c>
      <c r="Q382" s="36">
        <f>SUMIFS(СВЦЭМ!$K$40:$K$759,СВЦЭМ!$A$40:$A$759,$A382,СВЦЭМ!$B$39:$B$758,Q$366)+'СЕТ СН'!$F$16</f>
        <v>0</v>
      </c>
      <c r="R382" s="36">
        <f>SUMIFS(СВЦЭМ!$K$40:$K$759,СВЦЭМ!$A$40:$A$759,$A382,СВЦЭМ!$B$39:$B$758,R$366)+'СЕТ СН'!$F$16</f>
        <v>0</v>
      </c>
      <c r="S382" s="36">
        <f>SUMIFS(СВЦЭМ!$K$40:$K$759,СВЦЭМ!$A$40:$A$759,$A382,СВЦЭМ!$B$39:$B$758,S$366)+'СЕТ СН'!$F$16</f>
        <v>0</v>
      </c>
      <c r="T382" s="36">
        <f>SUMIFS(СВЦЭМ!$K$40:$K$759,СВЦЭМ!$A$40:$A$759,$A382,СВЦЭМ!$B$39:$B$758,T$366)+'СЕТ СН'!$F$16</f>
        <v>0</v>
      </c>
      <c r="U382" s="36">
        <f>SUMIFS(СВЦЭМ!$K$40:$K$759,СВЦЭМ!$A$40:$A$759,$A382,СВЦЭМ!$B$39:$B$758,U$366)+'СЕТ СН'!$F$16</f>
        <v>0</v>
      </c>
      <c r="V382" s="36">
        <f>SUMIFS(СВЦЭМ!$K$40:$K$759,СВЦЭМ!$A$40:$A$759,$A382,СВЦЭМ!$B$39:$B$758,V$366)+'СЕТ СН'!$F$16</f>
        <v>0</v>
      </c>
      <c r="W382" s="36">
        <f>SUMIFS(СВЦЭМ!$K$40:$K$759,СВЦЭМ!$A$40:$A$759,$A382,СВЦЭМ!$B$39:$B$758,W$366)+'СЕТ СН'!$F$16</f>
        <v>0</v>
      </c>
      <c r="X382" s="36">
        <f>SUMIFS(СВЦЭМ!$K$40:$K$759,СВЦЭМ!$A$40:$A$759,$A382,СВЦЭМ!$B$39:$B$758,X$366)+'СЕТ СН'!$F$16</f>
        <v>0</v>
      </c>
      <c r="Y382" s="36">
        <f>SUMIFS(СВЦЭМ!$K$40:$K$759,СВЦЭМ!$A$40:$A$759,$A382,СВЦЭМ!$B$39:$B$758,Y$366)+'СЕТ СН'!$F$16</f>
        <v>0</v>
      </c>
    </row>
    <row r="383" spans="1:25" ht="15.75" hidden="1" x14ac:dyDescent="0.2">
      <c r="A383" s="35">
        <f t="shared" si="10"/>
        <v>45399</v>
      </c>
      <c r="B383" s="36">
        <f>SUMIFS(СВЦЭМ!$K$40:$K$759,СВЦЭМ!$A$40:$A$759,$A383,СВЦЭМ!$B$39:$B$758,B$366)+'СЕТ СН'!$F$16</f>
        <v>0</v>
      </c>
      <c r="C383" s="36">
        <f>SUMIFS(СВЦЭМ!$K$40:$K$759,СВЦЭМ!$A$40:$A$759,$A383,СВЦЭМ!$B$39:$B$758,C$366)+'СЕТ СН'!$F$16</f>
        <v>0</v>
      </c>
      <c r="D383" s="36">
        <f>SUMIFS(СВЦЭМ!$K$40:$K$759,СВЦЭМ!$A$40:$A$759,$A383,СВЦЭМ!$B$39:$B$758,D$366)+'СЕТ СН'!$F$16</f>
        <v>0</v>
      </c>
      <c r="E383" s="36">
        <f>SUMIFS(СВЦЭМ!$K$40:$K$759,СВЦЭМ!$A$40:$A$759,$A383,СВЦЭМ!$B$39:$B$758,E$366)+'СЕТ СН'!$F$16</f>
        <v>0</v>
      </c>
      <c r="F383" s="36">
        <f>SUMIFS(СВЦЭМ!$K$40:$K$759,СВЦЭМ!$A$40:$A$759,$A383,СВЦЭМ!$B$39:$B$758,F$366)+'СЕТ СН'!$F$16</f>
        <v>0</v>
      </c>
      <c r="G383" s="36">
        <f>SUMIFS(СВЦЭМ!$K$40:$K$759,СВЦЭМ!$A$40:$A$759,$A383,СВЦЭМ!$B$39:$B$758,G$366)+'СЕТ СН'!$F$16</f>
        <v>0</v>
      </c>
      <c r="H383" s="36">
        <f>SUMIFS(СВЦЭМ!$K$40:$K$759,СВЦЭМ!$A$40:$A$759,$A383,СВЦЭМ!$B$39:$B$758,H$366)+'СЕТ СН'!$F$16</f>
        <v>0</v>
      </c>
      <c r="I383" s="36">
        <f>SUMIFS(СВЦЭМ!$K$40:$K$759,СВЦЭМ!$A$40:$A$759,$A383,СВЦЭМ!$B$39:$B$758,I$366)+'СЕТ СН'!$F$16</f>
        <v>0</v>
      </c>
      <c r="J383" s="36">
        <f>SUMIFS(СВЦЭМ!$K$40:$K$759,СВЦЭМ!$A$40:$A$759,$A383,СВЦЭМ!$B$39:$B$758,J$366)+'СЕТ СН'!$F$16</f>
        <v>0</v>
      </c>
      <c r="K383" s="36">
        <f>SUMIFS(СВЦЭМ!$K$40:$K$759,СВЦЭМ!$A$40:$A$759,$A383,СВЦЭМ!$B$39:$B$758,K$366)+'СЕТ СН'!$F$16</f>
        <v>0</v>
      </c>
      <c r="L383" s="36">
        <f>SUMIFS(СВЦЭМ!$K$40:$K$759,СВЦЭМ!$A$40:$A$759,$A383,СВЦЭМ!$B$39:$B$758,L$366)+'СЕТ СН'!$F$16</f>
        <v>0</v>
      </c>
      <c r="M383" s="36">
        <f>SUMIFS(СВЦЭМ!$K$40:$K$759,СВЦЭМ!$A$40:$A$759,$A383,СВЦЭМ!$B$39:$B$758,M$366)+'СЕТ СН'!$F$16</f>
        <v>0</v>
      </c>
      <c r="N383" s="36">
        <f>SUMIFS(СВЦЭМ!$K$40:$K$759,СВЦЭМ!$A$40:$A$759,$A383,СВЦЭМ!$B$39:$B$758,N$366)+'СЕТ СН'!$F$16</f>
        <v>0</v>
      </c>
      <c r="O383" s="36">
        <f>SUMIFS(СВЦЭМ!$K$40:$K$759,СВЦЭМ!$A$40:$A$759,$A383,СВЦЭМ!$B$39:$B$758,O$366)+'СЕТ СН'!$F$16</f>
        <v>0</v>
      </c>
      <c r="P383" s="36">
        <f>SUMIFS(СВЦЭМ!$K$40:$K$759,СВЦЭМ!$A$40:$A$759,$A383,СВЦЭМ!$B$39:$B$758,P$366)+'СЕТ СН'!$F$16</f>
        <v>0</v>
      </c>
      <c r="Q383" s="36">
        <f>SUMIFS(СВЦЭМ!$K$40:$K$759,СВЦЭМ!$A$40:$A$759,$A383,СВЦЭМ!$B$39:$B$758,Q$366)+'СЕТ СН'!$F$16</f>
        <v>0</v>
      </c>
      <c r="R383" s="36">
        <f>SUMIFS(СВЦЭМ!$K$40:$K$759,СВЦЭМ!$A$40:$A$759,$A383,СВЦЭМ!$B$39:$B$758,R$366)+'СЕТ СН'!$F$16</f>
        <v>0</v>
      </c>
      <c r="S383" s="36">
        <f>SUMIFS(СВЦЭМ!$K$40:$K$759,СВЦЭМ!$A$40:$A$759,$A383,СВЦЭМ!$B$39:$B$758,S$366)+'СЕТ СН'!$F$16</f>
        <v>0</v>
      </c>
      <c r="T383" s="36">
        <f>SUMIFS(СВЦЭМ!$K$40:$K$759,СВЦЭМ!$A$40:$A$759,$A383,СВЦЭМ!$B$39:$B$758,T$366)+'СЕТ СН'!$F$16</f>
        <v>0</v>
      </c>
      <c r="U383" s="36">
        <f>SUMIFS(СВЦЭМ!$K$40:$K$759,СВЦЭМ!$A$40:$A$759,$A383,СВЦЭМ!$B$39:$B$758,U$366)+'СЕТ СН'!$F$16</f>
        <v>0</v>
      </c>
      <c r="V383" s="36">
        <f>SUMIFS(СВЦЭМ!$K$40:$K$759,СВЦЭМ!$A$40:$A$759,$A383,СВЦЭМ!$B$39:$B$758,V$366)+'СЕТ СН'!$F$16</f>
        <v>0</v>
      </c>
      <c r="W383" s="36">
        <f>SUMIFS(СВЦЭМ!$K$40:$K$759,СВЦЭМ!$A$40:$A$759,$A383,СВЦЭМ!$B$39:$B$758,W$366)+'СЕТ СН'!$F$16</f>
        <v>0</v>
      </c>
      <c r="X383" s="36">
        <f>SUMIFS(СВЦЭМ!$K$40:$K$759,СВЦЭМ!$A$40:$A$759,$A383,СВЦЭМ!$B$39:$B$758,X$366)+'СЕТ СН'!$F$16</f>
        <v>0</v>
      </c>
      <c r="Y383" s="36">
        <f>SUMIFS(СВЦЭМ!$K$40:$K$759,СВЦЭМ!$A$40:$A$759,$A383,СВЦЭМ!$B$39:$B$758,Y$366)+'СЕТ СН'!$F$16</f>
        <v>0</v>
      </c>
    </row>
    <row r="384" spans="1:25" ht="15.75" hidden="1" x14ac:dyDescent="0.2">
      <c r="A384" s="35">
        <f t="shared" si="10"/>
        <v>45400</v>
      </c>
      <c r="B384" s="36">
        <f>SUMIFS(СВЦЭМ!$K$40:$K$759,СВЦЭМ!$A$40:$A$759,$A384,СВЦЭМ!$B$39:$B$758,B$366)+'СЕТ СН'!$F$16</f>
        <v>0</v>
      </c>
      <c r="C384" s="36">
        <f>SUMIFS(СВЦЭМ!$K$40:$K$759,СВЦЭМ!$A$40:$A$759,$A384,СВЦЭМ!$B$39:$B$758,C$366)+'СЕТ СН'!$F$16</f>
        <v>0</v>
      </c>
      <c r="D384" s="36">
        <f>SUMIFS(СВЦЭМ!$K$40:$K$759,СВЦЭМ!$A$40:$A$759,$A384,СВЦЭМ!$B$39:$B$758,D$366)+'СЕТ СН'!$F$16</f>
        <v>0</v>
      </c>
      <c r="E384" s="36">
        <f>SUMIFS(СВЦЭМ!$K$40:$K$759,СВЦЭМ!$A$40:$A$759,$A384,СВЦЭМ!$B$39:$B$758,E$366)+'СЕТ СН'!$F$16</f>
        <v>0</v>
      </c>
      <c r="F384" s="36">
        <f>SUMIFS(СВЦЭМ!$K$40:$K$759,СВЦЭМ!$A$40:$A$759,$A384,СВЦЭМ!$B$39:$B$758,F$366)+'СЕТ СН'!$F$16</f>
        <v>0</v>
      </c>
      <c r="G384" s="36">
        <f>SUMIFS(СВЦЭМ!$K$40:$K$759,СВЦЭМ!$A$40:$A$759,$A384,СВЦЭМ!$B$39:$B$758,G$366)+'СЕТ СН'!$F$16</f>
        <v>0</v>
      </c>
      <c r="H384" s="36">
        <f>SUMIFS(СВЦЭМ!$K$40:$K$759,СВЦЭМ!$A$40:$A$759,$A384,СВЦЭМ!$B$39:$B$758,H$366)+'СЕТ СН'!$F$16</f>
        <v>0</v>
      </c>
      <c r="I384" s="36">
        <f>SUMIFS(СВЦЭМ!$K$40:$K$759,СВЦЭМ!$A$40:$A$759,$A384,СВЦЭМ!$B$39:$B$758,I$366)+'СЕТ СН'!$F$16</f>
        <v>0</v>
      </c>
      <c r="J384" s="36">
        <f>SUMIFS(СВЦЭМ!$K$40:$K$759,СВЦЭМ!$A$40:$A$759,$A384,СВЦЭМ!$B$39:$B$758,J$366)+'СЕТ СН'!$F$16</f>
        <v>0</v>
      </c>
      <c r="K384" s="36">
        <f>SUMIFS(СВЦЭМ!$K$40:$K$759,СВЦЭМ!$A$40:$A$759,$A384,СВЦЭМ!$B$39:$B$758,K$366)+'СЕТ СН'!$F$16</f>
        <v>0</v>
      </c>
      <c r="L384" s="36">
        <f>SUMIFS(СВЦЭМ!$K$40:$K$759,СВЦЭМ!$A$40:$A$759,$A384,СВЦЭМ!$B$39:$B$758,L$366)+'СЕТ СН'!$F$16</f>
        <v>0</v>
      </c>
      <c r="M384" s="36">
        <f>SUMIFS(СВЦЭМ!$K$40:$K$759,СВЦЭМ!$A$40:$A$759,$A384,СВЦЭМ!$B$39:$B$758,M$366)+'СЕТ СН'!$F$16</f>
        <v>0</v>
      </c>
      <c r="N384" s="36">
        <f>SUMIFS(СВЦЭМ!$K$40:$K$759,СВЦЭМ!$A$40:$A$759,$A384,СВЦЭМ!$B$39:$B$758,N$366)+'СЕТ СН'!$F$16</f>
        <v>0</v>
      </c>
      <c r="O384" s="36">
        <f>SUMIFS(СВЦЭМ!$K$40:$K$759,СВЦЭМ!$A$40:$A$759,$A384,СВЦЭМ!$B$39:$B$758,O$366)+'СЕТ СН'!$F$16</f>
        <v>0</v>
      </c>
      <c r="P384" s="36">
        <f>SUMIFS(СВЦЭМ!$K$40:$K$759,СВЦЭМ!$A$40:$A$759,$A384,СВЦЭМ!$B$39:$B$758,P$366)+'СЕТ СН'!$F$16</f>
        <v>0</v>
      </c>
      <c r="Q384" s="36">
        <f>SUMIFS(СВЦЭМ!$K$40:$K$759,СВЦЭМ!$A$40:$A$759,$A384,СВЦЭМ!$B$39:$B$758,Q$366)+'СЕТ СН'!$F$16</f>
        <v>0</v>
      </c>
      <c r="R384" s="36">
        <f>SUMIFS(СВЦЭМ!$K$40:$K$759,СВЦЭМ!$A$40:$A$759,$A384,СВЦЭМ!$B$39:$B$758,R$366)+'СЕТ СН'!$F$16</f>
        <v>0</v>
      </c>
      <c r="S384" s="36">
        <f>SUMIFS(СВЦЭМ!$K$40:$K$759,СВЦЭМ!$A$40:$A$759,$A384,СВЦЭМ!$B$39:$B$758,S$366)+'СЕТ СН'!$F$16</f>
        <v>0</v>
      </c>
      <c r="T384" s="36">
        <f>SUMIFS(СВЦЭМ!$K$40:$K$759,СВЦЭМ!$A$40:$A$759,$A384,СВЦЭМ!$B$39:$B$758,T$366)+'СЕТ СН'!$F$16</f>
        <v>0</v>
      </c>
      <c r="U384" s="36">
        <f>SUMIFS(СВЦЭМ!$K$40:$K$759,СВЦЭМ!$A$40:$A$759,$A384,СВЦЭМ!$B$39:$B$758,U$366)+'СЕТ СН'!$F$16</f>
        <v>0</v>
      </c>
      <c r="V384" s="36">
        <f>SUMIFS(СВЦЭМ!$K$40:$K$759,СВЦЭМ!$A$40:$A$759,$A384,СВЦЭМ!$B$39:$B$758,V$366)+'СЕТ СН'!$F$16</f>
        <v>0</v>
      </c>
      <c r="W384" s="36">
        <f>SUMIFS(СВЦЭМ!$K$40:$K$759,СВЦЭМ!$A$40:$A$759,$A384,СВЦЭМ!$B$39:$B$758,W$366)+'СЕТ СН'!$F$16</f>
        <v>0</v>
      </c>
      <c r="X384" s="36">
        <f>SUMIFS(СВЦЭМ!$K$40:$K$759,СВЦЭМ!$A$40:$A$759,$A384,СВЦЭМ!$B$39:$B$758,X$366)+'СЕТ СН'!$F$16</f>
        <v>0</v>
      </c>
      <c r="Y384" s="36">
        <f>SUMIFS(СВЦЭМ!$K$40:$K$759,СВЦЭМ!$A$40:$A$759,$A384,СВЦЭМ!$B$39:$B$758,Y$366)+'СЕТ СН'!$F$16</f>
        <v>0</v>
      </c>
    </row>
    <row r="385" spans="1:26" ht="15.75" hidden="1" x14ac:dyDescent="0.2">
      <c r="A385" s="35">
        <f t="shared" si="10"/>
        <v>45401</v>
      </c>
      <c r="B385" s="36">
        <f>SUMIFS(СВЦЭМ!$K$40:$K$759,СВЦЭМ!$A$40:$A$759,$A385,СВЦЭМ!$B$39:$B$758,B$366)+'СЕТ СН'!$F$16</f>
        <v>0</v>
      </c>
      <c r="C385" s="36">
        <f>SUMIFS(СВЦЭМ!$K$40:$K$759,СВЦЭМ!$A$40:$A$759,$A385,СВЦЭМ!$B$39:$B$758,C$366)+'СЕТ СН'!$F$16</f>
        <v>0</v>
      </c>
      <c r="D385" s="36">
        <f>SUMIFS(СВЦЭМ!$K$40:$K$759,СВЦЭМ!$A$40:$A$759,$A385,СВЦЭМ!$B$39:$B$758,D$366)+'СЕТ СН'!$F$16</f>
        <v>0</v>
      </c>
      <c r="E385" s="36">
        <f>SUMIFS(СВЦЭМ!$K$40:$K$759,СВЦЭМ!$A$40:$A$759,$A385,СВЦЭМ!$B$39:$B$758,E$366)+'СЕТ СН'!$F$16</f>
        <v>0</v>
      </c>
      <c r="F385" s="36">
        <f>SUMIFS(СВЦЭМ!$K$40:$K$759,СВЦЭМ!$A$40:$A$759,$A385,СВЦЭМ!$B$39:$B$758,F$366)+'СЕТ СН'!$F$16</f>
        <v>0</v>
      </c>
      <c r="G385" s="36">
        <f>SUMIFS(СВЦЭМ!$K$40:$K$759,СВЦЭМ!$A$40:$A$759,$A385,СВЦЭМ!$B$39:$B$758,G$366)+'СЕТ СН'!$F$16</f>
        <v>0</v>
      </c>
      <c r="H385" s="36">
        <f>SUMIFS(СВЦЭМ!$K$40:$K$759,СВЦЭМ!$A$40:$A$759,$A385,СВЦЭМ!$B$39:$B$758,H$366)+'СЕТ СН'!$F$16</f>
        <v>0</v>
      </c>
      <c r="I385" s="36">
        <f>SUMIFS(СВЦЭМ!$K$40:$K$759,СВЦЭМ!$A$40:$A$759,$A385,СВЦЭМ!$B$39:$B$758,I$366)+'СЕТ СН'!$F$16</f>
        <v>0</v>
      </c>
      <c r="J385" s="36">
        <f>SUMIFS(СВЦЭМ!$K$40:$K$759,СВЦЭМ!$A$40:$A$759,$A385,СВЦЭМ!$B$39:$B$758,J$366)+'СЕТ СН'!$F$16</f>
        <v>0</v>
      </c>
      <c r="K385" s="36">
        <f>SUMIFS(СВЦЭМ!$K$40:$K$759,СВЦЭМ!$A$40:$A$759,$A385,СВЦЭМ!$B$39:$B$758,K$366)+'СЕТ СН'!$F$16</f>
        <v>0</v>
      </c>
      <c r="L385" s="36">
        <f>SUMIFS(СВЦЭМ!$K$40:$K$759,СВЦЭМ!$A$40:$A$759,$A385,СВЦЭМ!$B$39:$B$758,L$366)+'СЕТ СН'!$F$16</f>
        <v>0</v>
      </c>
      <c r="M385" s="36">
        <f>SUMIFS(СВЦЭМ!$K$40:$K$759,СВЦЭМ!$A$40:$A$759,$A385,СВЦЭМ!$B$39:$B$758,M$366)+'СЕТ СН'!$F$16</f>
        <v>0</v>
      </c>
      <c r="N385" s="36">
        <f>SUMIFS(СВЦЭМ!$K$40:$K$759,СВЦЭМ!$A$40:$A$759,$A385,СВЦЭМ!$B$39:$B$758,N$366)+'СЕТ СН'!$F$16</f>
        <v>0</v>
      </c>
      <c r="O385" s="36">
        <f>SUMIFS(СВЦЭМ!$K$40:$K$759,СВЦЭМ!$A$40:$A$759,$A385,СВЦЭМ!$B$39:$B$758,O$366)+'СЕТ СН'!$F$16</f>
        <v>0</v>
      </c>
      <c r="P385" s="36">
        <f>SUMIFS(СВЦЭМ!$K$40:$K$759,СВЦЭМ!$A$40:$A$759,$A385,СВЦЭМ!$B$39:$B$758,P$366)+'СЕТ СН'!$F$16</f>
        <v>0</v>
      </c>
      <c r="Q385" s="36">
        <f>SUMIFS(СВЦЭМ!$K$40:$K$759,СВЦЭМ!$A$40:$A$759,$A385,СВЦЭМ!$B$39:$B$758,Q$366)+'СЕТ СН'!$F$16</f>
        <v>0</v>
      </c>
      <c r="R385" s="36">
        <f>SUMIFS(СВЦЭМ!$K$40:$K$759,СВЦЭМ!$A$40:$A$759,$A385,СВЦЭМ!$B$39:$B$758,R$366)+'СЕТ СН'!$F$16</f>
        <v>0</v>
      </c>
      <c r="S385" s="36">
        <f>SUMIFS(СВЦЭМ!$K$40:$K$759,СВЦЭМ!$A$40:$A$759,$A385,СВЦЭМ!$B$39:$B$758,S$366)+'СЕТ СН'!$F$16</f>
        <v>0</v>
      </c>
      <c r="T385" s="36">
        <f>SUMIFS(СВЦЭМ!$K$40:$K$759,СВЦЭМ!$A$40:$A$759,$A385,СВЦЭМ!$B$39:$B$758,T$366)+'СЕТ СН'!$F$16</f>
        <v>0</v>
      </c>
      <c r="U385" s="36">
        <f>SUMIFS(СВЦЭМ!$K$40:$K$759,СВЦЭМ!$A$40:$A$759,$A385,СВЦЭМ!$B$39:$B$758,U$366)+'СЕТ СН'!$F$16</f>
        <v>0</v>
      </c>
      <c r="V385" s="36">
        <f>SUMIFS(СВЦЭМ!$K$40:$K$759,СВЦЭМ!$A$40:$A$759,$A385,СВЦЭМ!$B$39:$B$758,V$366)+'СЕТ СН'!$F$16</f>
        <v>0</v>
      </c>
      <c r="W385" s="36">
        <f>SUMIFS(СВЦЭМ!$K$40:$K$759,СВЦЭМ!$A$40:$A$759,$A385,СВЦЭМ!$B$39:$B$758,W$366)+'СЕТ СН'!$F$16</f>
        <v>0</v>
      </c>
      <c r="X385" s="36">
        <f>SUMIFS(СВЦЭМ!$K$40:$K$759,СВЦЭМ!$A$40:$A$759,$A385,СВЦЭМ!$B$39:$B$758,X$366)+'СЕТ СН'!$F$16</f>
        <v>0</v>
      </c>
      <c r="Y385" s="36">
        <f>SUMIFS(СВЦЭМ!$K$40:$K$759,СВЦЭМ!$A$40:$A$759,$A385,СВЦЭМ!$B$39:$B$758,Y$366)+'СЕТ СН'!$F$16</f>
        <v>0</v>
      </c>
    </row>
    <row r="386" spans="1:26" ht="15.75" hidden="1" x14ac:dyDescent="0.2">
      <c r="A386" s="35">
        <f t="shared" si="10"/>
        <v>45402</v>
      </c>
      <c r="B386" s="36">
        <f>SUMIFS(СВЦЭМ!$K$40:$K$759,СВЦЭМ!$A$40:$A$759,$A386,СВЦЭМ!$B$39:$B$758,B$366)+'СЕТ СН'!$F$16</f>
        <v>0</v>
      </c>
      <c r="C386" s="36">
        <f>SUMIFS(СВЦЭМ!$K$40:$K$759,СВЦЭМ!$A$40:$A$759,$A386,СВЦЭМ!$B$39:$B$758,C$366)+'СЕТ СН'!$F$16</f>
        <v>0</v>
      </c>
      <c r="D386" s="36">
        <f>SUMIFS(СВЦЭМ!$K$40:$K$759,СВЦЭМ!$A$40:$A$759,$A386,СВЦЭМ!$B$39:$B$758,D$366)+'СЕТ СН'!$F$16</f>
        <v>0</v>
      </c>
      <c r="E386" s="36">
        <f>SUMIFS(СВЦЭМ!$K$40:$K$759,СВЦЭМ!$A$40:$A$759,$A386,СВЦЭМ!$B$39:$B$758,E$366)+'СЕТ СН'!$F$16</f>
        <v>0</v>
      </c>
      <c r="F386" s="36">
        <f>SUMIFS(СВЦЭМ!$K$40:$K$759,СВЦЭМ!$A$40:$A$759,$A386,СВЦЭМ!$B$39:$B$758,F$366)+'СЕТ СН'!$F$16</f>
        <v>0</v>
      </c>
      <c r="G386" s="36">
        <f>SUMIFS(СВЦЭМ!$K$40:$K$759,СВЦЭМ!$A$40:$A$759,$A386,СВЦЭМ!$B$39:$B$758,G$366)+'СЕТ СН'!$F$16</f>
        <v>0</v>
      </c>
      <c r="H386" s="36">
        <f>SUMIFS(СВЦЭМ!$K$40:$K$759,СВЦЭМ!$A$40:$A$759,$A386,СВЦЭМ!$B$39:$B$758,H$366)+'СЕТ СН'!$F$16</f>
        <v>0</v>
      </c>
      <c r="I386" s="36">
        <f>SUMIFS(СВЦЭМ!$K$40:$K$759,СВЦЭМ!$A$40:$A$759,$A386,СВЦЭМ!$B$39:$B$758,I$366)+'СЕТ СН'!$F$16</f>
        <v>0</v>
      </c>
      <c r="J386" s="36">
        <f>SUMIFS(СВЦЭМ!$K$40:$K$759,СВЦЭМ!$A$40:$A$759,$A386,СВЦЭМ!$B$39:$B$758,J$366)+'СЕТ СН'!$F$16</f>
        <v>0</v>
      </c>
      <c r="K386" s="36">
        <f>SUMIFS(СВЦЭМ!$K$40:$K$759,СВЦЭМ!$A$40:$A$759,$A386,СВЦЭМ!$B$39:$B$758,K$366)+'СЕТ СН'!$F$16</f>
        <v>0</v>
      </c>
      <c r="L386" s="36">
        <f>SUMIFS(СВЦЭМ!$K$40:$K$759,СВЦЭМ!$A$40:$A$759,$A386,СВЦЭМ!$B$39:$B$758,L$366)+'СЕТ СН'!$F$16</f>
        <v>0</v>
      </c>
      <c r="M386" s="36">
        <f>SUMIFS(СВЦЭМ!$K$40:$K$759,СВЦЭМ!$A$40:$A$759,$A386,СВЦЭМ!$B$39:$B$758,M$366)+'СЕТ СН'!$F$16</f>
        <v>0</v>
      </c>
      <c r="N386" s="36">
        <f>SUMIFS(СВЦЭМ!$K$40:$K$759,СВЦЭМ!$A$40:$A$759,$A386,СВЦЭМ!$B$39:$B$758,N$366)+'СЕТ СН'!$F$16</f>
        <v>0</v>
      </c>
      <c r="O386" s="36">
        <f>SUMIFS(СВЦЭМ!$K$40:$K$759,СВЦЭМ!$A$40:$A$759,$A386,СВЦЭМ!$B$39:$B$758,O$366)+'СЕТ СН'!$F$16</f>
        <v>0</v>
      </c>
      <c r="P386" s="36">
        <f>SUMIFS(СВЦЭМ!$K$40:$K$759,СВЦЭМ!$A$40:$A$759,$A386,СВЦЭМ!$B$39:$B$758,P$366)+'СЕТ СН'!$F$16</f>
        <v>0</v>
      </c>
      <c r="Q386" s="36">
        <f>SUMIFS(СВЦЭМ!$K$40:$K$759,СВЦЭМ!$A$40:$A$759,$A386,СВЦЭМ!$B$39:$B$758,Q$366)+'СЕТ СН'!$F$16</f>
        <v>0</v>
      </c>
      <c r="R386" s="36">
        <f>SUMIFS(СВЦЭМ!$K$40:$K$759,СВЦЭМ!$A$40:$A$759,$A386,СВЦЭМ!$B$39:$B$758,R$366)+'СЕТ СН'!$F$16</f>
        <v>0</v>
      </c>
      <c r="S386" s="36">
        <f>SUMIFS(СВЦЭМ!$K$40:$K$759,СВЦЭМ!$A$40:$A$759,$A386,СВЦЭМ!$B$39:$B$758,S$366)+'СЕТ СН'!$F$16</f>
        <v>0</v>
      </c>
      <c r="T386" s="36">
        <f>SUMIFS(СВЦЭМ!$K$40:$K$759,СВЦЭМ!$A$40:$A$759,$A386,СВЦЭМ!$B$39:$B$758,T$366)+'СЕТ СН'!$F$16</f>
        <v>0</v>
      </c>
      <c r="U386" s="36">
        <f>SUMIFS(СВЦЭМ!$K$40:$K$759,СВЦЭМ!$A$40:$A$759,$A386,СВЦЭМ!$B$39:$B$758,U$366)+'СЕТ СН'!$F$16</f>
        <v>0</v>
      </c>
      <c r="V386" s="36">
        <f>SUMIFS(СВЦЭМ!$K$40:$K$759,СВЦЭМ!$A$40:$A$759,$A386,СВЦЭМ!$B$39:$B$758,V$366)+'СЕТ СН'!$F$16</f>
        <v>0</v>
      </c>
      <c r="W386" s="36">
        <f>SUMIFS(СВЦЭМ!$K$40:$K$759,СВЦЭМ!$A$40:$A$759,$A386,СВЦЭМ!$B$39:$B$758,W$366)+'СЕТ СН'!$F$16</f>
        <v>0</v>
      </c>
      <c r="X386" s="36">
        <f>SUMIFS(СВЦЭМ!$K$40:$K$759,СВЦЭМ!$A$40:$A$759,$A386,СВЦЭМ!$B$39:$B$758,X$366)+'СЕТ СН'!$F$16</f>
        <v>0</v>
      </c>
      <c r="Y386" s="36">
        <f>SUMIFS(СВЦЭМ!$K$40:$K$759,СВЦЭМ!$A$40:$A$759,$A386,СВЦЭМ!$B$39:$B$758,Y$366)+'СЕТ СН'!$F$16</f>
        <v>0</v>
      </c>
    </row>
    <row r="387" spans="1:26" ht="15.75" hidden="1" x14ac:dyDescent="0.2">
      <c r="A387" s="35">
        <f t="shared" si="10"/>
        <v>45403</v>
      </c>
      <c r="B387" s="36">
        <f>SUMIFS(СВЦЭМ!$K$40:$K$759,СВЦЭМ!$A$40:$A$759,$A387,СВЦЭМ!$B$39:$B$758,B$366)+'СЕТ СН'!$F$16</f>
        <v>0</v>
      </c>
      <c r="C387" s="36">
        <f>SUMIFS(СВЦЭМ!$K$40:$K$759,СВЦЭМ!$A$40:$A$759,$A387,СВЦЭМ!$B$39:$B$758,C$366)+'СЕТ СН'!$F$16</f>
        <v>0</v>
      </c>
      <c r="D387" s="36">
        <f>SUMIFS(СВЦЭМ!$K$40:$K$759,СВЦЭМ!$A$40:$A$759,$A387,СВЦЭМ!$B$39:$B$758,D$366)+'СЕТ СН'!$F$16</f>
        <v>0</v>
      </c>
      <c r="E387" s="36">
        <f>SUMIFS(СВЦЭМ!$K$40:$K$759,СВЦЭМ!$A$40:$A$759,$A387,СВЦЭМ!$B$39:$B$758,E$366)+'СЕТ СН'!$F$16</f>
        <v>0</v>
      </c>
      <c r="F387" s="36">
        <f>SUMIFS(СВЦЭМ!$K$40:$K$759,СВЦЭМ!$A$40:$A$759,$A387,СВЦЭМ!$B$39:$B$758,F$366)+'СЕТ СН'!$F$16</f>
        <v>0</v>
      </c>
      <c r="G387" s="36">
        <f>SUMIFS(СВЦЭМ!$K$40:$K$759,СВЦЭМ!$A$40:$A$759,$A387,СВЦЭМ!$B$39:$B$758,G$366)+'СЕТ СН'!$F$16</f>
        <v>0</v>
      </c>
      <c r="H387" s="36">
        <f>SUMIFS(СВЦЭМ!$K$40:$K$759,СВЦЭМ!$A$40:$A$759,$A387,СВЦЭМ!$B$39:$B$758,H$366)+'СЕТ СН'!$F$16</f>
        <v>0</v>
      </c>
      <c r="I387" s="36">
        <f>SUMIFS(СВЦЭМ!$K$40:$K$759,СВЦЭМ!$A$40:$A$759,$A387,СВЦЭМ!$B$39:$B$758,I$366)+'СЕТ СН'!$F$16</f>
        <v>0</v>
      </c>
      <c r="J387" s="36">
        <f>SUMIFS(СВЦЭМ!$K$40:$K$759,СВЦЭМ!$A$40:$A$759,$A387,СВЦЭМ!$B$39:$B$758,J$366)+'СЕТ СН'!$F$16</f>
        <v>0</v>
      </c>
      <c r="K387" s="36">
        <f>SUMIFS(СВЦЭМ!$K$40:$K$759,СВЦЭМ!$A$40:$A$759,$A387,СВЦЭМ!$B$39:$B$758,K$366)+'СЕТ СН'!$F$16</f>
        <v>0</v>
      </c>
      <c r="L387" s="36">
        <f>SUMIFS(СВЦЭМ!$K$40:$K$759,СВЦЭМ!$A$40:$A$759,$A387,СВЦЭМ!$B$39:$B$758,L$366)+'СЕТ СН'!$F$16</f>
        <v>0</v>
      </c>
      <c r="M387" s="36">
        <f>SUMIFS(СВЦЭМ!$K$40:$K$759,СВЦЭМ!$A$40:$A$759,$A387,СВЦЭМ!$B$39:$B$758,M$366)+'СЕТ СН'!$F$16</f>
        <v>0</v>
      </c>
      <c r="N387" s="36">
        <f>SUMIFS(СВЦЭМ!$K$40:$K$759,СВЦЭМ!$A$40:$A$759,$A387,СВЦЭМ!$B$39:$B$758,N$366)+'СЕТ СН'!$F$16</f>
        <v>0</v>
      </c>
      <c r="O387" s="36">
        <f>SUMIFS(СВЦЭМ!$K$40:$K$759,СВЦЭМ!$A$40:$A$759,$A387,СВЦЭМ!$B$39:$B$758,O$366)+'СЕТ СН'!$F$16</f>
        <v>0</v>
      </c>
      <c r="P387" s="36">
        <f>SUMIFS(СВЦЭМ!$K$40:$K$759,СВЦЭМ!$A$40:$A$759,$A387,СВЦЭМ!$B$39:$B$758,P$366)+'СЕТ СН'!$F$16</f>
        <v>0</v>
      </c>
      <c r="Q387" s="36">
        <f>SUMIFS(СВЦЭМ!$K$40:$K$759,СВЦЭМ!$A$40:$A$759,$A387,СВЦЭМ!$B$39:$B$758,Q$366)+'СЕТ СН'!$F$16</f>
        <v>0</v>
      </c>
      <c r="R387" s="36">
        <f>SUMIFS(СВЦЭМ!$K$40:$K$759,СВЦЭМ!$A$40:$A$759,$A387,СВЦЭМ!$B$39:$B$758,R$366)+'СЕТ СН'!$F$16</f>
        <v>0</v>
      </c>
      <c r="S387" s="36">
        <f>SUMIFS(СВЦЭМ!$K$40:$K$759,СВЦЭМ!$A$40:$A$759,$A387,СВЦЭМ!$B$39:$B$758,S$366)+'СЕТ СН'!$F$16</f>
        <v>0</v>
      </c>
      <c r="T387" s="36">
        <f>SUMIFS(СВЦЭМ!$K$40:$K$759,СВЦЭМ!$A$40:$A$759,$A387,СВЦЭМ!$B$39:$B$758,T$366)+'СЕТ СН'!$F$16</f>
        <v>0</v>
      </c>
      <c r="U387" s="36">
        <f>SUMIFS(СВЦЭМ!$K$40:$K$759,СВЦЭМ!$A$40:$A$759,$A387,СВЦЭМ!$B$39:$B$758,U$366)+'СЕТ СН'!$F$16</f>
        <v>0</v>
      </c>
      <c r="V387" s="36">
        <f>SUMIFS(СВЦЭМ!$K$40:$K$759,СВЦЭМ!$A$40:$A$759,$A387,СВЦЭМ!$B$39:$B$758,V$366)+'СЕТ СН'!$F$16</f>
        <v>0</v>
      </c>
      <c r="W387" s="36">
        <f>SUMIFS(СВЦЭМ!$K$40:$K$759,СВЦЭМ!$A$40:$A$759,$A387,СВЦЭМ!$B$39:$B$758,W$366)+'СЕТ СН'!$F$16</f>
        <v>0</v>
      </c>
      <c r="X387" s="36">
        <f>SUMIFS(СВЦЭМ!$K$40:$K$759,СВЦЭМ!$A$40:$A$759,$A387,СВЦЭМ!$B$39:$B$758,X$366)+'СЕТ СН'!$F$16</f>
        <v>0</v>
      </c>
      <c r="Y387" s="36">
        <f>SUMIFS(СВЦЭМ!$K$40:$K$759,СВЦЭМ!$A$40:$A$759,$A387,СВЦЭМ!$B$39:$B$758,Y$366)+'СЕТ СН'!$F$16</f>
        <v>0</v>
      </c>
    </row>
    <row r="388" spans="1:26" ht="15.75" hidden="1" x14ac:dyDescent="0.2">
      <c r="A388" s="35">
        <f t="shared" si="10"/>
        <v>45404</v>
      </c>
      <c r="B388" s="36">
        <f>SUMIFS(СВЦЭМ!$K$40:$K$759,СВЦЭМ!$A$40:$A$759,$A388,СВЦЭМ!$B$39:$B$758,B$366)+'СЕТ СН'!$F$16</f>
        <v>0</v>
      </c>
      <c r="C388" s="36">
        <f>SUMIFS(СВЦЭМ!$K$40:$K$759,СВЦЭМ!$A$40:$A$759,$A388,СВЦЭМ!$B$39:$B$758,C$366)+'СЕТ СН'!$F$16</f>
        <v>0</v>
      </c>
      <c r="D388" s="36">
        <f>SUMIFS(СВЦЭМ!$K$40:$K$759,СВЦЭМ!$A$40:$A$759,$A388,СВЦЭМ!$B$39:$B$758,D$366)+'СЕТ СН'!$F$16</f>
        <v>0</v>
      </c>
      <c r="E388" s="36">
        <f>SUMIFS(СВЦЭМ!$K$40:$K$759,СВЦЭМ!$A$40:$A$759,$A388,СВЦЭМ!$B$39:$B$758,E$366)+'СЕТ СН'!$F$16</f>
        <v>0</v>
      </c>
      <c r="F388" s="36">
        <f>SUMIFS(СВЦЭМ!$K$40:$K$759,СВЦЭМ!$A$40:$A$759,$A388,СВЦЭМ!$B$39:$B$758,F$366)+'СЕТ СН'!$F$16</f>
        <v>0</v>
      </c>
      <c r="G388" s="36">
        <f>SUMIFS(СВЦЭМ!$K$40:$K$759,СВЦЭМ!$A$40:$A$759,$A388,СВЦЭМ!$B$39:$B$758,G$366)+'СЕТ СН'!$F$16</f>
        <v>0</v>
      </c>
      <c r="H388" s="36">
        <f>SUMIFS(СВЦЭМ!$K$40:$K$759,СВЦЭМ!$A$40:$A$759,$A388,СВЦЭМ!$B$39:$B$758,H$366)+'СЕТ СН'!$F$16</f>
        <v>0</v>
      </c>
      <c r="I388" s="36">
        <f>SUMIFS(СВЦЭМ!$K$40:$K$759,СВЦЭМ!$A$40:$A$759,$A388,СВЦЭМ!$B$39:$B$758,I$366)+'СЕТ СН'!$F$16</f>
        <v>0</v>
      </c>
      <c r="J388" s="36">
        <f>SUMIFS(СВЦЭМ!$K$40:$K$759,СВЦЭМ!$A$40:$A$759,$A388,СВЦЭМ!$B$39:$B$758,J$366)+'СЕТ СН'!$F$16</f>
        <v>0</v>
      </c>
      <c r="K388" s="36">
        <f>SUMIFS(СВЦЭМ!$K$40:$K$759,СВЦЭМ!$A$40:$A$759,$A388,СВЦЭМ!$B$39:$B$758,K$366)+'СЕТ СН'!$F$16</f>
        <v>0</v>
      </c>
      <c r="L388" s="36">
        <f>SUMIFS(СВЦЭМ!$K$40:$K$759,СВЦЭМ!$A$40:$A$759,$A388,СВЦЭМ!$B$39:$B$758,L$366)+'СЕТ СН'!$F$16</f>
        <v>0</v>
      </c>
      <c r="M388" s="36">
        <f>SUMIFS(СВЦЭМ!$K$40:$K$759,СВЦЭМ!$A$40:$A$759,$A388,СВЦЭМ!$B$39:$B$758,M$366)+'СЕТ СН'!$F$16</f>
        <v>0</v>
      </c>
      <c r="N388" s="36">
        <f>SUMIFS(СВЦЭМ!$K$40:$K$759,СВЦЭМ!$A$40:$A$759,$A388,СВЦЭМ!$B$39:$B$758,N$366)+'СЕТ СН'!$F$16</f>
        <v>0</v>
      </c>
      <c r="O388" s="36">
        <f>SUMIFS(СВЦЭМ!$K$40:$K$759,СВЦЭМ!$A$40:$A$759,$A388,СВЦЭМ!$B$39:$B$758,O$366)+'СЕТ СН'!$F$16</f>
        <v>0</v>
      </c>
      <c r="P388" s="36">
        <f>SUMIFS(СВЦЭМ!$K$40:$K$759,СВЦЭМ!$A$40:$A$759,$A388,СВЦЭМ!$B$39:$B$758,P$366)+'СЕТ СН'!$F$16</f>
        <v>0</v>
      </c>
      <c r="Q388" s="36">
        <f>SUMIFS(СВЦЭМ!$K$40:$K$759,СВЦЭМ!$A$40:$A$759,$A388,СВЦЭМ!$B$39:$B$758,Q$366)+'СЕТ СН'!$F$16</f>
        <v>0</v>
      </c>
      <c r="R388" s="36">
        <f>SUMIFS(СВЦЭМ!$K$40:$K$759,СВЦЭМ!$A$40:$A$759,$A388,СВЦЭМ!$B$39:$B$758,R$366)+'СЕТ СН'!$F$16</f>
        <v>0</v>
      </c>
      <c r="S388" s="36">
        <f>SUMIFS(СВЦЭМ!$K$40:$K$759,СВЦЭМ!$A$40:$A$759,$A388,СВЦЭМ!$B$39:$B$758,S$366)+'СЕТ СН'!$F$16</f>
        <v>0</v>
      </c>
      <c r="T388" s="36">
        <f>SUMIFS(СВЦЭМ!$K$40:$K$759,СВЦЭМ!$A$40:$A$759,$A388,СВЦЭМ!$B$39:$B$758,T$366)+'СЕТ СН'!$F$16</f>
        <v>0</v>
      </c>
      <c r="U388" s="36">
        <f>SUMIFS(СВЦЭМ!$K$40:$K$759,СВЦЭМ!$A$40:$A$759,$A388,СВЦЭМ!$B$39:$B$758,U$366)+'СЕТ СН'!$F$16</f>
        <v>0</v>
      </c>
      <c r="V388" s="36">
        <f>SUMIFS(СВЦЭМ!$K$40:$K$759,СВЦЭМ!$A$40:$A$759,$A388,СВЦЭМ!$B$39:$B$758,V$366)+'СЕТ СН'!$F$16</f>
        <v>0</v>
      </c>
      <c r="W388" s="36">
        <f>SUMIFS(СВЦЭМ!$K$40:$K$759,СВЦЭМ!$A$40:$A$759,$A388,СВЦЭМ!$B$39:$B$758,W$366)+'СЕТ СН'!$F$16</f>
        <v>0</v>
      </c>
      <c r="X388" s="36">
        <f>SUMIFS(СВЦЭМ!$K$40:$K$759,СВЦЭМ!$A$40:$A$759,$A388,СВЦЭМ!$B$39:$B$758,X$366)+'СЕТ СН'!$F$16</f>
        <v>0</v>
      </c>
      <c r="Y388" s="36">
        <f>SUMIFS(СВЦЭМ!$K$40:$K$759,СВЦЭМ!$A$40:$A$759,$A388,СВЦЭМ!$B$39:$B$758,Y$366)+'СЕТ СН'!$F$16</f>
        <v>0</v>
      </c>
    </row>
    <row r="389" spans="1:26" ht="15.75" hidden="1" x14ac:dyDescent="0.2">
      <c r="A389" s="35">
        <f t="shared" si="10"/>
        <v>45405</v>
      </c>
      <c r="B389" s="36">
        <f>SUMIFS(СВЦЭМ!$K$40:$K$759,СВЦЭМ!$A$40:$A$759,$A389,СВЦЭМ!$B$39:$B$758,B$366)+'СЕТ СН'!$F$16</f>
        <v>0</v>
      </c>
      <c r="C389" s="36">
        <f>SUMIFS(СВЦЭМ!$K$40:$K$759,СВЦЭМ!$A$40:$A$759,$A389,СВЦЭМ!$B$39:$B$758,C$366)+'СЕТ СН'!$F$16</f>
        <v>0</v>
      </c>
      <c r="D389" s="36">
        <f>SUMIFS(СВЦЭМ!$K$40:$K$759,СВЦЭМ!$A$40:$A$759,$A389,СВЦЭМ!$B$39:$B$758,D$366)+'СЕТ СН'!$F$16</f>
        <v>0</v>
      </c>
      <c r="E389" s="36">
        <f>SUMIFS(СВЦЭМ!$K$40:$K$759,СВЦЭМ!$A$40:$A$759,$A389,СВЦЭМ!$B$39:$B$758,E$366)+'СЕТ СН'!$F$16</f>
        <v>0</v>
      </c>
      <c r="F389" s="36">
        <f>SUMIFS(СВЦЭМ!$K$40:$K$759,СВЦЭМ!$A$40:$A$759,$A389,СВЦЭМ!$B$39:$B$758,F$366)+'СЕТ СН'!$F$16</f>
        <v>0</v>
      </c>
      <c r="G389" s="36">
        <f>SUMIFS(СВЦЭМ!$K$40:$K$759,СВЦЭМ!$A$40:$A$759,$A389,СВЦЭМ!$B$39:$B$758,G$366)+'СЕТ СН'!$F$16</f>
        <v>0</v>
      </c>
      <c r="H389" s="36">
        <f>SUMIFS(СВЦЭМ!$K$40:$K$759,СВЦЭМ!$A$40:$A$759,$A389,СВЦЭМ!$B$39:$B$758,H$366)+'СЕТ СН'!$F$16</f>
        <v>0</v>
      </c>
      <c r="I389" s="36">
        <f>SUMIFS(СВЦЭМ!$K$40:$K$759,СВЦЭМ!$A$40:$A$759,$A389,СВЦЭМ!$B$39:$B$758,I$366)+'СЕТ СН'!$F$16</f>
        <v>0</v>
      </c>
      <c r="J389" s="36">
        <f>SUMIFS(СВЦЭМ!$K$40:$K$759,СВЦЭМ!$A$40:$A$759,$A389,СВЦЭМ!$B$39:$B$758,J$366)+'СЕТ СН'!$F$16</f>
        <v>0</v>
      </c>
      <c r="K389" s="36">
        <f>SUMIFS(СВЦЭМ!$K$40:$K$759,СВЦЭМ!$A$40:$A$759,$A389,СВЦЭМ!$B$39:$B$758,K$366)+'СЕТ СН'!$F$16</f>
        <v>0</v>
      </c>
      <c r="L389" s="36">
        <f>SUMIFS(СВЦЭМ!$K$40:$K$759,СВЦЭМ!$A$40:$A$759,$A389,СВЦЭМ!$B$39:$B$758,L$366)+'СЕТ СН'!$F$16</f>
        <v>0</v>
      </c>
      <c r="M389" s="36">
        <f>SUMIFS(СВЦЭМ!$K$40:$K$759,СВЦЭМ!$A$40:$A$759,$A389,СВЦЭМ!$B$39:$B$758,M$366)+'СЕТ СН'!$F$16</f>
        <v>0</v>
      </c>
      <c r="N389" s="36">
        <f>SUMIFS(СВЦЭМ!$K$40:$K$759,СВЦЭМ!$A$40:$A$759,$A389,СВЦЭМ!$B$39:$B$758,N$366)+'СЕТ СН'!$F$16</f>
        <v>0</v>
      </c>
      <c r="O389" s="36">
        <f>SUMIFS(СВЦЭМ!$K$40:$K$759,СВЦЭМ!$A$40:$A$759,$A389,СВЦЭМ!$B$39:$B$758,O$366)+'СЕТ СН'!$F$16</f>
        <v>0</v>
      </c>
      <c r="P389" s="36">
        <f>SUMIFS(СВЦЭМ!$K$40:$K$759,СВЦЭМ!$A$40:$A$759,$A389,СВЦЭМ!$B$39:$B$758,P$366)+'СЕТ СН'!$F$16</f>
        <v>0</v>
      </c>
      <c r="Q389" s="36">
        <f>SUMIFS(СВЦЭМ!$K$40:$K$759,СВЦЭМ!$A$40:$A$759,$A389,СВЦЭМ!$B$39:$B$758,Q$366)+'СЕТ СН'!$F$16</f>
        <v>0</v>
      </c>
      <c r="R389" s="36">
        <f>SUMIFS(СВЦЭМ!$K$40:$K$759,СВЦЭМ!$A$40:$A$759,$A389,СВЦЭМ!$B$39:$B$758,R$366)+'СЕТ СН'!$F$16</f>
        <v>0</v>
      </c>
      <c r="S389" s="36">
        <f>SUMIFS(СВЦЭМ!$K$40:$K$759,СВЦЭМ!$A$40:$A$759,$A389,СВЦЭМ!$B$39:$B$758,S$366)+'СЕТ СН'!$F$16</f>
        <v>0</v>
      </c>
      <c r="T389" s="36">
        <f>SUMIFS(СВЦЭМ!$K$40:$K$759,СВЦЭМ!$A$40:$A$759,$A389,СВЦЭМ!$B$39:$B$758,T$366)+'СЕТ СН'!$F$16</f>
        <v>0</v>
      </c>
      <c r="U389" s="36">
        <f>SUMIFS(СВЦЭМ!$K$40:$K$759,СВЦЭМ!$A$40:$A$759,$A389,СВЦЭМ!$B$39:$B$758,U$366)+'СЕТ СН'!$F$16</f>
        <v>0</v>
      </c>
      <c r="V389" s="36">
        <f>SUMIFS(СВЦЭМ!$K$40:$K$759,СВЦЭМ!$A$40:$A$759,$A389,СВЦЭМ!$B$39:$B$758,V$366)+'СЕТ СН'!$F$16</f>
        <v>0</v>
      </c>
      <c r="W389" s="36">
        <f>SUMIFS(СВЦЭМ!$K$40:$K$759,СВЦЭМ!$A$40:$A$759,$A389,СВЦЭМ!$B$39:$B$758,W$366)+'СЕТ СН'!$F$16</f>
        <v>0</v>
      </c>
      <c r="X389" s="36">
        <f>SUMIFS(СВЦЭМ!$K$40:$K$759,СВЦЭМ!$A$40:$A$759,$A389,СВЦЭМ!$B$39:$B$758,X$366)+'СЕТ СН'!$F$16</f>
        <v>0</v>
      </c>
      <c r="Y389" s="36">
        <f>SUMIFS(СВЦЭМ!$K$40:$K$759,СВЦЭМ!$A$40:$A$759,$A389,СВЦЭМ!$B$39:$B$758,Y$366)+'СЕТ СН'!$F$16</f>
        <v>0</v>
      </c>
    </row>
    <row r="390" spans="1:26" ht="15.75" hidden="1" x14ac:dyDescent="0.2">
      <c r="A390" s="35">
        <f t="shared" si="10"/>
        <v>45406</v>
      </c>
      <c r="B390" s="36">
        <f>SUMIFS(СВЦЭМ!$K$40:$K$759,СВЦЭМ!$A$40:$A$759,$A390,СВЦЭМ!$B$39:$B$758,B$366)+'СЕТ СН'!$F$16</f>
        <v>0</v>
      </c>
      <c r="C390" s="36">
        <f>SUMIFS(СВЦЭМ!$K$40:$K$759,СВЦЭМ!$A$40:$A$759,$A390,СВЦЭМ!$B$39:$B$758,C$366)+'СЕТ СН'!$F$16</f>
        <v>0</v>
      </c>
      <c r="D390" s="36">
        <f>SUMIFS(СВЦЭМ!$K$40:$K$759,СВЦЭМ!$A$40:$A$759,$A390,СВЦЭМ!$B$39:$B$758,D$366)+'СЕТ СН'!$F$16</f>
        <v>0</v>
      </c>
      <c r="E390" s="36">
        <f>SUMIFS(СВЦЭМ!$K$40:$K$759,СВЦЭМ!$A$40:$A$759,$A390,СВЦЭМ!$B$39:$B$758,E$366)+'СЕТ СН'!$F$16</f>
        <v>0</v>
      </c>
      <c r="F390" s="36">
        <f>SUMIFS(СВЦЭМ!$K$40:$K$759,СВЦЭМ!$A$40:$A$759,$A390,СВЦЭМ!$B$39:$B$758,F$366)+'СЕТ СН'!$F$16</f>
        <v>0</v>
      </c>
      <c r="G390" s="36">
        <f>SUMIFS(СВЦЭМ!$K$40:$K$759,СВЦЭМ!$A$40:$A$759,$A390,СВЦЭМ!$B$39:$B$758,G$366)+'СЕТ СН'!$F$16</f>
        <v>0</v>
      </c>
      <c r="H390" s="36">
        <f>SUMIFS(СВЦЭМ!$K$40:$K$759,СВЦЭМ!$A$40:$A$759,$A390,СВЦЭМ!$B$39:$B$758,H$366)+'СЕТ СН'!$F$16</f>
        <v>0</v>
      </c>
      <c r="I390" s="36">
        <f>SUMIFS(СВЦЭМ!$K$40:$K$759,СВЦЭМ!$A$40:$A$759,$A390,СВЦЭМ!$B$39:$B$758,I$366)+'СЕТ СН'!$F$16</f>
        <v>0</v>
      </c>
      <c r="J390" s="36">
        <f>SUMIFS(СВЦЭМ!$K$40:$K$759,СВЦЭМ!$A$40:$A$759,$A390,СВЦЭМ!$B$39:$B$758,J$366)+'СЕТ СН'!$F$16</f>
        <v>0</v>
      </c>
      <c r="K390" s="36">
        <f>SUMIFS(СВЦЭМ!$K$40:$K$759,СВЦЭМ!$A$40:$A$759,$A390,СВЦЭМ!$B$39:$B$758,K$366)+'СЕТ СН'!$F$16</f>
        <v>0</v>
      </c>
      <c r="L390" s="36">
        <f>SUMIFS(СВЦЭМ!$K$40:$K$759,СВЦЭМ!$A$40:$A$759,$A390,СВЦЭМ!$B$39:$B$758,L$366)+'СЕТ СН'!$F$16</f>
        <v>0</v>
      </c>
      <c r="M390" s="36">
        <f>SUMIFS(СВЦЭМ!$K$40:$K$759,СВЦЭМ!$A$40:$A$759,$A390,СВЦЭМ!$B$39:$B$758,M$366)+'СЕТ СН'!$F$16</f>
        <v>0</v>
      </c>
      <c r="N390" s="36">
        <f>SUMIFS(СВЦЭМ!$K$40:$K$759,СВЦЭМ!$A$40:$A$759,$A390,СВЦЭМ!$B$39:$B$758,N$366)+'СЕТ СН'!$F$16</f>
        <v>0</v>
      </c>
      <c r="O390" s="36">
        <f>SUMIFS(СВЦЭМ!$K$40:$K$759,СВЦЭМ!$A$40:$A$759,$A390,СВЦЭМ!$B$39:$B$758,O$366)+'СЕТ СН'!$F$16</f>
        <v>0</v>
      </c>
      <c r="P390" s="36">
        <f>SUMIFS(СВЦЭМ!$K$40:$K$759,СВЦЭМ!$A$40:$A$759,$A390,СВЦЭМ!$B$39:$B$758,P$366)+'СЕТ СН'!$F$16</f>
        <v>0</v>
      </c>
      <c r="Q390" s="36">
        <f>SUMIFS(СВЦЭМ!$K$40:$K$759,СВЦЭМ!$A$40:$A$759,$A390,СВЦЭМ!$B$39:$B$758,Q$366)+'СЕТ СН'!$F$16</f>
        <v>0</v>
      </c>
      <c r="R390" s="36">
        <f>SUMIFS(СВЦЭМ!$K$40:$K$759,СВЦЭМ!$A$40:$A$759,$A390,СВЦЭМ!$B$39:$B$758,R$366)+'СЕТ СН'!$F$16</f>
        <v>0</v>
      </c>
      <c r="S390" s="36">
        <f>SUMIFS(СВЦЭМ!$K$40:$K$759,СВЦЭМ!$A$40:$A$759,$A390,СВЦЭМ!$B$39:$B$758,S$366)+'СЕТ СН'!$F$16</f>
        <v>0</v>
      </c>
      <c r="T390" s="36">
        <f>SUMIFS(СВЦЭМ!$K$40:$K$759,СВЦЭМ!$A$40:$A$759,$A390,СВЦЭМ!$B$39:$B$758,T$366)+'СЕТ СН'!$F$16</f>
        <v>0</v>
      </c>
      <c r="U390" s="36">
        <f>SUMIFS(СВЦЭМ!$K$40:$K$759,СВЦЭМ!$A$40:$A$759,$A390,СВЦЭМ!$B$39:$B$758,U$366)+'СЕТ СН'!$F$16</f>
        <v>0</v>
      </c>
      <c r="V390" s="36">
        <f>SUMIFS(СВЦЭМ!$K$40:$K$759,СВЦЭМ!$A$40:$A$759,$A390,СВЦЭМ!$B$39:$B$758,V$366)+'СЕТ СН'!$F$16</f>
        <v>0</v>
      </c>
      <c r="W390" s="36">
        <f>SUMIFS(СВЦЭМ!$K$40:$K$759,СВЦЭМ!$A$40:$A$759,$A390,СВЦЭМ!$B$39:$B$758,W$366)+'СЕТ СН'!$F$16</f>
        <v>0</v>
      </c>
      <c r="X390" s="36">
        <f>SUMIFS(СВЦЭМ!$K$40:$K$759,СВЦЭМ!$A$40:$A$759,$A390,СВЦЭМ!$B$39:$B$758,X$366)+'СЕТ СН'!$F$16</f>
        <v>0</v>
      </c>
      <c r="Y390" s="36">
        <f>SUMIFS(СВЦЭМ!$K$40:$K$759,СВЦЭМ!$A$40:$A$759,$A390,СВЦЭМ!$B$39:$B$758,Y$366)+'СЕТ СН'!$F$16</f>
        <v>0</v>
      </c>
    </row>
    <row r="391" spans="1:26" ht="15.75" hidden="1" x14ac:dyDescent="0.2">
      <c r="A391" s="35">
        <f t="shared" si="10"/>
        <v>45407</v>
      </c>
      <c r="B391" s="36">
        <f>SUMIFS(СВЦЭМ!$K$40:$K$759,СВЦЭМ!$A$40:$A$759,$A391,СВЦЭМ!$B$39:$B$758,B$366)+'СЕТ СН'!$F$16</f>
        <v>0</v>
      </c>
      <c r="C391" s="36">
        <f>SUMIFS(СВЦЭМ!$K$40:$K$759,СВЦЭМ!$A$40:$A$759,$A391,СВЦЭМ!$B$39:$B$758,C$366)+'СЕТ СН'!$F$16</f>
        <v>0</v>
      </c>
      <c r="D391" s="36">
        <f>SUMIFS(СВЦЭМ!$K$40:$K$759,СВЦЭМ!$A$40:$A$759,$A391,СВЦЭМ!$B$39:$B$758,D$366)+'СЕТ СН'!$F$16</f>
        <v>0</v>
      </c>
      <c r="E391" s="36">
        <f>SUMIFS(СВЦЭМ!$K$40:$K$759,СВЦЭМ!$A$40:$A$759,$A391,СВЦЭМ!$B$39:$B$758,E$366)+'СЕТ СН'!$F$16</f>
        <v>0</v>
      </c>
      <c r="F391" s="36">
        <f>SUMIFS(СВЦЭМ!$K$40:$K$759,СВЦЭМ!$A$40:$A$759,$A391,СВЦЭМ!$B$39:$B$758,F$366)+'СЕТ СН'!$F$16</f>
        <v>0</v>
      </c>
      <c r="G391" s="36">
        <f>SUMIFS(СВЦЭМ!$K$40:$K$759,СВЦЭМ!$A$40:$A$759,$A391,СВЦЭМ!$B$39:$B$758,G$366)+'СЕТ СН'!$F$16</f>
        <v>0</v>
      </c>
      <c r="H391" s="36">
        <f>SUMIFS(СВЦЭМ!$K$40:$K$759,СВЦЭМ!$A$40:$A$759,$A391,СВЦЭМ!$B$39:$B$758,H$366)+'СЕТ СН'!$F$16</f>
        <v>0</v>
      </c>
      <c r="I391" s="36">
        <f>SUMIFS(СВЦЭМ!$K$40:$K$759,СВЦЭМ!$A$40:$A$759,$A391,СВЦЭМ!$B$39:$B$758,I$366)+'СЕТ СН'!$F$16</f>
        <v>0</v>
      </c>
      <c r="J391" s="36">
        <f>SUMIFS(СВЦЭМ!$K$40:$K$759,СВЦЭМ!$A$40:$A$759,$A391,СВЦЭМ!$B$39:$B$758,J$366)+'СЕТ СН'!$F$16</f>
        <v>0</v>
      </c>
      <c r="K391" s="36">
        <f>SUMIFS(СВЦЭМ!$K$40:$K$759,СВЦЭМ!$A$40:$A$759,$A391,СВЦЭМ!$B$39:$B$758,K$366)+'СЕТ СН'!$F$16</f>
        <v>0</v>
      </c>
      <c r="L391" s="36">
        <f>SUMIFS(СВЦЭМ!$K$40:$K$759,СВЦЭМ!$A$40:$A$759,$A391,СВЦЭМ!$B$39:$B$758,L$366)+'СЕТ СН'!$F$16</f>
        <v>0</v>
      </c>
      <c r="M391" s="36">
        <f>SUMIFS(СВЦЭМ!$K$40:$K$759,СВЦЭМ!$A$40:$A$759,$A391,СВЦЭМ!$B$39:$B$758,M$366)+'СЕТ СН'!$F$16</f>
        <v>0</v>
      </c>
      <c r="N391" s="36">
        <f>SUMIFS(СВЦЭМ!$K$40:$K$759,СВЦЭМ!$A$40:$A$759,$A391,СВЦЭМ!$B$39:$B$758,N$366)+'СЕТ СН'!$F$16</f>
        <v>0</v>
      </c>
      <c r="O391" s="36">
        <f>SUMIFS(СВЦЭМ!$K$40:$K$759,СВЦЭМ!$A$40:$A$759,$A391,СВЦЭМ!$B$39:$B$758,O$366)+'СЕТ СН'!$F$16</f>
        <v>0</v>
      </c>
      <c r="P391" s="36">
        <f>SUMIFS(СВЦЭМ!$K$40:$K$759,СВЦЭМ!$A$40:$A$759,$A391,СВЦЭМ!$B$39:$B$758,P$366)+'СЕТ СН'!$F$16</f>
        <v>0</v>
      </c>
      <c r="Q391" s="36">
        <f>SUMIFS(СВЦЭМ!$K$40:$K$759,СВЦЭМ!$A$40:$A$759,$A391,СВЦЭМ!$B$39:$B$758,Q$366)+'СЕТ СН'!$F$16</f>
        <v>0</v>
      </c>
      <c r="R391" s="36">
        <f>SUMIFS(СВЦЭМ!$K$40:$K$759,СВЦЭМ!$A$40:$A$759,$A391,СВЦЭМ!$B$39:$B$758,R$366)+'СЕТ СН'!$F$16</f>
        <v>0</v>
      </c>
      <c r="S391" s="36">
        <f>SUMIFS(СВЦЭМ!$K$40:$K$759,СВЦЭМ!$A$40:$A$759,$A391,СВЦЭМ!$B$39:$B$758,S$366)+'СЕТ СН'!$F$16</f>
        <v>0</v>
      </c>
      <c r="T391" s="36">
        <f>SUMIFS(СВЦЭМ!$K$40:$K$759,СВЦЭМ!$A$40:$A$759,$A391,СВЦЭМ!$B$39:$B$758,T$366)+'СЕТ СН'!$F$16</f>
        <v>0</v>
      </c>
      <c r="U391" s="36">
        <f>SUMIFS(СВЦЭМ!$K$40:$K$759,СВЦЭМ!$A$40:$A$759,$A391,СВЦЭМ!$B$39:$B$758,U$366)+'СЕТ СН'!$F$16</f>
        <v>0</v>
      </c>
      <c r="V391" s="36">
        <f>SUMIFS(СВЦЭМ!$K$40:$K$759,СВЦЭМ!$A$40:$A$759,$A391,СВЦЭМ!$B$39:$B$758,V$366)+'СЕТ СН'!$F$16</f>
        <v>0</v>
      </c>
      <c r="W391" s="36">
        <f>SUMIFS(СВЦЭМ!$K$40:$K$759,СВЦЭМ!$A$40:$A$759,$A391,СВЦЭМ!$B$39:$B$758,W$366)+'СЕТ СН'!$F$16</f>
        <v>0</v>
      </c>
      <c r="X391" s="36">
        <f>SUMIFS(СВЦЭМ!$K$40:$K$759,СВЦЭМ!$A$40:$A$759,$A391,СВЦЭМ!$B$39:$B$758,X$366)+'СЕТ СН'!$F$16</f>
        <v>0</v>
      </c>
      <c r="Y391" s="36">
        <f>SUMIFS(СВЦЭМ!$K$40:$K$759,СВЦЭМ!$A$40:$A$759,$A391,СВЦЭМ!$B$39:$B$758,Y$366)+'СЕТ СН'!$F$16</f>
        <v>0</v>
      </c>
    </row>
    <row r="392" spans="1:26" ht="15.75" hidden="1" x14ac:dyDescent="0.2">
      <c r="A392" s="35">
        <f t="shared" si="10"/>
        <v>45408</v>
      </c>
      <c r="B392" s="36">
        <f>SUMIFS(СВЦЭМ!$K$40:$K$759,СВЦЭМ!$A$40:$A$759,$A392,СВЦЭМ!$B$39:$B$758,B$366)+'СЕТ СН'!$F$16</f>
        <v>0</v>
      </c>
      <c r="C392" s="36">
        <f>SUMIFS(СВЦЭМ!$K$40:$K$759,СВЦЭМ!$A$40:$A$759,$A392,СВЦЭМ!$B$39:$B$758,C$366)+'СЕТ СН'!$F$16</f>
        <v>0</v>
      </c>
      <c r="D392" s="36">
        <f>SUMIFS(СВЦЭМ!$K$40:$K$759,СВЦЭМ!$A$40:$A$759,$A392,СВЦЭМ!$B$39:$B$758,D$366)+'СЕТ СН'!$F$16</f>
        <v>0</v>
      </c>
      <c r="E392" s="36">
        <f>SUMIFS(СВЦЭМ!$K$40:$K$759,СВЦЭМ!$A$40:$A$759,$A392,СВЦЭМ!$B$39:$B$758,E$366)+'СЕТ СН'!$F$16</f>
        <v>0</v>
      </c>
      <c r="F392" s="36">
        <f>SUMIFS(СВЦЭМ!$K$40:$K$759,СВЦЭМ!$A$40:$A$759,$A392,СВЦЭМ!$B$39:$B$758,F$366)+'СЕТ СН'!$F$16</f>
        <v>0</v>
      </c>
      <c r="G392" s="36">
        <f>SUMIFS(СВЦЭМ!$K$40:$K$759,СВЦЭМ!$A$40:$A$759,$A392,СВЦЭМ!$B$39:$B$758,G$366)+'СЕТ СН'!$F$16</f>
        <v>0</v>
      </c>
      <c r="H392" s="36">
        <f>SUMIFS(СВЦЭМ!$K$40:$K$759,СВЦЭМ!$A$40:$A$759,$A392,СВЦЭМ!$B$39:$B$758,H$366)+'СЕТ СН'!$F$16</f>
        <v>0</v>
      </c>
      <c r="I392" s="36">
        <f>SUMIFS(СВЦЭМ!$K$40:$K$759,СВЦЭМ!$A$40:$A$759,$A392,СВЦЭМ!$B$39:$B$758,I$366)+'СЕТ СН'!$F$16</f>
        <v>0</v>
      </c>
      <c r="J392" s="36">
        <f>SUMIFS(СВЦЭМ!$K$40:$K$759,СВЦЭМ!$A$40:$A$759,$A392,СВЦЭМ!$B$39:$B$758,J$366)+'СЕТ СН'!$F$16</f>
        <v>0</v>
      </c>
      <c r="K392" s="36">
        <f>SUMIFS(СВЦЭМ!$K$40:$K$759,СВЦЭМ!$A$40:$A$759,$A392,СВЦЭМ!$B$39:$B$758,K$366)+'СЕТ СН'!$F$16</f>
        <v>0</v>
      </c>
      <c r="L392" s="36">
        <f>SUMIFS(СВЦЭМ!$K$40:$K$759,СВЦЭМ!$A$40:$A$759,$A392,СВЦЭМ!$B$39:$B$758,L$366)+'СЕТ СН'!$F$16</f>
        <v>0</v>
      </c>
      <c r="M392" s="36">
        <f>SUMIFS(СВЦЭМ!$K$40:$K$759,СВЦЭМ!$A$40:$A$759,$A392,СВЦЭМ!$B$39:$B$758,M$366)+'СЕТ СН'!$F$16</f>
        <v>0</v>
      </c>
      <c r="N392" s="36">
        <f>SUMIFS(СВЦЭМ!$K$40:$K$759,СВЦЭМ!$A$40:$A$759,$A392,СВЦЭМ!$B$39:$B$758,N$366)+'СЕТ СН'!$F$16</f>
        <v>0</v>
      </c>
      <c r="O392" s="36">
        <f>SUMIFS(СВЦЭМ!$K$40:$K$759,СВЦЭМ!$A$40:$A$759,$A392,СВЦЭМ!$B$39:$B$758,O$366)+'СЕТ СН'!$F$16</f>
        <v>0</v>
      </c>
      <c r="P392" s="36">
        <f>SUMIFS(СВЦЭМ!$K$40:$K$759,СВЦЭМ!$A$40:$A$759,$A392,СВЦЭМ!$B$39:$B$758,P$366)+'СЕТ СН'!$F$16</f>
        <v>0</v>
      </c>
      <c r="Q392" s="36">
        <f>SUMIFS(СВЦЭМ!$K$40:$K$759,СВЦЭМ!$A$40:$A$759,$A392,СВЦЭМ!$B$39:$B$758,Q$366)+'СЕТ СН'!$F$16</f>
        <v>0</v>
      </c>
      <c r="R392" s="36">
        <f>SUMIFS(СВЦЭМ!$K$40:$K$759,СВЦЭМ!$A$40:$A$759,$A392,СВЦЭМ!$B$39:$B$758,R$366)+'СЕТ СН'!$F$16</f>
        <v>0</v>
      </c>
      <c r="S392" s="36">
        <f>SUMIFS(СВЦЭМ!$K$40:$K$759,СВЦЭМ!$A$40:$A$759,$A392,СВЦЭМ!$B$39:$B$758,S$366)+'СЕТ СН'!$F$16</f>
        <v>0</v>
      </c>
      <c r="T392" s="36">
        <f>SUMIFS(СВЦЭМ!$K$40:$K$759,СВЦЭМ!$A$40:$A$759,$A392,СВЦЭМ!$B$39:$B$758,T$366)+'СЕТ СН'!$F$16</f>
        <v>0</v>
      </c>
      <c r="U392" s="36">
        <f>SUMIFS(СВЦЭМ!$K$40:$K$759,СВЦЭМ!$A$40:$A$759,$A392,СВЦЭМ!$B$39:$B$758,U$366)+'СЕТ СН'!$F$16</f>
        <v>0</v>
      </c>
      <c r="V392" s="36">
        <f>SUMIFS(СВЦЭМ!$K$40:$K$759,СВЦЭМ!$A$40:$A$759,$A392,СВЦЭМ!$B$39:$B$758,V$366)+'СЕТ СН'!$F$16</f>
        <v>0</v>
      </c>
      <c r="W392" s="36">
        <f>SUMIFS(СВЦЭМ!$K$40:$K$759,СВЦЭМ!$A$40:$A$759,$A392,СВЦЭМ!$B$39:$B$758,W$366)+'СЕТ СН'!$F$16</f>
        <v>0</v>
      </c>
      <c r="X392" s="36">
        <f>SUMIFS(СВЦЭМ!$K$40:$K$759,СВЦЭМ!$A$40:$A$759,$A392,СВЦЭМ!$B$39:$B$758,X$366)+'СЕТ СН'!$F$16</f>
        <v>0</v>
      </c>
      <c r="Y392" s="36">
        <f>SUMIFS(СВЦЭМ!$K$40:$K$759,СВЦЭМ!$A$40:$A$759,$A392,СВЦЭМ!$B$39:$B$758,Y$366)+'СЕТ СН'!$F$16</f>
        <v>0</v>
      </c>
    </row>
    <row r="393" spans="1:26" ht="15.75" hidden="1" x14ac:dyDescent="0.2">
      <c r="A393" s="35">
        <f t="shared" si="10"/>
        <v>45409</v>
      </c>
      <c r="B393" s="36">
        <f>SUMIFS(СВЦЭМ!$K$40:$K$759,СВЦЭМ!$A$40:$A$759,$A393,СВЦЭМ!$B$39:$B$758,B$366)+'СЕТ СН'!$F$16</f>
        <v>0</v>
      </c>
      <c r="C393" s="36">
        <f>SUMIFS(СВЦЭМ!$K$40:$K$759,СВЦЭМ!$A$40:$A$759,$A393,СВЦЭМ!$B$39:$B$758,C$366)+'СЕТ СН'!$F$16</f>
        <v>0</v>
      </c>
      <c r="D393" s="36">
        <f>SUMIFS(СВЦЭМ!$K$40:$K$759,СВЦЭМ!$A$40:$A$759,$A393,СВЦЭМ!$B$39:$B$758,D$366)+'СЕТ СН'!$F$16</f>
        <v>0</v>
      </c>
      <c r="E393" s="36">
        <f>SUMIFS(СВЦЭМ!$K$40:$K$759,СВЦЭМ!$A$40:$A$759,$A393,СВЦЭМ!$B$39:$B$758,E$366)+'СЕТ СН'!$F$16</f>
        <v>0</v>
      </c>
      <c r="F393" s="36">
        <f>SUMIFS(СВЦЭМ!$K$40:$K$759,СВЦЭМ!$A$40:$A$759,$A393,СВЦЭМ!$B$39:$B$758,F$366)+'СЕТ СН'!$F$16</f>
        <v>0</v>
      </c>
      <c r="G393" s="36">
        <f>SUMIFS(СВЦЭМ!$K$40:$K$759,СВЦЭМ!$A$40:$A$759,$A393,СВЦЭМ!$B$39:$B$758,G$366)+'СЕТ СН'!$F$16</f>
        <v>0</v>
      </c>
      <c r="H393" s="36">
        <f>SUMIFS(СВЦЭМ!$K$40:$K$759,СВЦЭМ!$A$40:$A$759,$A393,СВЦЭМ!$B$39:$B$758,H$366)+'СЕТ СН'!$F$16</f>
        <v>0</v>
      </c>
      <c r="I393" s="36">
        <f>SUMIFS(СВЦЭМ!$K$40:$K$759,СВЦЭМ!$A$40:$A$759,$A393,СВЦЭМ!$B$39:$B$758,I$366)+'СЕТ СН'!$F$16</f>
        <v>0</v>
      </c>
      <c r="J393" s="36">
        <f>SUMIFS(СВЦЭМ!$K$40:$K$759,СВЦЭМ!$A$40:$A$759,$A393,СВЦЭМ!$B$39:$B$758,J$366)+'СЕТ СН'!$F$16</f>
        <v>0</v>
      </c>
      <c r="K393" s="36">
        <f>SUMIFS(СВЦЭМ!$K$40:$K$759,СВЦЭМ!$A$40:$A$759,$A393,СВЦЭМ!$B$39:$B$758,K$366)+'СЕТ СН'!$F$16</f>
        <v>0</v>
      </c>
      <c r="L393" s="36">
        <f>SUMIFS(СВЦЭМ!$K$40:$K$759,СВЦЭМ!$A$40:$A$759,$A393,СВЦЭМ!$B$39:$B$758,L$366)+'СЕТ СН'!$F$16</f>
        <v>0</v>
      </c>
      <c r="M393" s="36">
        <f>SUMIFS(СВЦЭМ!$K$40:$K$759,СВЦЭМ!$A$40:$A$759,$A393,СВЦЭМ!$B$39:$B$758,M$366)+'СЕТ СН'!$F$16</f>
        <v>0</v>
      </c>
      <c r="N393" s="36">
        <f>SUMIFS(СВЦЭМ!$K$40:$K$759,СВЦЭМ!$A$40:$A$759,$A393,СВЦЭМ!$B$39:$B$758,N$366)+'СЕТ СН'!$F$16</f>
        <v>0</v>
      </c>
      <c r="O393" s="36">
        <f>SUMIFS(СВЦЭМ!$K$40:$K$759,СВЦЭМ!$A$40:$A$759,$A393,СВЦЭМ!$B$39:$B$758,O$366)+'СЕТ СН'!$F$16</f>
        <v>0</v>
      </c>
      <c r="P393" s="36">
        <f>SUMIFS(СВЦЭМ!$K$40:$K$759,СВЦЭМ!$A$40:$A$759,$A393,СВЦЭМ!$B$39:$B$758,P$366)+'СЕТ СН'!$F$16</f>
        <v>0</v>
      </c>
      <c r="Q393" s="36">
        <f>SUMIFS(СВЦЭМ!$K$40:$K$759,СВЦЭМ!$A$40:$A$759,$A393,СВЦЭМ!$B$39:$B$758,Q$366)+'СЕТ СН'!$F$16</f>
        <v>0</v>
      </c>
      <c r="R393" s="36">
        <f>SUMIFS(СВЦЭМ!$K$40:$K$759,СВЦЭМ!$A$40:$A$759,$A393,СВЦЭМ!$B$39:$B$758,R$366)+'СЕТ СН'!$F$16</f>
        <v>0</v>
      </c>
      <c r="S393" s="36">
        <f>SUMIFS(СВЦЭМ!$K$40:$K$759,СВЦЭМ!$A$40:$A$759,$A393,СВЦЭМ!$B$39:$B$758,S$366)+'СЕТ СН'!$F$16</f>
        <v>0</v>
      </c>
      <c r="T393" s="36">
        <f>SUMIFS(СВЦЭМ!$K$40:$K$759,СВЦЭМ!$A$40:$A$759,$A393,СВЦЭМ!$B$39:$B$758,T$366)+'СЕТ СН'!$F$16</f>
        <v>0</v>
      </c>
      <c r="U393" s="36">
        <f>SUMIFS(СВЦЭМ!$K$40:$K$759,СВЦЭМ!$A$40:$A$759,$A393,СВЦЭМ!$B$39:$B$758,U$366)+'СЕТ СН'!$F$16</f>
        <v>0</v>
      </c>
      <c r="V393" s="36">
        <f>SUMIFS(СВЦЭМ!$K$40:$K$759,СВЦЭМ!$A$40:$A$759,$A393,СВЦЭМ!$B$39:$B$758,V$366)+'СЕТ СН'!$F$16</f>
        <v>0</v>
      </c>
      <c r="W393" s="36">
        <f>SUMIFS(СВЦЭМ!$K$40:$K$759,СВЦЭМ!$A$40:$A$759,$A393,СВЦЭМ!$B$39:$B$758,W$366)+'СЕТ СН'!$F$16</f>
        <v>0</v>
      </c>
      <c r="X393" s="36">
        <f>SUMIFS(СВЦЭМ!$K$40:$K$759,СВЦЭМ!$A$40:$A$759,$A393,СВЦЭМ!$B$39:$B$758,X$366)+'СЕТ СН'!$F$16</f>
        <v>0</v>
      </c>
      <c r="Y393" s="36">
        <f>SUMIFS(СВЦЭМ!$K$40:$K$759,СВЦЭМ!$A$40:$A$759,$A393,СВЦЭМ!$B$39:$B$758,Y$366)+'СЕТ СН'!$F$16</f>
        <v>0</v>
      </c>
    </row>
    <row r="394" spans="1:26" ht="15.75" hidden="1" x14ac:dyDescent="0.2">
      <c r="A394" s="35">
        <f t="shared" si="10"/>
        <v>45410</v>
      </c>
      <c r="B394" s="36">
        <f>SUMIFS(СВЦЭМ!$K$40:$K$759,СВЦЭМ!$A$40:$A$759,$A394,СВЦЭМ!$B$39:$B$758,B$366)+'СЕТ СН'!$F$16</f>
        <v>0</v>
      </c>
      <c r="C394" s="36">
        <f>SUMIFS(СВЦЭМ!$K$40:$K$759,СВЦЭМ!$A$40:$A$759,$A394,СВЦЭМ!$B$39:$B$758,C$366)+'СЕТ СН'!$F$16</f>
        <v>0</v>
      </c>
      <c r="D394" s="36">
        <f>SUMIFS(СВЦЭМ!$K$40:$K$759,СВЦЭМ!$A$40:$A$759,$A394,СВЦЭМ!$B$39:$B$758,D$366)+'СЕТ СН'!$F$16</f>
        <v>0</v>
      </c>
      <c r="E394" s="36">
        <f>SUMIFS(СВЦЭМ!$K$40:$K$759,СВЦЭМ!$A$40:$A$759,$A394,СВЦЭМ!$B$39:$B$758,E$366)+'СЕТ СН'!$F$16</f>
        <v>0</v>
      </c>
      <c r="F394" s="36">
        <f>SUMIFS(СВЦЭМ!$K$40:$K$759,СВЦЭМ!$A$40:$A$759,$A394,СВЦЭМ!$B$39:$B$758,F$366)+'СЕТ СН'!$F$16</f>
        <v>0</v>
      </c>
      <c r="G394" s="36">
        <f>SUMIFS(СВЦЭМ!$K$40:$K$759,СВЦЭМ!$A$40:$A$759,$A394,СВЦЭМ!$B$39:$B$758,G$366)+'СЕТ СН'!$F$16</f>
        <v>0</v>
      </c>
      <c r="H394" s="36">
        <f>SUMIFS(СВЦЭМ!$K$40:$K$759,СВЦЭМ!$A$40:$A$759,$A394,СВЦЭМ!$B$39:$B$758,H$366)+'СЕТ СН'!$F$16</f>
        <v>0</v>
      </c>
      <c r="I394" s="36">
        <f>SUMIFS(СВЦЭМ!$K$40:$K$759,СВЦЭМ!$A$40:$A$759,$A394,СВЦЭМ!$B$39:$B$758,I$366)+'СЕТ СН'!$F$16</f>
        <v>0</v>
      </c>
      <c r="J394" s="36">
        <f>SUMIFS(СВЦЭМ!$K$40:$K$759,СВЦЭМ!$A$40:$A$759,$A394,СВЦЭМ!$B$39:$B$758,J$366)+'СЕТ СН'!$F$16</f>
        <v>0</v>
      </c>
      <c r="K394" s="36">
        <f>SUMIFS(СВЦЭМ!$K$40:$K$759,СВЦЭМ!$A$40:$A$759,$A394,СВЦЭМ!$B$39:$B$758,K$366)+'СЕТ СН'!$F$16</f>
        <v>0</v>
      </c>
      <c r="L394" s="36">
        <f>SUMIFS(СВЦЭМ!$K$40:$K$759,СВЦЭМ!$A$40:$A$759,$A394,СВЦЭМ!$B$39:$B$758,L$366)+'СЕТ СН'!$F$16</f>
        <v>0</v>
      </c>
      <c r="M394" s="36">
        <f>SUMIFS(СВЦЭМ!$K$40:$K$759,СВЦЭМ!$A$40:$A$759,$A394,СВЦЭМ!$B$39:$B$758,M$366)+'СЕТ СН'!$F$16</f>
        <v>0</v>
      </c>
      <c r="N394" s="36">
        <f>SUMIFS(СВЦЭМ!$K$40:$K$759,СВЦЭМ!$A$40:$A$759,$A394,СВЦЭМ!$B$39:$B$758,N$366)+'СЕТ СН'!$F$16</f>
        <v>0</v>
      </c>
      <c r="O394" s="36">
        <f>SUMIFS(СВЦЭМ!$K$40:$K$759,СВЦЭМ!$A$40:$A$759,$A394,СВЦЭМ!$B$39:$B$758,O$366)+'СЕТ СН'!$F$16</f>
        <v>0</v>
      </c>
      <c r="P394" s="36">
        <f>SUMIFS(СВЦЭМ!$K$40:$K$759,СВЦЭМ!$A$40:$A$759,$A394,СВЦЭМ!$B$39:$B$758,P$366)+'СЕТ СН'!$F$16</f>
        <v>0</v>
      </c>
      <c r="Q394" s="36">
        <f>SUMIFS(СВЦЭМ!$K$40:$K$759,СВЦЭМ!$A$40:$A$759,$A394,СВЦЭМ!$B$39:$B$758,Q$366)+'СЕТ СН'!$F$16</f>
        <v>0</v>
      </c>
      <c r="R394" s="36">
        <f>SUMIFS(СВЦЭМ!$K$40:$K$759,СВЦЭМ!$A$40:$A$759,$A394,СВЦЭМ!$B$39:$B$758,R$366)+'СЕТ СН'!$F$16</f>
        <v>0</v>
      </c>
      <c r="S394" s="36">
        <f>SUMIFS(СВЦЭМ!$K$40:$K$759,СВЦЭМ!$A$40:$A$759,$A394,СВЦЭМ!$B$39:$B$758,S$366)+'СЕТ СН'!$F$16</f>
        <v>0</v>
      </c>
      <c r="T394" s="36">
        <f>SUMIFS(СВЦЭМ!$K$40:$K$759,СВЦЭМ!$A$40:$A$759,$A394,СВЦЭМ!$B$39:$B$758,T$366)+'СЕТ СН'!$F$16</f>
        <v>0</v>
      </c>
      <c r="U394" s="36">
        <f>SUMIFS(СВЦЭМ!$K$40:$K$759,СВЦЭМ!$A$40:$A$759,$A394,СВЦЭМ!$B$39:$B$758,U$366)+'СЕТ СН'!$F$16</f>
        <v>0</v>
      </c>
      <c r="V394" s="36">
        <f>SUMIFS(СВЦЭМ!$K$40:$K$759,СВЦЭМ!$A$40:$A$759,$A394,СВЦЭМ!$B$39:$B$758,V$366)+'СЕТ СН'!$F$16</f>
        <v>0</v>
      </c>
      <c r="W394" s="36">
        <f>SUMIFS(СВЦЭМ!$K$40:$K$759,СВЦЭМ!$A$40:$A$759,$A394,СВЦЭМ!$B$39:$B$758,W$366)+'СЕТ СН'!$F$16</f>
        <v>0</v>
      </c>
      <c r="X394" s="36">
        <f>SUMIFS(СВЦЭМ!$K$40:$K$759,СВЦЭМ!$A$40:$A$759,$A394,СВЦЭМ!$B$39:$B$758,X$366)+'СЕТ СН'!$F$16</f>
        <v>0</v>
      </c>
      <c r="Y394" s="36">
        <f>SUMIFS(СВЦЭМ!$K$40:$K$759,СВЦЭМ!$A$40:$A$759,$A394,СВЦЭМ!$B$39:$B$758,Y$366)+'СЕТ СН'!$F$16</f>
        <v>0</v>
      </c>
    </row>
    <row r="395" spans="1:26" ht="15.75" hidden="1" x14ac:dyDescent="0.2">
      <c r="A395" s="35">
        <f t="shared" si="10"/>
        <v>45411</v>
      </c>
      <c r="B395" s="36">
        <f>SUMIFS(СВЦЭМ!$K$40:$K$759,СВЦЭМ!$A$40:$A$759,$A395,СВЦЭМ!$B$39:$B$758,B$366)+'СЕТ СН'!$F$16</f>
        <v>0</v>
      </c>
      <c r="C395" s="36">
        <f>SUMIFS(СВЦЭМ!$K$40:$K$759,СВЦЭМ!$A$40:$A$759,$A395,СВЦЭМ!$B$39:$B$758,C$366)+'СЕТ СН'!$F$16</f>
        <v>0</v>
      </c>
      <c r="D395" s="36">
        <f>SUMIFS(СВЦЭМ!$K$40:$K$759,СВЦЭМ!$A$40:$A$759,$A395,СВЦЭМ!$B$39:$B$758,D$366)+'СЕТ СН'!$F$16</f>
        <v>0</v>
      </c>
      <c r="E395" s="36">
        <f>SUMIFS(СВЦЭМ!$K$40:$K$759,СВЦЭМ!$A$40:$A$759,$A395,СВЦЭМ!$B$39:$B$758,E$366)+'СЕТ СН'!$F$16</f>
        <v>0</v>
      </c>
      <c r="F395" s="36">
        <f>SUMIFS(СВЦЭМ!$K$40:$K$759,СВЦЭМ!$A$40:$A$759,$A395,СВЦЭМ!$B$39:$B$758,F$366)+'СЕТ СН'!$F$16</f>
        <v>0</v>
      </c>
      <c r="G395" s="36">
        <f>SUMIFS(СВЦЭМ!$K$40:$K$759,СВЦЭМ!$A$40:$A$759,$A395,СВЦЭМ!$B$39:$B$758,G$366)+'СЕТ СН'!$F$16</f>
        <v>0</v>
      </c>
      <c r="H395" s="36">
        <f>SUMIFS(СВЦЭМ!$K$40:$K$759,СВЦЭМ!$A$40:$A$759,$A395,СВЦЭМ!$B$39:$B$758,H$366)+'СЕТ СН'!$F$16</f>
        <v>0</v>
      </c>
      <c r="I395" s="36">
        <f>SUMIFS(СВЦЭМ!$K$40:$K$759,СВЦЭМ!$A$40:$A$759,$A395,СВЦЭМ!$B$39:$B$758,I$366)+'СЕТ СН'!$F$16</f>
        <v>0</v>
      </c>
      <c r="J395" s="36">
        <f>SUMIFS(СВЦЭМ!$K$40:$K$759,СВЦЭМ!$A$40:$A$759,$A395,СВЦЭМ!$B$39:$B$758,J$366)+'СЕТ СН'!$F$16</f>
        <v>0</v>
      </c>
      <c r="K395" s="36">
        <f>SUMIFS(СВЦЭМ!$K$40:$K$759,СВЦЭМ!$A$40:$A$759,$A395,СВЦЭМ!$B$39:$B$758,K$366)+'СЕТ СН'!$F$16</f>
        <v>0</v>
      </c>
      <c r="L395" s="36">
        <f>SUMIFS(СВЦЭМ!$K$40:$K$759,СВЦЭМ!$A$40:$A$759,$A395,СВЦЭМ!$B$39:$B$758,L$366)+'СЕТ СН'!$F$16</f>
        <v>0</v>
      </c>
      <c r="M395" s="36">
        <f>SUMIFS(СВЦЭМ!$K$40:$K$759,СВЦЭМ!$A$40:$A$759,$A395,СВЦЭМ!$B$39:$B$758,M$366)+'СЕТ СН'!$F$16</f>
        <v>0</v>
      </c>
      <c r="N395" s="36">
        <f>SUMIFS(СВЦЭМ!$K$40:$K$759,СВЦЭМ!$A$40:$A$759,$A395,СВЦЭМ!$B$39:$B$758,N$366)+'СЕТ СН'!$F$16</f>
        <v>0</v>
      </c>
      <c r="O395" s="36">
        <f>SUMIFS(СВЦЭМ!$K$40:$K$759,СВЦЭМ!$A$40:$A$759,$A395,СВЦЭМ!$B$39:$B$758,O$366)+'СЕТ СН'!$F$16</f>
        <v>0</v>
      </c>
      <c r="P395" s="36">
        <f>SUMIFS(СВЦЭМ!$K$40:$K$759,СВЦЭМ!$A$40:$A$759,$A395,СВЦЭМ!$B$39:$B$758,P$366)+'СЕТ СН'!$F$16</f>
        <v>0</v>
      </c>
      <c r="Q395" s="36">
        <f>SUMIFS(СВЦЭМ!$K$40:$K$759,СВЦЭМ!$A$40:$A$759,$A395,СВЦЭМ!$B$39:$B$758,Q$366)+'СЕТ СН'!$F$16</f>
        <v>0</v>
      </c>
      <c r="R395" s="36">
        <f>SUMIFS(СВЦЭМ!$K$40:$K$759,СВЦЭМ!$A$40:$A$759,$A395,СВЦЭМ!$B$39:$B$758,R$366)+'СЕТ СН'!$F$16</f>
        <v>0</v>
      </c>
      <c r="S395" s="36">
        <f>SUMIFS(СВЦЭМ!$K$40:$K$759,СВЦЭМ!$A$40:$A$759,$A395,СВЦЭМ!$B$39:$B$758,S$366)+'СЕТ СН'!$F$16</f>
        <v>0</v>
      </c>
      <c r="T395" s="36">
        <f>SUMIFS(СВЦЭМ!$K$40:$K$759,СВЦЭМ!$A$40:$A$759,$A395,СВЦЭМ!$B$39:$B$758,T$366)+'СЕТ СН'!$F$16</f>
        <v>0</v>
      </c>
      <c r="U395" s="36">
        <f>SUMIFS(СВЦЭМ!$K$40:$K$759,СВЦЭМ!$A$40:$A$759,$A395,СВЦЭМ!$B$39:$B$758,U$366)+'СЕТ СН'!$F$16</f>
        <v>0</v>
      </c>
      <c r="V395" s="36">
        <f>SUMIFS(СВЦЭМ!$K$40:$K$759,СВЦЭМ!$A$40:$A$759,$A395,СВЦЭМ!$B$39:$B$758,V$366)+'СЕТ СН'!$F$16</f>
        <v>0</v>
      </c>
      <c r="W395" s="36">
        <f>SUMIFS(СВЦЭМ!$K$40:$K$759,СВЦЭМ!$A$40:$A$759,$A395,СВЦЭМ!$B$39:$B$758,W$366)+'СЕТ СН'!$F$16</f>
        <v>0</v>
      </c>
      <c r="X395" s="36">
        <f>SUMIFS(СВЦЭМ!$K$40:$K$759,СВЦЭМ!$A$40:$A$759,$A395,СВЦЭМ!$B$39:$B$758,X$366)+'СЕТ СН'!$F$16</f>
        <v>0</v>
      </c>
      <c r="Y395" s="36">
        <f>SUMIFS(СВЦЭМ!$K$40:$K$759,СВЦЭМ!$A$40:$A$759,$A395,СВЦЭМ!$B$39:$B$758,Y$366)+'СЕТ СН'!$F$16</f>
        <v>0</v>
      </c>
    </row>
    <row r="396" spans="1:26" ht="15.75" hidden="1" x14ac:dyDescent="0.2">
      <c r="A396" s="35">
        <f t="shared" si="10"/>
        <v>45412</v>
      </c>
      <c r="B396" s="36">
        <f>SUMIFS(СВЦЭМ!$K$40:$K$759,СВЦЭМ!$A$40:$A$759,$A396,СВЦЭМ!$B$39:$B$758,B$366)+'СЕТ СН'!$F$16</f>
        <v>0</v>
      </c>
      <c r="C396" s="36">
        <f>SUMIFS(СВЦЭМ!$K$40:$K$759,СВЦЭМ!$A$40:$A$759,$A396,СВЦЭМ!$B$39:$B$758,C$366)+'СЕТ СН'!$F$16</f>
        <v>0</v>
      </c>
      <c r="D396" s="36">
        <f>SUMIFS(СВЦЭМ!$K$40:$K$759,СВЦЭМ!$A$40:$A$759,$A396,СВЦЭМ!$B$39:$B$758,D$366)+'СЕТ СН'!$F$16</f>
        <v>0</v>
      </c>
      <c r="E396" s="36">
        <f>SUMIFS(СВЦЭМ!$K$40:$K$759,СВЦЭМ!$A$40:$A$759,$A396,СВЦЭМ!$B$39:$B$758,E$366)+'СЕТ СН'!$F$16</f>
        <v>0</v>
      </c>
      <c r="F396" s="36">
        <f>SUMIFS(СВЦЭМ!$K$40:$K$759,СВЦЭМ!$A$40:$A$759,$A396,СВЦЭМ!$B$39:$B$758,F$366)+'СЕТ СН'!$F$16</f>
        <v>0</v>
      </c>
      <c r="G396" s="36">
        <f>SUMIFS(СВЦЭМ!$K$40:$K$759,СВЦЭМ!$A$40:$A$759,$A396,СВЦЭМ!$B$39:$B$758,G$366)+'СЕТ СН'!$F$16</f>
        <v>0</v>
      </c>
      <c r="H396" s="36">
        <f>SUMIFS(СВЦЭМ!$K$40:$K$759,СВЦЭМ!$A$40:$A$759,$A396,СВЦЭМ!$B$39:$B$758,H$366)+'СЕТ СН'!$F$16</f>
        <v>0</v>
      </c>
      <c r="I396" s="36">
        <f>SUMIFS(СВЦЭМ!$K$40:$K$759,СВЦЭМ!$A$40:$A$759,$A396,СВЦЭМ!$B$39:$B$758,I$366)+'СЕТ СН'!$F$16</f>
        <v>0</v>
      </c>
      <c r="J396" s="36">
        <f>SUMIFS(СВЦЭМ!$K$40:$K$759,СВЦЭМ!$A$40:$A$759,$A396,СВЦЭМ!$B$39:$B$758,J$366)+'СЕТ СН'!$F$16</f>
        <v>0</v>
      </c>
      <c r="K396" s="36">
        <f>SUMIFS(СВЦЭМ!$K$40:$K$759,СВЦЭМ!$A$40:$A$759,$A396,СВЦЭМ!$B$39:$B$758,K$366)+'СЕТ СН'!$F$16</f>
        <v>0</v>
      </c>
      <c r="L396" s="36">
        <f>SUMIFS(СВЦЭМ!$K$40:$K$759,СВЦЭМ!$A$40:$A$759,$A396,СВЦЭМ!$B$39:$B$758,L$366)+'СЕТ СН'!$F$16</f>
        <v>0</v>
      </c>
      <c r="M396" s="36">
        <f>SUMIFS(СВЦЭМ!$K$40:$K$759,СВЦЭМ!$A$40:$A$759,$A396,СВЦЭМ!$B$39:$B$758,M$366)+'СЕТ СН'!$F$16</f>
        <v>0</v>
      </c>
      <c r="N396" s="36">
        <f>SUMIFS(СВЦЭМ!$K$40:$K$759,СВЦЭМ!$A$40:$A$759,$A396,СВЦЭМ!$B$39:$B$758,N$366)+'СЕТ СН'!$F$16</f>
        <v>0</v>
      </c>
      <c r="O396" s="36">
        <f>SUMIFS(СВЦЭМ!$K$40:$K$759,СВЦЭМ!$A$40:$A$759,$A396,СВЦЭМ!$B$39:$B$758,O$366)+'СЕТ СН'!$F$16</f>
        <v>0</v>
      </c>
      <c r="P396" s="36">
        <f>SUMIFS(СВЦЭМ!$K$40:$K$759,СВЦЭМ!$A$40:$A$759,$A396,СВЦЭМ!$B$39:$B$758,P$366)+'СЕТ СН'!$F$16</f>
        <v>0</v>
      </c>
      <c r="Q396" s="36">
        <f>SUMIFS(СВЦЭМ!$K$40:$K$759,СВЦЭМ!$A$40:$A$759,$A396,СВЦЭМ!$B$39:$B$758,Q$366)+'СЕТ СН'!$F$16</f>
        <v>0</v>
      </c>
      <c r="R396" s="36">
        <f>SUMIFS(СВЦЭМ!$K$40:$K$759,СВЦЭМ!$A$40:$A$759,$A396,СВЦЭМ!$B$39:$B$758,R$366)+'СЕТ СН'!$F$16</f>
        <v>0</v>
      </c>
      <c r="S396" s="36">
        <f>SUMIFS(СВЦЭМ!$K$40:$K$759,СВЦЭМ!$A$40:$A$759,$A396,СВЦЭМ!$B$39:$B$758,S$366)+'СЕТ СН'!$F$16</f>
        <v>0</v>
      </c>
      <c r="T396" s="36">
        <f>SUMIFS(СВЦЭМ!$K$40:$K$759,СВЦЭМ!$A$40:$A$759,$A396,СВЦЭМ!$B$39:$B$758,T$366)+'СЕТ СН'!$F$16</f>
        <v>0</v>
      </c>
      <c r="U396" s="36">
        <f>SUMIFS(СВЦЭМ!$K$40:$K$759,СВЦЭМ!$A$40:$A$759,$A396,СВЦЭМ!$B$39:$B$758,U$366)+'СЕТ СН'!$F$16</f>
        <v>0</v>
      </c>
      <c r="V396" s="36">
        <f>SUMIFS(СВЦЭМ!$K$40:$K$759,СВЦЭМ!$A$40:$A$759,$A396,СВЦЭМ!$B$39:$B$758,V$366)+'СЕТ СН'!$F$16</f>
        <v>0</v>
      </c>
      <c r="W396" s="36">
        <f>SUMIFS(СВЦЭМ!$K$40:$K$759,СВЦЭМ!$A$40:$A$759,$A396,СВЦЭМ!$B$39:$B$758,W$366)+'СЕТ СН'!$F$16</f>
        <v>0</v>
      </c>
      <c r="X396" s="36">
        <f>SUMIFS(СВЦЭМ!$K$40:$K$759,СВЦЭМ!$A$40:$A$759,$A396,СВЦЭМ!$B$39:$B$758,X$366)+'СЕТ СН'!$F$16</f>
        <v>0</v>
      </c>
      <c r="Y396" s="36">
        <f>SUMIFS(СВЦЭМ!$K$40:$K$759,СВЦЭМ!$A$40:$A$759,$A396,СВЦЭМ!$B$39:$B$758,Y$366)+'СЕТ СН'!$F$16</f>
        <v>0</v>
      </c>
    </row>
    <row r="397" spans="1:26" ht="15.75" hidden="1" x14ac:dyDescent="0.2">
      <c r="A397" s="35">
        <f t="shared" si="10"/>
        <v>45413</v>
      </c>
      <c r="B397" s="36">
        <f>SUMIFS(СВЦЭМ!$K$40:$K$759,СВЦЭМ!$A$40:$A$759,$A397,СВЦЭМ!$B$39:$B$758,B$366)+'СЕТ СН'!$F$16</f>
        <v>0</v>
      </c>
      <c r="C397" s="36">
        <f>SUMIFS(СВЦЭМ!$K$40:$K$759,СВЦЭМ!$A$40:$A$759,$A397,СВЦЭМ!$B$39:$B$758,C$366)+'СЕТ СН'!$F$16</f>
        <v>0</v>
      </c>
      <c r="D397" s="36">
        <f>SUMIFS(СВЦЭМ!$K$40:$K$759,СВЦЭМ!$A$40:$A$759,$A397,СВЦЭМ!$B$39:$B$758,D$366)+'СЕТ СН'!$F$16</f>
        <v>0</v>
      </c>
      <c r="E397" s="36">
        <f>SUMIFS(СВЦЭМ!$K$40:$K$759,СВЦЭМ!$A$40:$A$759,$A397,СВЦЭМ!$B$39:$B$758,E$366)+'СЕТ СН'!$F$16</f>
        <v>0</v>
      </c>
      <c r="F397" s="36">
        <f>SUMIFS(СВЦЭМ!$K$40:$K$759,СВЦЭМ!$A$40:$A$759,$A397,СВЦЭМ!$B$39:$B$758,F$366)+'СЕТ СН'!$F$16</f>
        <v>0</v>
      </c>
      <c r="G397" s="36">
        <f>SUMIFS(СВЦЭМ!$K$40:$K$759,СВЦЭМ!$A$40:$A$759,$A397,СВЦЭМ!$B$39:$B$758,G$366)+'СЕТ СН'!$F$16</f>
        <v>0</v>
      </c>
      <c r="H397" s="36">
        <f>SUMIFS(СВЦЭМ!$K$40:$K$759,СВЦЭМ!$A$40:$A$759,$A397,СВЦЭМ!$B$39:$B$758,H$366)+'СЕТ СН'!$F$16</f>
        <v>0</v>
      </c>
      <c r="I397" s="36">
        <f>SUMIFS(СВЦЭМ!$K$40:$K$759,СВЦЭМ!$A$40:$A$759,$A397,СВЦЭМ!$B$39:$B$758,I$366)+'СЕТ СН'!$F$16</f>
        <v>0</v>
      </c>
      <c r="J397" s="36">
        <f>SUMIFS(СВЦЭМ!$K$40:$K$759,СВЦЭМ!$A$40:$A$759,$A397,СВЦЭМ!$B$39:$B$758,J$366)+'СЕТ СН'!$F$16</f>
        <v>0</v>
      </c>
      <c r="K397" s="36">
        <f>SUMIFS(СВЦЭМ!$K$40:$K$759,СВЦЭМ!$A$40:$A$759,$A397,СВЦЭМ!$B$39:$B$758,K$366)+'СЕТ СН'!$F$16</f>
        <v>0</v>
      </c>
      <c r="L397" s="36">
        <f>SUMIFS(СВЦЭМ!$K$40:$K$759,СВЦЭМ!$A$40:$A$759,$A397,СВЦЭМ!$B$39:$B$758,L$366)+'СЕТ СН'!$F$16</f>
        <v>0</v>
      </c>
      <c r="M397" s="36">
        <f>SUMIFS(СВЦЭМ!$K$40:$K$759,СВЦЭМ!$A$40:$A$759,$A397,СВЦЭМ!$B$39:$B$758,M$366)+'СЕТ СН'!$F$16</f>
        <v>0</v>
      </c>
      <c r="N397" s="36">
        <f>SUMIFS(СВЦЭМ!$K$40:$K$759,СВЦЭМ!$A$40:$A$759,$A397,СВЦЭМ!$B$39:$B$758,N$366)+'СЕТ СН'!$F$16</f>
        <v>0</v>
      </c>
      <c r="O397" s="36">
        <f>SUMIFS(СВЦЭМ!$K$40:$K$759,СВЦЭМ!$A$40:$A$759,$A397,СВЦЭМ!$B$39:$B$758,O$366)+'СЕТ СН'!$F$16</f>
        <v>0</v>
      </c>
      <c r="P397" s="36">
        <f>SUMIFS(СВЦЭМ!$K$40:$K$759,СВЦЭМ!$A$40:$A$759,$A397,СВЦЭМ!$B$39:$B$758,P$366)+'СЕТ СН'!$F$16</f>
        <v>0</v>
      </c>
      <c r="Q397" s="36">
        <f>SUMIFS(СВЦЭМ!$K$40:$K$759,СВЦЭМ!$A$40:$A$759,$A397,СВЦЭМ!$B$39:$B$758,Q$366)+'СЕТ СН'!$F$16</f>
        <v>0</v>
      </c>
      <c r="R397" s="36">
        <f>SUMIFS(СВЦЭМ!$K$40:$K$759,СВЦЭМ!$A$40:$A$759,$A397,СВЦЭМ!$B$39:$B$758,R$366)+'СЕТ СН'!$F$16</f>
        <v>0</v>
      </c>
      <c r="S397" s="36">
        <f>SUMIFS(СВЦЭМ!$K$40:$K$759,СВЦЭМ!$A$40:$A$759,$A397,СВЦЭМ!$B$39:$B$758,S$366)+'СЕТ СН'!$F$16</f>
        <v>0</v>
      </c>
      <c r="T397" s="36">
        <f>SUMIFS(СВЦЭМ!$K$40:$K$759,СВЦЭМ!$A$40:$A$759,$A397,СВЦЭМ!$B$39:$B$758,T$366)+'СЕТ СН'!$F$16</f>
        <v>0</v>
      </c>
      <c r="U397" s="36">
        <f>SUMIFS(СВЦЭМ!$K$40:$K$759,СВЦЭМ!$A$40:$A$759,$A397,СВЦЭМ!$B$39:$B$758,U$366)+'СЕТ СН'!$F$16</f>
        <v>0</v>
      </c>
      <c r="V397" s="36">
        <f>SUMIFS(СВЦЭМ!$K$40:$K$759,СВЦЭМ!$A$40:$A$759,$A397,СВЦЭМ!$B$39:$B$758,V$366)+'СЕТ СН'!$F$16</f>
        <v>0</v>
      </c>
      <c r="W397" s="36">
        <f>SUMIFS(СВЦЭМ!$K$40:$K$759,СВЦЭМ!$A$40:$A$759,$A397,СВЦЭМ!$B$39:$B$758,W$366)+'СЕТ СН'!$F$16</f>
        <v>0</v>
      </c>
      <c r="X397" s="36">
        <f>SUMIFS(СВЦЭМ!$K$40:$K$759,СВЦЭМ!$A$40:$A$759,$A397,СВЦЭМ!$B$39:$B$758,X$366)+'СЕТ СН'!$F$16</f>
        <v>0</v>
      </c>
      <c r="Y397" s="36">
        <f>SUMIFS(СВЦЭМ!$K$40:$K$759,СВЦЭМ!$A$40:$A$759,$A397,СВЦЭМ!$B$39:$B$758,Y$366)+'СЕТ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SUMIFS(СВЦЭМ!$L$40:$L$759,СВЦЭМ!$A$40:$A$759,$A402,СВЦЭМ!$B$39:$B$758,B$401)+'СЕТ СН'!$F$16</f>
        <v>0</v>
      </c>
      <c r="C402" s="36">
        <f>SUMIFS(СВЦЭМ!$L$40:$L$759,СВЦЭМ!$A$40:$A$759,$A402,СВЦЭМ!$B$39:$B$758,C$401)+'СЕТ СН'!$F$16</f>
        <v>0</v>
      </c>
      <c r="D402" s="36">
        <f>SUMIFS(СВЦЭМ!$L$40:$L$759,СВЦЭМ!$A$40:$A$759,$A402,СВЦЭМ!$B$39:$B$758,D$401)+'СЕТ СН'!$F$16</f>
        <v>0</v>
      </c>
      <c r="E402" s="36">
        <f>SUMIFS(СВЦЭМ!$L$40:$L$759,СВЦЭМ!$A$40:$A$759,$A402,СВЦЭМ!$B$39:$B$758,E$401)+'СЕТ СН'!$F$16</f>
        <v>0</v>
      </c>
      <c r="F402" s="36">
        <f>SUMIFS(СВЦЭМ!$L$40:$L$759,СВЦЭМ!$A$40:$A$759,$A402,СВЦЭМ!$B$39:$B$758,F$401)+'СЕТ СН'!$F$16</f>
        <v>0</v>
      </c>
      <c r="G402" s="36">
        <f>SUMIFS(СВЦЭМ!$L$40:$L$759,СВЦЭМ!$A$40:$A$759,$A402,СВЦЭМ!$B$39:$B$758,G$401)+'СЕТ СН'!$F$16</f>
        <v>0</v>
      </c>
      <c r="H402" s="36">
        <f>SUMIFS(СВЦЭМ!$L$40:$L$759,СВЦЭМ!$A$40:$A$759,$A402,СВЦЭМ!$B$39:$B$758,H$401)+'СЕТ СН'!$F$16</f>
        <v>0</v>
      </c>
      <c r="I402" s="36">
        <f>SUMIFS(СВЦЭМ!$L$40:$L$759,СВЦЭМ!$A$40:$A$759,$A402,СВЦЭМ!$B$39:$B$758,I$401)+'СЕТ СН'!$F$16</f>
        <v>0</v>
      </c>
      <c r="J402" s="36">
        <f>SUMIFS(СВЦЭМ!$L$40:$L$759,СВЦЭМ!$A$40:$A$759,$A402,СВЦЭМ!$B$39:$B$758,J$401)+'СЕТ СН'!$F$16</f>
        <v>0</v>
      </c>
      <c r="K402" s="36">
        <f>SUMIFS(СВЦЭМ!$L$40:$L$759,СВЦЭМ!$A$40:$A$759,$A402,СВЦЭМ!$B$39:$B$758,K$401)+'СЕТ СН'!$F$16</f>
        <v>0</v>
      </c>
      <c r="L402" s="36">
        <f>SUMIFS(СВЦЭМ!$L$40:$L$759,СВЦЭМ!$A$40:$A$759,$A402,СВЦЭМ!$B$39:$B$758,L$401)+'СЕТ СН'!$F$16</f>
        <v>0</v>
      </c>
      <c r="M402" s="36">
        <f>SUMIFS(СВЦЭМ!$L$40:$L$759,СВЦЭМ!$A$40:$A$759,$A402,СВЦЭМ!$B$39:$B$758,M$401)+'СЕТ СН'!$F$16</f>
        <v>0</v>
      </c>
      <c r="N402" s="36">
        <f>SUMIFS(СВЦЭМ!$L$40:$L$759,СВЦЭМ!$A$40:$A$759,$A402,СВЦЭМ!$B$39:$B$758,N$401)+'СЕТ СН'!$F$16</f>
        <v>0</v>
      </c>
      <c r="O402" s="36">
        <f>SUMIFS(СВЦЭМ!$L$40:$L$759,СВЦЭМ!$A$40:$A$759,$A402,СВЦЭМ!$B$39:$B$758,O$401)+'СЕТ СН'!$F$16</f>
        <v>0</v>
      </c>
      <c r="P402" s="36">
        <f>SUMIFS(СВЦЭМ!$L$40:$L$759,СВЦЭМ!$A$40:$A$759,$A402,СВЦЭМ!$B$39:$B$758,P$401)+'СЕТ СН'!$F$16</f>
        <v>0</v>
      </c>
      <c r="Q402" s="36">
        <f>SUMIFS(СВЦЭМ!$L$40:$L$759,СВЦЭМ!$A$40:$A$759,$A402,СВЦЭМ!$B$39:$B$758,Q$401)+'СЕТ СН'!$F$16</f>
        <v>0</v>
      </c>
      <c r="R402" s="36">
        <f>SUMIFS(СВЦЭМ!$L$40:$L$759,СВЦЭМ!$A$40:$A$759,$A402,СВЦЭМ!$B$39:$B$758,R$401)+'СЕТ СН'!$F$16</f>
        <v>0</v>
      </c>
      <c r="S402" s="36">
        <f>SUMIFS(СВЦЭМ!$L$40:$L$759,СВЦЭМ!$A$40:$A$759,$A402,СВЦЭМ!$B$39:$B$758,S$401)+'СЕТ СН'!$F$16</f>
        <v>0</v>
      </c>
      <c r="T402" s="36">
        <f>SUMIFS(СВЦЭМ!$L$40:$L$759,СВЦЭМ!$A$40:$A$759,$A402,СВЦЭМ!$B$39:$B$758,T$401)+'СЕТ СН'!$F$16</f>
        <v>0</v>
      </c>
      <c r="U402" s="36">
        <f>SUMIFS(СВЦЭМ!$L$40:$L$759,СВЦЭМ!$A$40:$A$759,$A402,СВЦЭМ!$B$39:$B$758,U$401)+'СЕТ СН'!$F$16</f>
        <v>0</v>
      </c>
      <c r="V402" s="36">
        <f>SUMIFS(СВЦЭМ!$L$40:$L$759,СВЦЭМ!$A$40:$A$759,$A402,СВЦЭМ!$B$39:$B$758,V$401)+'СЕТ СН'!$F$16</f>
        <v>0</v>
      </c>
      <c r="W402" s="36">
        <f>SUMIFS(СВЦЭМ!$L$40:$L$759,СВЦЭМ!$A$40:$A$759,$A402,СВЦЭМ!$B$39:$B$758,W$401)+'СЕТ СН'!$F$16</f>
        <v>0</v>
      </c>
      <c r="X402" s="36">
        <f>SUMIFS(СВЦЭМ!$L$40:$L$759,СВЦЭМ!$A$40:$A$759,$A402,СВЦЭМ!$B$39:$B$758,X$401)+'СЕТ СН'!$F$16</f>
        <v>0</v>
      </c>
      <c r="Y402" s="36">
        <f>SUMIFS(СВЦЭМ!$L$40:$L$759,СВЦЭМ!$A$40:$A$759,$A402,СВЦЭМ!$B$39:$B$758,Y$401)+'СЕТ СН'!$F$16</f>
        <v>0</v>
      </c>
      <c r="AA402" s="45"/>
    </row>
    <row r="403" spans="1:27" ht="15.75" hidden="1" x14ac:dyDescent="0.2">
      <c r="A403" s="35">
        <f>A402+1</f>
        <v>45384</v>
      </c>
      <c r="B403" s="36">
        <f>SUMIFS(СВЦЭМ!$L$40:$L$759,СВЦЭМ!$A$40:$A$759,$A403,СВЦЭМ!$B$39:$B$758,B$401)+'СЕТ СН'!$F$16</f>
        <v>0</v>
      </c>
      <c r="C403" s="36">
        <f>SUMIFS(СВЦЭМ!$L$40:$L$759,СВЦЭМ!$A$40:$A$759,$A403,СВЦЭМ!$B$39:$B$758,C$401)+'СЕТ СН'!$F$16</f>
        <v>0</v>
      </c>
      <c r="D403" s="36">
        <f>SUMIFS(СВЦЭМ!$L$40:$L$759,СВЦЭМ!$A$40:$A$759,$A403,СВЦЭМ!$B$39:$B$758,D$401)+'СЕТ СН'!$F$16</f>
        <v>0</v>
      </c>
      <c r="E403" s="36">
        <f>SUMIFS(СВЦЭМ!$L$40:$L$759,СВЦЭМ!$A$40:$A$759,$A403,СВЦЭМ!$B$39:$B$758,E$401)+'СЕТ СН'!$F$16</f>
        <v>0</v>
      </c>
      <c r="F403" s="36">
        <f>SUMIFS(СВЦЭМ!$L$40:$L$759,СВЦЭМ!$A$40:$A$759,$A403,СВЦЭМ!$B$39:$B$758,F$401)+'СЕТ СН'!$F$16</f>
        <v>0</v>
      </c>
      <c r="G403" s="36">
        <f>SUMIFS(СВЦЭМ!$L$40:$L$759,СВЦЭМ!$A$40:$A$759,$A403,СВЦЭМ!$B$39:$B$758,G$401)+'СЕТ СН'!$F$16</f>
        <v>0</v>
      </c>
      <c r="H403" s="36">
        <f>SUMIFS(СВЦЭМ!$L$40:$L$759,СВЦЭМ!$A$40:$A$759,$A403,СВЦЭМ!$B$39:$B$758,H$401)+'СЕТ СН'!$F$16</f>
        <v>0</v>
      </c>
      <c r="I403" s="36">
        <f>SUMIFS(СВЦЭМ!$L$40:$L$759,СВЦЭМ!$A$40:$A$759,$A403,СВЦЭМ!$B$39:$B$758,I$401)+'СЕТ СН'!$F$16</f>
        <v>0</v>
      </c>
      <c r="J403" s="36">
        <f>SUMIFS(СВЦЭМ!$L$40:$L$759,СВЦЭМ!$A$40:$A$759,$A403,СВЦЭМ!$B$39:$B$758,J$401)+'СЕТ СН'!$F$16</f>
        <v>0</v>
      </c>
      <c r="K403" s="36">
        <f>SUMIFS(СВЦЭМ!$L$40:$L$759,СВЦЭМ!$A$40:$A$759,$A403,СВЦЭМ!$B$39:$B$758,K$401)+'СЕТ СН'!$F$16</f>
        <v>0</v>
      </c>
      <c r="L403" s="36">
        <f>SUMIFS(СВЦЭМ!$L$40:$L$759,СВЦЭМ!$A$40:$A$759,$A403,СВЦЭМ!$B$39:$B$758,L$401)+'СЕТ СН'!$F$16</f>
        <v>0</v>
      </c>
      <c r="M403" s="36">
        <f>SUMIFS(СВЦЭМ!$L$40:$L$759,СВЦЭМ!$A$40:$A$759,$A403,СВЦЭМ!$B$39:$B$758,M$401)+'СЕТ СН'!$F$16</f>
        <v>0</v>
      </c>
      <c r="N403" s="36">
        <f>SUMIFS(СВЦЭМ!$L$40:$L$759,СВЦЭМ!$A$40:$A$759,$A403,СВЦЭМ!$B$39:$B$758,N$401)+'СЕТ СН'!$F$16</f>
        <v>0</v>
      </c>
      <c r="O403" s="36">
        <f>SUMIFS(СВЦЭМ!$L$40:$L$759,СВЦЭМ!$A$40:$A$759,$A403,СВЦЭМ!$B$39:$B$758,O$401)+'СЕТ СН'!$F$16</f>
        <v>0</v>
      </c>
      <c r="P403" s="36">
        <f>SUMIFS(СВЦЭМ!$L$40:$L$759,СВЦЭМ!$A$40:$A$759,$A403,СВЦЭМ!$B$39:$B$758,P$401)+'СЕТ СН'!$F$16</f>
        <v>0</v>
      </c>
      <c r="Q403" s="36">
        <f>SUMIFS(СВЦЭМ!$L$40:$L$759,СВЦЭМ!$A$40:$A$759,$A403,СВЦЭМ!$B$39:$B$758,Q$401)+'СЕТ СН'!$F$16</f>
        <v>0</v>
      </c>
      <c r="R403" s="36">
        <f>SUMIFS(СВЦЭМ!$L$40:$L$759,СВЦЭМ!$A$40:$A$759,$A403,СВЦЭМ!$B$39:$B$758,R$401)+'СЕТ СН'!$F$16</f>
        <v>0</v>
      </c>
      <c r="S403" s="36">
        <f>SUMIFS(СВЦЭМ!$L$40:$L$759,СВЦЭМ!$A$40:$A$759,$A403,СВЦЭМ!$B$39:$B$758,S$401)+'СЕТ СН'!$F$16</f>
        <v>0</v>
      </c>
      <c r="T403" s="36">
        <f>SUMIFS(СВЦЭМ!$L$40:$L$759,СВЦЭМ!$A$40:$A$759,$A403,СВЦЭМ!$B$39:$B$758,T$401)+'СЕТ СН'!$F$16</f>
        <v>0</v>
      </c>
      <c r="U403" s="36">
        <f>SUMIFS(СВЦЭМ!$L$40:$L$759,СВЦЭМ!$A$40:$A$759,$A403,СВЦЭМ!$B$39:$B$758,U$401)+'СЕТ СН'!$F$16</f>
        <v>0</v>
      </c>
      <c r="V403" s="36">
        <f>SUMIFS(СВЦЭМ!$L$40:$L$759,СВЦЭМ!$A$40:$A$759,$A403,СВЦЭМ!$B$39:$B$758,V$401)+'СЕТ СН'!$F$16</f>
        <v>0</v>
      </c>
      <c r="W403" s="36">
        <f>SUMIFS(СВЦЭМ!$L$40:$L$759,СВЦЭМ!$A$40:$A$759,$A403,СВЦЭМ!$B$39:$B$758,W$401)+'СЕТ СН'!$F$16</f>
        <v>0</v>
      </c>
      <c r="X403" s="36">
        <f>SUMIFS(СВЦЭМ!$L$40:$L$759,СВЦЭМ!$A$40:$A$759,$A403,СВЦЭМ!$B$39:$B$758,X$401)+'СЕТ СН'!$F$16</f>
        <v>0</v>
      </c>
      <c r="Y403" s="36">
        <f>SUMIFS(СВЦЭМ!$L$40:$L$759,СВЦЭМ!$A$40:$A$759,$A403,СВЦЭМ!$B$39:$B$758,Y$401)+'СЕТ СН'!$F$16</f>
        <v>0</v>
      </c>
    </row>
    <row r="404" spans="1:27" ht="15.75" hidden="1" x14ac:dyDescent="0.2">
      <c r="A404" s="35">
        <f t="shared" ref="A404:A432" si="11">A403+1</f>
        <v>45385</v>
      </c>
      <c r="B404" s="36">
        <f>SUMIFS(СВЦЭМ!$L$40:$L$759,СВЦЭМ!$A$40:$A$759,$A404,СВЦЭМ!$B$39:$B$758,B$401)+'СЕТ СН'!$F$16</f>
        <v>0</v>
      </c>
      <c r="C404" s="36">
        <f>SUMIFS(СВЦЭМ!$L$40:$L$759,СВЦЭМ!$A$40:$A$759,$A404,СВЦЭМ!$B$39:$B$758,C$401)+'СЕТ СН'!$F$16</f>
        <v>0</v>
      </c>
      <c r="D404" s="36">
        <f>SUMIFS(СВЦЭМ!$L$40:$L$759,СВЦЭМ!$A$40:$A$759,$A404,СВЦЭМ!$B$39:$B$758,D$401)+'СЕТ СН'!$F$16</f>
        <v>0</v>
      </c>
      <c r="E404" s="36">
        <f>SUMIFS(СВЦЭМ!$L$40:$L$759,СВЦЭМ!$A$40:$A$759,$A404,СВЦЭМ!$B$39:$B$758,E$401)+'СЕТ СН'!$F$16</f>
        <v>0</v>
      </c>
      <c r="F404" s="36">
        <f>SUMIFS(СВЦЭМ!$L$40:$L$759,СВЦЭМ!$A$40:$A$759,$A404,СВЦЭМ!$B$39:$B$758,F$401)+'СЕТ СН'!$F$16</f>
        <v>0</v>
      </c>
      <c r="G404" s="36">
        <f>SUMIFS(СВЦЭМ!$L$40:$L$759,СВЦЭМ!$A$40:$A$759,$A404,СВЦЭМ!$B$39:$B$758,G$401)+'СЕТ СН'!$F$16</f>
        <v>0</v>
      </c>
      <c r="H404" s="36">
        <f>SUMIFS(СВЦЭМ!$L$40:$L$759,СВЦЭМ!$A$40:$A$759,$A404,СВЦЭМ!$B$39:$B$758,H$401)+'СЕТ СН'!$F$16</f>
        <v>0</v>
      </c>
      <c r="I404" s="36">
        <f>SUMIFS(СВЦЭМ!$L$40:$L$759,СВЦЭМ!$A$40:$A$759,$A404,СВЦЭМ!$B$39:$B$758,I$401)+'СЕТ СН'!$F$16</f>
        <v>0</v>
      </c>
      <c r="J404" s="36">
        <f>SUMIFS(СВЦЭМ!$L$40:$L$759,СВЦЭМ!$A$40:$A$759,$A404,СВЦЭМ!$B$39:$B$758,J$401)+'СЕТ СН'!$F$16</f>
        <v>0</v>
      </c>
      <c r="K404" s="36">
        <f>SUMIFS(СВЦЭМ!$L$40:$L$759,СВЦЭМ!$A$40:$A$759,$A404,СВЦЭМ!$B$39:$B$758,K$401)+'СЕТ СН'!$F$16</f>
        <v>0</v>
      </c>
      <c r="L404" s="36">
        <f>SUMIFS(СВЦЭМ!$L$40:$L$759,СВЦЭМ!$A$40:$A$759,$A404,СВЦЭМ!$B$39:$B$758,L$401)+'СЕТ СН'!$F$16</f>
        <v>0</v>
      </c>
      <c r="M404" s="36">
        <f>SUMIFS(СВЦЭМ!$L$40:$L$759,СВЦЭМ!$A$40:$A$759,$A404,СВЦЭМ!$B$39:$B$758,M$401)+'СЕТ СН'!$F$16</f>
        <v>0</v>
      </c>
      <c r="N404" s="36">
        <f>SUMIFS(СВЦЭМ!$L$40:$L$759,СВЦЭМ!$A$40:$A$759,$A404,СВЦЭМ!$B$39:$B$758,N$401)+'СЕТ СН'!$F$16</f>
        <v>0</v>
      </c>
      <c r="O404" s="36">
        <f>SUMIFS(СВЦЭМ!$L$40:$L$759,СВЦЭМ!$A$40:$A$759,$A404,СВЦЭМ!$B$39:$B$758,O$401)+'СЕТ СН'!$F$16</f>
        <v>0</v>
      </c>
      <c r="P404" s="36">
        <f>SUMIFS(СВЦЭМ!$L$40:$L$759,СВЦЭМ!$A$40:$A$759,$A404,СВЦЭМ!$B$39:$B$758,P$401)+'СЕТ СН'!$F$16</f>
        <v>0</v>
      </c>
      <c r="Q404" s="36">
        <f>SUMIFS(СВЦЭМ!$L$40:$L$759,СВЦЭМ!$A$40:$A$759,$A404,СВЦЭМ!$B$39:$B$758,Q$401)+'СЕТ СН'!$F$16</f>
        <v>0</v>
      </c>
      <c r="R404" s="36">
        <f>SUMIFS(СВЦЭМ!$L$40:$L$759,СВЦЭМ!$A$40:$A$759,$A404,СВЦЭМ!$B$39:$B$758,R$401)+'СЕТ СН'!$F$16</f>
        <v>0</v>
      </c>
      <c r="S404" s="36">
        <f>SUMIFS(СВЦЭМ!$L$40:$L$759,СВЦЭМ!$A$40:$A$759,$A404,СВЦЭМ!$B$39:$B$758,S$401)+'СЕТ СН'!$F$16</f>
        <v>0</v>
      </c>
      <c r="T404" s="36">
        <f>SUMIFS(СВЦЭМ!$L$40:$L$759,СВЦЭМ!$A$40:$A$759,$A404,СВЦЭМ!$B$39:$B$758,T$401)+'СЕТ СН'!$F$16</f>
        <v>0</v>
      </c>
      <c r="U404" s="36">
        <f>SUMIFS(СВЦЭМ!$L$40:$L$759,СВЦЭМ!$A$40:$A$759,$A404,СВЦЭМ!$B$39:$B$758,U$401)+'СЕТ СН'!$F$16</f>
        <v>0</v>
      </c>
      <c r="V404" s="36">
        <f>SUMIFS(СВЦЭМ!$L$40:$L$759,СВЦЭМ!$A$40:$A$759,$A404,СВЦЭМ!$B$39:$B$758,V$401)+'СЕТ СН'!$F$16</f>
        <v>0</v>
      </c>
      <c r="W404" s="36">
        <f>SUMIFS(СВЦЭМ!$L$40:$L$759,СВЦЭМ!$A$40:$A$759,$A404,СВЦЭМ!$B$39:$B$758,W$401)+'СЕТ СН'!$F$16</f>
        <v>0</v>
      </c>
      <c r="X404" s="36">
        <f>SUMIFS(СВЦЭМ!$L$40:$L$759,СВЦЭМ!$A$40:$A$759,$A404,СВЦЭМ!$B$39:$B$758,X$401)+'СЕТ СН'!$F$16</f>
        <v>0</v>
      </c>
      <c r="Y404" s="36">
        <f>SUMIFS(СВЦЭМ!$L$40:$L$759,СВЦЭМ!$A$40:$A$759,$A404,СВЦЭМ!$B$39:$B$758,Y$401)+'СЕТ СН'!$F$16</f>
        <v>0</v>
      </c>
    </row>
    <row r="405" spans="1:27" ht="15.75" hidden="1" x14ac:dyDescent="0.2">
      <c r="A405" s="35">
        <f t="shared" si="11"/>
        <v>45386</v>
      </c>
      <c r="B405" s="36">
        <f>SUMIFS(СВЦЭМ!$L$40:$L$759,СВЦЭМ!$A$40:$A$759,$A405,СВЦЭМ!$B$39:$B$758,B$401)+'СЕТ СН'!$F$16</f>
        <v>0</v>
      </c>
      <c r="C405" s="36">
        <f>SUMIFS(СВЦЭМ!$L$40:$L$759,СВЦЭМ!$A$40:$A$759,$A405,СВЦЭМ!$B$39:$B$758,C$401)+'СЕТ СН'!$F$16</f>
        <v>0</v>
      </c>
      <c r="D405" s="36">
        <f>SUMIFS(СВЦЭМ!$L$40:$L$759,СВЦЭМ!$A$40:$A$759,$A405,СВЦЭМ!$B$39:$B$758,D$401)+'СЕТ СН'!$F$16</f>
        <v>0</v>
      </c>
      <c r="E405" s="36">
        <f>SUMIFS(СВЦЭМ!$L$40:$L$759,СВЦЭМ!$A$40:$A$759,$A405,СВЦЭМ!$B$39:$B$758,E$401)+'СЕТ СН'!$F$16</f>
        <v>0</v>
      </c>
      <c r="F405" s="36">
        <f>SUMIFS(СВЦЭМ!$L$40:$L$759,СВЦЭМ!$A$40:$A$759,$A405,СВЦЭМ!$B$39:$B$758,F$401)+'СЕТ СН'!$F$16</f>
        <v>0</v>
      </c>
      <c r="G405" s="36">
        <f>SUMIFS(СВЦЭМ!$L$40:$L$759,СВЦЭМ!$A$40:$A$759,$A405,СВЦЭМ!$B$39:$B$758,G$401)+'СЕТ СН'!$F$16</f>
        <v>0</v>
      </c>
      <c r="H405" s="36">
        <f>SUMIFS(СВЦЭМ!$L$40:$L$759,СВЦЭМ!$A$40:$A$759,$A405,СВЦЭМ!$B$39:$B$758,H$401)+'СЕТ СН'!$F$16</f>
        <v>0</v>
      </c>
      <c r="I405" s="36">
        <f>SUMIFS(СВЦЭМ!$L$40:$L$759,СВЦЭМ!$A$40:$A$759,$A405,СВЦЭМ!$B$39:$B$758,I$401)+'СЕТ СН'!$F$16</f>
        <v>0</v>
      </c>
      <c r="J405" s="36">
        <f>SUMIFS(СВЦЭМ!$L$40:$L$759,СВЦЭМ!$A$40:$A$759,$A405,СВЦЭМ!$B$39:$B$758,J$401)+'СЕТ СН'!$F$16</f>
        <v>0</v>
      </c>
      <c r="K405" s="36">
        <f>SUMIFS(СВЦЭМ!$L$40:$L$759,СВЦЭМ!$A$40:$A$759,$A405,СВЦЭМ!$B$39:$B$758,K$401)+'СЕТ СН'!$F$16</f>
        <v>0</v>
      </c>
      <c r="L405" s="36">
        <f>SUMIFS(СВЦЭМ!$L$40:$L$759,СВЦЭМ!$A$40:$A$759,$A405,СВЦЭМ!$B$39:$B$758,L$401)+'СЕТ СН'!$F$16</f>
        <v>0</v>
      </c>
      <c r="M405" s="36">
        <f>SUMIFS(СВЦЭМ!$L$40:$L$759,СВЦЭМ!$A$40:$A$759,$A405,СВЦЭМ!$B$39:$B$758,M$401)+'СЕТ СН'!$F$16</f>
        <v>0</v>
      </c>
      <c r="N405" s="36">
        <f>SUMIFS(СВЦЭМ!$L$40:$L$759,СВЦЭМ!$A$40:$A$759,$A405,СВЦЭМ!$B$39:$B$758,N$401)+'СЕТ СН'!$F$16</f>
        <v>0</v>
      </c>
      <c r="O405" s="36">
        <f>SUMIFS(СВЦЭМ!$L$40:$L$759,СВЦЭМ!$A$40:$A$759,$A405,СВЦЭМ!$B$39:$B$758,O$401)+'СЕТ СН'!$F$16</f>
        <v>0</v>
      </c>
      <c r="P405" s="36">
        <f>SUMIFS(СВЦЭМ!$L$40:$L$759,СВЦЭМ!$A$40:$A$759,$A405,СВЦЭМ!$B$39:$B$758,P$401)+'СЕТ СН'!$F$16</f>
        <v>0</v>
      </c>
      <c r="Q405" s="36">
        <f>SUMIFS(СВЦЭМ!$L$40:$L$759,СВЦЭМ!$A$40:$A$759,$A405,СВЦЭМ!$B$39:$B$758,Q$401)+'СЕТ СН'!$F$16</f>
        <v>0</v>
      </c>
      <c r="R405" s="36">
        <f>SUMIFS(СВЦЭМ!$L$40:$L$759,СВЦЭМ!$A$40:$A$759,$A405,СВЦЭМ!$B$39:$B$758,R$401)+'СЕТ СН'!$F$16</f>
        <v>0</v>
      </c>
      <c r="S405" s="36">
        <f>SUMIFS(СВЦЭМ!$L$40:$L$759,СВЦЭМ!$A$40:$A$759,$A405,СВЦЭМ!$B$39:$B$758,S$401)+'СЕТ СН'!$F$16</f>
        <v>0</v>
      </c>
      <c r="T405" s="36">
        <f>SUMIFS(СВЦЭМ!$L$40:$L$759,СВЦЭМ!$A$40:$A$759,$A405,СВЦЭМ!$B$39:$B$758,T$401)+'СЕТ СН'!$F$16</f>
        <v>0</v>
      </c>
      <c r="U405" s="36">
        <f>SUMIFS(СВЦЭМ!$L$40:$L$759,СВЦЭМ!$A$40:$A$759,$A405,СВЦЭМ!$B$39:$B$758,U$401)+'СЕТ СН'!$F$16</f>
        <v>0</v>
      </c>
      <c r="V405" s="36">
        <f>SUMIFS(СВЦЭМ!$L$40:$L$759,СВЦЭМ!$A$40:$A$759,$A405,СВЦЭМ!$B$39:$B$758,V$401)+'СЕТ СН'!$F$16</f>
        <v>0</v>
      </c>
      <c r="W405" s="36">
        <f>SUMIFS(СВЦЭМ!$L$40:$L$759,СВЦЭМ!$A$40:$A$759,$A405,СВЦЭМ!$B$39:$B$758,W$401)+'СЕТ СН'!$F$16</f>
        <v>0</v>
      </c>
      <c r="X405" s="36">
        <f>SUMIFS(СВЦЭМ!$L$40:$L$759,СВЦЭМ!$A$40:$A$759,$A405,СВЦЭМ!$B$39:$B$758,X$401)+'СЕТ СН'!$F$16</f>
        <v>0</v>
      </c>
      <c r="Y405" s="36">
        <f>SUMIFS(СВЦЭМ!$L$40:$L$759,СВЦЭМ!$A$40:$A$759,$A405,СВЦЭМ!$B$39:$B$758,Y$401)+'СЕТ СН'!$F$16</f>
        <v>0</v>
      </c>
    </row>
    <row r="406" spans="1:27" ht="15.75" hidden="1" x14ac:dyDescent="0.2">
      <c r="A406" s="35">
        <f t="shared" si="11"/>
        <v>45387</v>
      </c>
      <c r="B406" s="36">
        <f>SUMIFS(СВЦЭМ!$L$40:$L$759,СВЦЭМ!$A$40:$A$759,$A406,СВЦЭМ!$B$39:$B$758,B$401)+'СЕТ СН'!$F$16</f>
        <v>0</v>
      </c>
      <c r="C406" s="36">
        <f>SUMIFS(СВЦЭМ!$L$40:$L$759,СВЦЭМ!$A$40:$A$759,$A406,СВЦЭМ!$B$39:$B$758,C$401)+'СЕТ СН'!$F$16</f>
        <v>0</v>
      </c>
      <c r="D406" s="36">
        <f>SUMIFS(СВЦЭМ!$L$40:$L$759,СВЦЭМ!$A$40:$A$759,$A406,СВЦЭМ!$B$39:$B$758,D$401)+'СЕТ СН'!$F$16</f>
        <v>0</v>
      </c>
      <c r="E406" s="36">
        <f>SUMIFS(СВЦЭМ!$L$40:$L$759,СВЦЭМ!$A$40:$A$759,$A406,СВЦЭМ!$B$39:$B$758,E$401)+'СЕТ СН'!$F$16</f>
        <v>0</v>
      </c>
      <c r="F406" s="36">
        <f>SUMIFS(СВЦЭМ!$L$40:$L$759,СВЦЭМ!$A$40:$A$759,$A406,СВЦЭМ!$B$39:$B$758,F$401)+'СЕТ СН'!$F$16</f>
        <v>0</v>
      </c>
      <c r="G406" s="36">
        <f>SUMIFS(СВЦЭМ!$L$40:$L$759,СВЦЭМ!$A$40:$A$759,$A406,СВЦЭМ!$B$39:$B$758,G$401)+'СЕТ СН'!$F$16</f>
        <v>0</v>
      </c>
      <c r="H406" s="36">
        <f>SUMIFS(СВЦЭМ!$L$40:$L$759,СВЦЭМ!$A$40:$A$759,$A406,СВЦЭМ!$B$39:$B$758,H$401)+'СЕТ СН'!$F$16</f>
        <v>0</v>
      </c>
      <c r="I406" s="36">
        <f>SUMIFS(СВЦЭМ!$L$40:$L$759,СВЦЭМ!$A$40:$A$759,$A406,СВЦЭМ!$B$39:$B$758,I$401)+'СЕТ СН'!$F$16</f>
        <v>0</v>
      </c>
      <c r="J406" s="36">
        <f>SUMIFS(СВЦЭМ!$L$40:$L$759,СВЦЭМ!$A$40:$A$759,$A406,СВЦЭМ!$B$39:$B$758,J$401)+'СЕТ СН'!$F$16</f>
        <v>0</v>
      </c>
      <c r="K406" s="36">
        <f>SUMIFS(СВЦЭМ!$L$40:$L$759,СВЦЭМ!$A$40:$A$759,$A406,СВЦЭМ!$B$39:$B$758,K$401)+'СЕТ СН'!$F$16</f>
        <v>0</v>
      </c>
      <c r="L406" s="36">
        <f>SUMIFS(СВЦЭМ!$L$40:$L$759,СВЦЭМ!$A$40:$A$759,$A406,СВЦЭМ!$B$39:$B$758,L$401)+'СЕТ СН'!$F$16</f>
        <v>0</v>
      </c>
      <c r="M406" s="36">
        <f>SUMIFS(СВЦЭМ!$L$40:$L$759,СВЦЭМ!$A$40:$A$759,$A406,СВЦЭМ!$B$39:$B$758,M$401)+'СЕТ СН'!$F$16</f>
        <v>0</v>
      </c>
      <c r="N406" s="36">
        <f>SUMIFS(СВЦЭМ!$L$40:$L$759,СВЦЭМ!$A$40:$A$759,$A406,СВЦЭМ!$B$39:$B$758,N$401)+'СЕТ СН'!$F$16</f>
        <v>0</v>
      </c>
      <c r="O406" s="36">
        <f>SUMIFS(СВЦЭМ!$L$40:$L$759,СВЦЭМ!$A$40:$A$759,$A406,СВЦЭМ!$B$39:$B$758,O$401)+'СЕТ СН'!$F$16</f>
        <v>0</v>
      </c>
      <c r="P406" s="36">
        <f>SUMIFS(СВЦЭМ!$L$40:$L$759,СВЦЭМ!$A$40:$A$759,$A406,СВЦЭМ!$B$39:$B$758,P$401)+'СЕТ СН'!$F$16</f>
        <v>0</v>
      </c>
      <c r="Q406" s="36">
        <f>SUMIFS(СВЦЭМ!$L$40:$L$759,СВЦЭМ!$A$40:$A$759,$A406,СВЦЭМ!$B$39:$B$758,Q$401)+'СЕТ СН'!$F$16</f>
        <v>0</v>
      </c>
      <c r="R406" s="36">
        <f>SUMIFS(СВЦЭМ!$L$40:$L$759,СВЦЭМ!$A$40:$A$759,$A406,СВЦЭМ!$B$39:$B$758,R$401)+'СЕТ СН'!$F$16</f>
        <v>0</v>
      </c>
      <c r="S406" s="36">
        <f>SUMIFS(СВЦЭМ!$L$40:$L$759,СВЦЭМ!$A$40:$A$759,$A406,СВЦЭМ!$B$39:$B$758,S$401)+'СЕТ СН'!$F$16</f>
        <v>0</v>
      </c>
      <c r="T406" s="36">
        <f>SUMIFS(СВЦЭМ!$L$40:$L$759,СВЦЭМ!$A$40:$A$759,$A406,СВЦЭМ!$B$39:$B$758,T$401)+'СЕТ СН'!$F$16</f>
        <v>0</v>
      </c>
      <c r="U406" s="36">
        <f>SUMIFS(СВЦЭМ!$L$40:$L$759,СВЦЭМ!$A$40:$A$759,$A406,СВЦЭМ!$B$39:$B$758,U$401)+'СЕТ СН'!$F$16</f>
        <v>0</v>
      </c>
      <c r="V406" s="36">
        <f>SUMIFS(СВЦЭМ!$L$40:$L$759,СВЦЭМ!$A$40:$A$759,$A406,СВЦЭМ!$B$39:$B$758,V$401)+'СЕТ СН'!$F$16</f>
        <v>0</v>
      </c>
      <c r="W406" s="36">
        <f>SUMIFS(СВЦЭМ!$L$40:$L$759,СВЦЭМ!$A$40:$A$759,$A406,СВЦЭМ!$B$39:$B$758,W$401)+'СЕТ СН'!$F$16</f>
        <v>0</v>
      </c>
      <c r="X406" s="36">
        <f>SUMIFS(СВЦЭМ!$L$40:$L$759,СВЦЭМ!$A$40:$A$759,$A406,СВЦЭМ!$B$39:$B$758,X$401)+'СЕТ СН'!$F$16</f>
        <v>0</v>
      </c>
      <c r="Y406" s="36">
        <f>SUMIFS(СВЦЭМ!$L$40:$L$759,СВЦЭМ!$A$40:$A$759,$A406,СВЦЭМ!$B$39:$B$758,Y$401)+'СЕТ СН'!$F$16</f>
        <v>0</v>
      </c>
    </row>
    <row r="407" spans="1:27" ht="15.75" hidden="1" x14ac:dyDescent="0.2">
      <c r="A407" s="35">
        <f t="shared" si="11"/>
        <v>45388</v>
      </c>
      <c r="B407" s="36">
        <f>SUMIFS(СВЦЭМ!$L$40:$L$759,СВЦЭМ!$A$40:$A$759,$A407,СВЦЭМ!$B$39:$B$758,B$401)+'СЕТ СН'!$F$16</f>
        <v>0</v>
      </c>
      <c r="C407" s="36">
        <f>SUMIFS(СВЦЭМ!$L$40:$L$759,СВЦЭМ!$A$40:$A$759,$A407,СВЦЭМ!$B$39:$B$758,C$401)+'СЕТ СН'!$F$16</f>
        <v>0</v>
      </c>
      <c r="D407" s="36">
        <f>SUMIFS(СВЦЭМ!$L$40:$L$759,СВЦЭМ!$A$40:$A$759,$A407,СВЦЭМ!$B$39:$B$758,D$401)+'СЕТ СН'!$F$16</f>
        <v>0</v>
      </c>
      <c r="E407" s="36">
        <f>SUMIFS(СВЦЭМ!$L$40:$L$759,СВЦЭМ!$A$40:$A$759,$A407,СВЦЭМ!$B$39:$B$758,E$401)+'СЕТ СН'!$F$16</f>
        <v>0</v>
      </c>
      <c r="F407" s="36">
        <f>SUMIFS(СВЦЭМ!$L$40:$L$759,СВЦЭМ!$A$40:$A$759,$A407,СВЦЭМ!$B$39:$B$758,F$401)+'СЕТ СН'!$F$16</f>
        <v>0</v>
      </c>
      <c r="G407" s="36">
        <f>SUMIFS(СВЦЭМ!$L$40:$L$759,СВЦЭМ!$A$40:$A$759,$A407,СВЦЭМ!$B$39:$B$758,G$401)+'СЕТ СН'!$F$16</f>
        <v>0</v>
      </c>
      <c r="H407" s="36">
        <f>SUMIFS(СВЦЭМ!$L$40:$L$759,СВЦЭМ!$A$40:$A$759,$A407,СВЦЭМ!$B$39:$B$758,H$401)+'СЕТ СН'!$F$16</f>
        <v>0</v>
      </c>
      <c r="I407" s="36">
        <f>SUMIFS(СВЦЭМ!$L$40:$L$759,СВЦЭМ!$A$40:$A$759,$A407,СВЦЭМ!$B$39:$B$758,I$401)+'СЕТ СН'!$F$16</f>
        <v>0</v>
      </c>
      <c r="J407" s="36">
        <f>SUMIFS(СВЦЭМ!$L$40:$L$759,СВЦЭМ!$A$40:$A$759,$A407,СВЦЭМ!$B$39:$B$758,J$401)+'СЕТ СН'!$F$16</f>
        <v>0</v>
      </c>
      <c r="K407" s="36">
        <f>SUMIFS(СВЦЭМ!$L$40:$L$759,СВЦЭМ!$A$40:$A$759,$A407,СВЦЭМ!$B$39:$B$758,K$401)+'СЕТ СН'!$F$16</f>
        <v>0</v>
      </c>
      <c r="L407" s="36">
        <f>SUMIFS(СВЦЭМ!$L$40:$L$759,СВЦЭМ!$A$40:$A$759,$A407,СВЦЭМ!$B$39:$B$758,L$401)+'СЕТ СН'!$F$16</f>
        <v>0</v>
      </c>
      <c r="M407" s="36">
        <f>SUMIFS(СВЦЭМ!$L$40:$L$759,СВЦЭМ!$A$40:$A$759,$A407,СВЦЭМ!$B$39:$B$758,M$401)+'СЕТ СН'!$F$16</f>
        <v>0</v>
      </c>
      <c r="N407" s="36">
        <f>SUMIFS(СВЦЭМ!$L$40:$L$759,СВЦЭМ!$A$40:$A$759,$A407,СВЦЭМ!$B$39:$B$758,N$401)+'СЕТ СН'!$F$16</f>
        <v>0</v>
      </c>
      <c r="O407" s="36">
        <f>SUMIFS(СВЦЭМ!$L$40:$L$759,СВЦЭМ!$A$40:$A$759,$A407,СВЦЭМ!$B$39:$B$758,O$401)+'СЕТ СН'!$F$16</f>
        <v>0</v>
      </c>
      <c r="P407" s="36">
        <f>SUMIFS(СВЦЭМ!$L$40:$L$759,СВЦЭМ!$A$40:$A$759,$A407,СВЦЭМ!$B$39:$B$758,P$401)+'СЕТ СН'!$F$16</f>
        <v>0</v>
      </c>
      <c r="Q407" s="36">
        <f>SUMIFS(СВЦЭМ!$L$40:$L$759,СВЦЭМ!$A$40:$A$759,$A407,СВЦЭМ!$B$39:$B$758,Q$401)+'СЕТ СН'!$F$16</f>
        <v>0</v>
      </c>
      <c r="R407" s="36">
        <f>SUMIFS(СВЦЭМ!$L$40:$L$759,СВЦЭМ!$A$40:$A$759,$A407,СВЦЭМ!$B$39:$B$758,R$401)+'СЕТ СН'!$F$16</f>
        <v>0</v>
      </c>
      <c r="S407" s="36">
        <f>SUMIFS(СВЦЭМ!$L$40:$L$759,СВЦЭМ!$A$40:$A$759,$A407,СВЦЭМ!$B$39:$B$758,S$401)+'СЕТ СН'!$F$16</f>
        <v>0</v>
      </c>
      <c r="T407" s="36">
        <f>SUMIFS(СВЦЭМ!$L$40:$L$759,СВЦЭМ!$A$40:$A$759,$A407,СВЦЭМ!$B$39:$B$758,T$401)+'СЕТ СН'!$F$16</f>
        <v>0</v>
      </c>
      <c r="U407" s="36">
        <f>SUMIFS(СВЦЭМ!$L$40:$L$759,СВЦЭМ!$A$40:$A$759,$A407,СВЦЭМ!$B$39:$B$758,U$401)+'СЕТ СН'!$F$16</f>
        <v>0</v>
      </c>
      <c r="V407" s="36">
        <f>SUMIFS(СВЦЭМ!$L$40:$L$759,СВЦЭМ!$A$40:$A$759,$A407,СВЦЭМ!$B$39:$B$758,V$401)+'СЕТ СН'!$F$16</f>
        <v>0</v>
      </c>
      <c r="W407" s="36">
        <f>SUMIFS(СВЦЭМ!$L$40:$L$759,СВЦЭМ!$A$40:$A$759,$A407,СВЦЭМ!$B$39:$B$758,W$401)+'СЕТ СН'!$F$16</f>
        <v>0</v>
      </c>
      <c r="X407" s="36">
        <f>SUMIFS(СВЦЭМ!$L$40:$L$759,СВЦЭМ!$A$40:$A$759,$A407,СВЦЭМ!$B$39:$B$758,X$401)+'СЕТ СН'!$F$16</f>
        <v>0</v>
      </c>
      <c r="Y407" s="36">
        <f>SUMIFS(СВЦЭМ!$L$40:$L$759,СВЦЭМ!$A$40:$A$759,$A407,СВЦЭМ!$B$39:$B$758,Y$401)+'СЕТ СН'!$F$16</f>
        <v>0</v>
      </c>
    </row>
    <row r="408" spans="1:27" ht="15.75" hidden="1" x14ac:dyDescent="0.2">
      <c r="A408" s="35">
        <f t="shared" si="11"/>
        <v>45389</v>
      </c>
      <c r="B408" s="36">
        <f>SUMIFS(СВЦЭМ!$L$40:$L$759,СВЦЭМ!$A$40:$A$759,$A408,СВЦЭМ!$B$39:$B$758,B$401)+'СЕТ СН'!$F$16</f>
        <v>0</v>
      </c>
      <c r="C408" s="36">
        <f>SUMIFS(СВЦЭМ!$L$40:$L$759,СВЦЭМ!$A$40:$A$759,$A408,СВЦЭМ!$B$39:$B$758,C$401)+'СЕТ СН'!$F$16</f>
        <v>0</v>
      </c>
      <c r="D408" s="36">
        <f>SUMIFS(СВЦЭМ!$L$40:$L$759,СВЦЭМ!$A$40:$A$759,$A408,СВЦЭМ!$B$39:$B$758,D$401)+'СЕТ СН'!$F$16</f>
        <v>0</v>
      </c>
      <c r="E408" s="36">
        <f>SUMIFS(СВЦЭМ!$L$40:$L$759,СВЦЭМ!$A$40:$A$759,$A408,СВЦЭМ!$B$39:$B$758,E$401)+'СЕТ СН'!$F$16</f>
        <v>0</v>
      </c>
      <c r="F408" s="36">
        <f>SUMIFS(СВЦЭМ!$L$40:$L$759,СВЦЭМ!$A$40:$A$759,$A408,СВЦЭМ!$B$39:$B$758,F$401)+'СЕТ СН'!$F$16</f>
        <v>0</v>
      </c>
      <c r="G408" s="36">
        <f>SUMIFS(СВЦЭМ!$L$40:$L$759,СВЦЭМ!$A$40:$A$759,$A408,СВЦЭМ!$B$39:$B$758,G$401)+'СЕТ СН'!$F$16</f>
        <v>0</v>
      </c>
      <c r="H408" s="36">
        <f>SUMIFS(СВЦЭМ!$L$40:$L$759,СВЦЭМ!$A$40:$A$759,$A408,СВЦЭМ!$B$39:$B$758,H$401)+'СЕТ СН'!$F$16</f>
        <v>0</v>
      </c>
      <c r="I408" s="36">
        <f>SUMIFS(СВЦЭМ!$L$40:$L$759,СВЦЭМ!$A$40:$A$759,$A408,СВЦЭМ!$B$39:$B$758,I$401)+'СЕТ СН'!$F$16</f>
        <v>0</v>
      </c>
      <c r="J408" s="36">
        <f>SUMIFS(СВЦЭМ!$L$40:$L$759,СВЦЭМ!$A$40:$A$759,$A408,СВЦЭМ!$B$39:$B$758,J$401)+'СЕТ СН'!$F$16</f>
        <v>0</v>
      </c>
      <c r="K408" s="36">
        <f>SUMIFS(СВЦЭМ!$L$40:$L$759,СВЦЭМ!$A$40:$A$759,$A408,СВЦЭМ!$B$39:$B$758,K$401)+'СЕТ СН'!$F$16</f>
        <v>0</v>
      </c>
      <c r="L408" s="36">
        <f>SUMIFS(СВЦЭМ!$L$40:$L$759,СВЦЭМ!$A$40:$A$759,$A408,СВЦЭМ!$B$39:$B$758,L$401)+'СЕТ СН'!$F$16</f>
        <v>0</v>
      </c>
      <c r="M408" s="36">
        <f>SUMIFS(СВЦЭМ!$L$40:$L$759,СВЦЭМ!$A$40:$A$759,$A408,СВЦЭМ!$B$39:$B$758,M$401)+'СЕТ СН'!$F$16</f>
        <v>0</v>
      </c>
      <c r="N408" s="36">
        <f>SUMIFS(СВЦЭМ!$L$40:$L$759,СВЦЭМ!$A$40:$A$759,$A408,СВЦЭМ!$B$39:$B$758,N$401)+'СЕТ СН'!$F$16</f>
        <v>0</v>
      </c>
      <c r="O408" s="36">
        <f>SUMIFS(СВЦЭМ!$L$40:$L$759,СВЦЭМ!$A$40:$A$759,$A408,СВЦЭМ!$B$39:$B$758,O$401)+'СЕТ СН'!$F$16</f>
        <v>0</v>
      </c>
      <c r="P408" s="36">
        <f>SUMIFS(СВЦЭМ!$L$40:$L$759,СВЦЭМ!$A$40:$A$759,$A408,СВЦЭМ!$B$39:$B$758,P$401)+'СЕТ СН'!$F$16</f>
        <v>0</v>
      </c>
      <c r="Q408" s="36">
        <f>SUMIFS(СВЦЭМ!$L$40:$L$759,СВЦЭМ!$A$40:$A$759,$A408,СВЦЭМ!$B$39:$B$758,Q$401)+'СЕТ СН'!$F$16</f>
        <v>0</v>
      </c>
      <c r="R408" s="36">
        <f>SUMIFS(СВЦЭМ!$L$40:$L$759,СВЦЭМ!$A$40:$A$759,$A408,СВЦЭМ!$B$39:$B$758,R$401)+'СЕТ СН'!$F$16</f>
        <v>0</v>
      </c>
      <c r="S408" s="36">
        <f>SUMIFS(СВЦЭМ!$L$40:$L$759,СВЦЭМ!$A$40:$A$759,$A408,СВЦЭМ!$B$39:$B$758,S$401)+'СЕТ СН'!$F$16</f>
        <v>0</v>
      </c>
      <c r="T408" s="36">
        <f>SUMIFS(СВЦЭМ!$L$40:$L$759,СВЦЭМ!$A$40:$A$759,$A408,СВЦЭМ!$B$39:$B$758,T$401)+'СЕТ СН'!$F$16</f>
        <v>0</v>
      </c>
      <c r="U408" s="36">
        <f>SUMIFS(СВЦЭМ!$L$40:$L$759,СВЦЭМ!$A$40:$A$759,$A408,СВЦЭМ!$B$39:$B$758,U$401)+'СЕТ СН'!$F$16</f>
        <v>0</v>
      </c>
      <c r="V408" s="36">
        <f>SUMIFS(СВЦЭМ!$L$40:$L$759,СВЦЭМ!$A$40:$A$759,$A408,СВЦЭМ!$B$39:$B$758,V$401)+'СЕТ СН'!$F$16</f>
        <v>0</v>
      </c>
      <c r="W408" s="36">
        <f>SUMIFS(СВЦЭМ!$L$40:$L$759,СВЦЭМ!$A$40:$A$759,$A408,СВЦЭМ!$B$39:$B$758,W$401)+'СЕТ СН'!$F$16</f>
        <v>0</v>
      </c>
      <c r="X408" s="36">
        <f>SUMIFS(СВЦЭМ!$L$40:$L$759,СВЦЭМ!$A$40:$A$759,$A408,СВЦЭМ!$B$39:$B$758,X$401)+'СЕТ СН'!$F$16</f>
        <v>0</v>
      </c>
      <c r="Y408" s="36">
        <f>SUMIFS(СВЦЭМ!$L$40:$L$759,СВЦЭМ!$A$40:$A$759,$A408,СВЦЭМ!$B$39:$B$758,Y$401)+'СЕТ СН'!$F$16</f>
        <v>0</v>
      </c>
    </row>
    <row r="409" spans="1:27" ht="15.75" hidden="1" x14ac:dyDescent="0.2">
      <c r="A409" s="35">
        <f t="shared" si="11"/>
        <v>45390</v>
      </c>
      <c r="B409" s="36">
        <f>SUMIFS(СВЦЭМ!$L$40:$L$759,СВЦЭМ!$A$40:$A$759,$A409,СВЦЭМ!$B$39:$B$758,B$401)+'СЕТ СН'!$F$16</f>
        <v>0</v>
      </c>
      <c r="C409" s="36">
        <f>SUMIFS(СВЦЭМ!$L$40:$L$759,СВЦЭМ!$A$40:$A$759,$A409,СВЦЭМ!$B$39:$B$758,C$401)+'СЕТ СН'!$F$16</f>
        <v>0</v>
      </c>
      <c r="D409" s="36">
        <f>SUMIFS(СВЦЭМ!$L$40:$L$759,СВЦЭМ!$A$40:$A$759,$A409,СВЦЭМ!$B$39:$B$758,D$401)+'СЕТ СН'!$F$16</f>
        <v>0</v>
      </c>
      <c r="E409" s="36">
        <f>SUMIFS(СВЦЭМ!$L$40:$L$759,СВЦЭМ!$A$40:$A$759,$A409,СВЦЭМ!$B$39:$B$758,E$401)+'СЕТ СН'!$F$16</f>
        <v>0</v>
      </c>
      <c r="F409" s="36">
        <f>SUMIFS(СВЦЭМ!$L$40:$L$759,СВЦЭМ!$A$40:$A$759,$A409,СВЦЭМ!$B$39:$B$758,F$401)+'СЕТ СН'!$F$16</f>
        <v>0</v>
      </c>
      <c r="G409" s="36">
        <f>SUMIFS(СВЦЭМ!$L$40:$L$759,СВЦЭМ!$A$40:$A$759,$A409,СВЦЭМ!$B$39:$B$758,G$401)+'СЕТ СН'!$F$16</f>
        <v>0</v>
      </c>
      <c r="H409" s="36">
        <f>SUMIFS(СВЦЭМ!$L$40:$L$759,СВЦЭМ!$A$40:$A$759,$A409,СВЦЭМ!$B$39:$B$758,H$401)+'СЕТ СН'!$F$16</f>
        <v>0</v>
      </c>
      <c r="I409" s="36">
        <f>SUMIFS(СВЦЭМ!$L$40:$L$759,СВЦЭМ!$A$40:$A$759,$A409,СВЦЭМ!$B$39:$B$758,I$401)+'СЕТ СН'!$F$16</f>
        <v>0</v>
      </c>
      <c r="J409" s="36">
        <f>SUMIFS(СВЦЭМ!$L$40:$L$759,СВЦЭМ!$A$40:$A$759,$A409,СВЦЭМ!$B$39:$B$758,J$401)+'СЕТ СН'!$F$16</f>
        <v>0</v>
      </c>
      <c r="K409" s="36">
        <f>SUMIFS(СВЦЭМ!$L$40:$L$759,СВЦЭМ!$A$40:$A$759,$A409,СВЦЭМ!$B$39:$B$758,K$401)+'СЕТ СН'!$F$16</f>
        <v>0</v>
      </c>
      <c r="L409" s="36">
        <f>SUMIFS(СВЦЭМ!$L$40:$L$759,СВЦЭМ!$A$40:$A$759,$A409,СВЦЭМ!$B$39:$B$758,L$401)+'СЕТ СН'!$F$16</f>
        <v>0</v>
      </c>
      <c r="M409" s="36">
        <f>SUMIFS(СВЦЭМ!$L$40:$L$759,СВЦЭМ!$A$40:$A$759,$A409,СВЦЭМ!$B$39:$B$758,M$401)+'СЕТ СН'!$F$16</f>
        <v>0</v>
      </c>
      <c r="N409" s="36">
        <f>SUMIFS(СВЦЭМ!$L$40:$L$759,СВЦЭМ!$A$40:$A$759,$A409,СВЦЭМ!$B$39:$B$758,N$401)+'СЕТ СН'!$F$16</f>
        <v>0</v>
      </c>
      <c r="O409" s="36">
        <f>SUMIFS(СВЦЭМ!$L$40:$L$759,СВЦЭМ!$A$40:$A$759,$A409,СВЦЭМ!$B$39:$B$758,O$401)+'СЕТ СН'!$F$16</f>
        <v>0</v>
      </c>
      <c r="P409" s="36">
        <f>SUMIFS(СВЦЭМ!$L$40:$L$759,СВЦЭМ!$A$40:$A$759,$A409,СВЦЭМ!$B$39:$B$758,P$401)+'СЕТ СН'!$F$16</f>
        <v>0</v>
      </c>
      <c r="Q409" s="36">
        <f>SUMIFS(СВЦЭМ!$L$40:$L$759,СВЦЭМ!$A$40:$A$759,$A409,СВЦЭМ!$B$39:$B$758,Q$401)+'СЕТ СН'!$F$16</f>
        <v>0</v>
      </c>
      <c r="R409" s="36">
        <f>SUMIFS(СВЦЭМ!$L$40:$L$759,СВЦЭМ!$A$40:$A$759,$A409,СВЦЭМ!$B$39:$B$758,R$401)+'СЕТ СН'!$F$16</f>
        <v>0</v>
      </c>
      <c r="S409" s="36">
        <f>SUMIFS(СВЦЭМ!$L$40:$L$759,СВЦЭМ!$A$40:$A$759,$A409,СВЦЭМ!$B$39:$B$758,S$401)+'СЕТ СН'!$F$16</f>
        <v>0</v>
      </c>
      <c r="T409" s="36">
        <f>SUMIFS(СВЦЭМ!$L$40:$L$759,СВЦЭМ!$A$40:$A$759,$A409,СВЦЭМ!$B$39:$B$758,T$401)+'СЕТ СН'!$F$16</f>
        <v>0</v>
      </c>
      <c r="U409" s="36">
        <f>SUMIFS(СВЦЭМ!$L$40:$L$759,СВЦЭМ!$A$40:$A$759,$A409,СВЦЭМ!$B$39:$B$758,U$401)+'СЕТ СН'!$F$16</f>
        <v>0</v>
      </c>
      <c r="V409" s="36">
        <f>SUMIFS(СВЦЭМ!$L$40:$L$759,СВЦЭМ!$A$40:$A$759,$A409,СВЦЭМ!$B$39:$B$758,V$401)+'СЕТ СН'!$F$16</f>
        <v>0</v>
      </c>
      <c r="W409" s="36">
        <f>SUMIFS(СВЦЭМ!$L$40:$L$759,СВЦЭМ!$A$40:$A$759,$A409,СВЦЭМ!$B$39:$B$758,W$401)+'СЕТ СН'!$F$16</f>
        <v>0</v>
      </c>
      <c r="X409" s="36">
        <f>SUMIFS(СВЦЭМ!$L$40:$L$759,СВЦЭМ!$A$40:$A$759,$A409,СВЦЭМ!$B$39:$B$758,X$401)+'СЕТ СН'!$F$16</f>
        <v>0</v>
      </c>
      <c r="Y409" s="36">
        <f>SUMIFS(СВЦЭМ!$L$40:$L$759,СВЦЭМ!$A$40:$A$759,$A409,СВЦЭМ!$B$39:$B$758,Y$401)+'СЕТ СН'!$F$16</f>
        <v>0</v>
      </c>
    </row>
    <row r="410" spans="1:27" ht="15.75" hidden="1" x14ac:dyDescent="0.2">
      <c r="A410" s="35">
        <f t="shared" si="11"/>
        <v>45391</v>
      </c>
      <c r="B410" s="36">
        <f>SUMIFS(СВЦЭМ!$L$40:$L$759,СВЦЭМ!$A$40:$A$759,$A410,СВЦЭМ!$B$39:$B$758,B$401)+'СЕТ СН'!$F$16</f>
        <v>0</v>
      </c>
      <c r="C410" s="36">
        <f>SUMIFS(СВЦЭМ!$L$40:$L$759,СВЦЭМ!$A$40:$A$759,$A410,СВЦЭМ!$B$39:$B$758,C$401)+'СЕТ СН'!$F$16</f>
        <v>0</v>
      </c>
      <c r="D410" s="36">
        <f>SUMIFS(СВЦЭМ!$L$40:$L$759,СВЦЭМ!$A$40:$A$759,$A410,СВЦЭМ!$B$39:$B$758,D$401)+'СЕТ СН'!$F$16</f>
        <v>0</v>
      </c>
      <c r="E410" s="36">
        <f>SUMIFS(СВЦЭМ!$L$40:$L$759,СВЦЭМ!$A$40:$A$759,$A410,СВЦЭМ!$B$39:$B$758,E$401)+'СЕТ СН'!$F$16</f>
        <v>0</v>
      </c>
      <c r="F410" s="36">
        <f>SUMIFS(СВЦЭМ!$L$40:$L$759,СВЦЭМ!$A$40:$A$759,$A410,СВЦЭМ!$B$39:$B$758,F$401)+'СЕТ СН'!$F$16</f>
        <v>0</v>
      </c>
      <c r="G410" s="36">
        <f>SUMIFS(СВЦЭМ!$L$40:$L$759,СВЦЭМ!$A$40:$A$759,$A410,СВЦЭМ!$B$39:$B$758,G$401)+'СЕТ СН'!$F$16</f>
        <v>0</v>
      </c>
      <c r="H410" s="36">
        <f>SUMIFS(СВЦЭМ!$L$40:$L$759,СВЦЭМ!$A$40:$A$759,$A410,СВЦЭМ!$B$39:$B$758,H$401)+'СЕТ СН'!$F$16</f>
        <v>0</v>
      </c>
      <c r="I410" s="36">
        <f>SUMIFS(СВЦЭМ!$L$40:$L$759,СВЦЭМ!$A$40:$A$759,$A410,СВЦЭМ!$B$39:$B$758,I$401)+'СЕТ СН'!$F$16</f>
        <v>0</v>
      </c>
      <c r="J410" s="36">
        <f>SUMIFS(СВЦЭМ!$L$40:$L$759,СВЦЭМ!$A$40:$A$759,$A410,СВЦЭМ!$B$39:$B$758,J$401)+'СЕТ СН'!$F$16</f>
        <v>0</v>
      </c>
      <c r="K410" s="36">
        <f>SUMIFS(СВЦЭМ!$L$40:$L$759,СВЦЭМ!$A$40:$A$759,$A410,СВЦЭМ!$B$39:$B$758,K$401)+'СЕТ СН'!$F$16</f>
        <v>0</v>
      </c>
      <c r="L410" s="36">
        <f>SUMIFS(СВЦЭМ!$L$40:$L$759,СВЦЭМ!$A$40:$A$759,$A410,СВЦЭМ!$B$39:$B$758,L$401)+'СЕТ СН'!$F$16</f>
        <v>0</v>
      </c>
      <c r="M410" s="36">
        <f>SUMIFS(СВЦЭМ!$L$40:$L$759,СВЦЭМ!$A$40:$A$759,$A410,СВЦЭМ!$B$39:$B$758,M$401)+'СЕТ СН'!$F$16</f>
        <v>0</v>
      </c>
      <c r="N410" s="36">
        <f>SUMIFS(СВЦЭМ!$L$40:$L$759,СВЦЭМ!$A$40:$A$759,$A410,СВЦЭМ!$B$39:$B$758,N$401)+'СЕТ СН'!$F$16</f>
        <v>0</v>
      </c>
      <c r="O410" s="36">
        <f>SUMIFS(СВЦЭМ!$L$40:$L$759,СВЦЭМ!$A$40:$A$759,$A410,СВЦЭМ!$B$39:$B$758,O$401)+'СЕТ СН'!$F$16</f>
        <v>0</v>
      </c>
      <c r="P410" s="36">
        <f>SUMIFS(СВЦЭМ!$L$40:$L$759,СВЦЭМ!$A$40:$A$759,$A410,СВЦЭМ!$B$39:$B$758,P$401)+'СЕТ СН'!$F$16</f>
        <v>0</v>
      </c>
      <c r="Q410" s="36">
        <f>SUMIFS(СВЦЭМ!$L$40:$L$759,СВЦЭМ!$A$40:$A$759,$A410,СВЦЭМ!$B$39:$B$758,Q$401)+'СЕТ СН'!$F$16</f>
        <v>0</v>
      </c>
      <c r="R410" s="36">
        <f>SUMIFS(СВЦЭМ!$L$40:$L$759,СВЦЭМ!$A$40:$A$759,$A410,СВЦЭМ!$B$39:$B$758,R$401)+'СЕТ СН'!$F$16</f>
        <v>0</v>
      </c>
      <c r="S410" s="36">
        <f>SUMIFS(СВЦЭМ!$L$40:$L$759,СВЦЭМ!$A$40:$A$759,$A410,СВЦЭМ!$B$39:$B$758,S$401)+'СЕТ СН'!$F$16</f>
        <v>0</v>
      </c>
      <c r="T410" s="36">
        <f>SUMIFS(СВЦЭМ!$L$40:$L$759,СВЦЭМ!$A$40:$A$759,$A410,СВЦЭМ!$B$39:$B$758,T$401)+'СЕТ СН'!$F$16</f>
        <v>0</v>
      </c>
      <c r="U410" s="36">
        <f>SUMIFS(СВЦЭМ!$L$40:$L$759,СВЦЭМ!$A$40:$A$759,$A410,СВЦЭМ!$B$39:$B$758,U$401)+'СЕТ СН'!$F$16</f>
        <v>0</v>
      </c>
      <c r="V410" s="36">
        <f>SUMIFS(СВЦЭМ!$L$40:$L$759,СВЦЭМ!$A$40:$A$759,$A410,СВЦЭМ!$B$39:$B$758,V$401)+'СЕТ СН'!$F$16</f>
        <v>0</v>
      </c>
      <c r="W410" s="36">
        <f>SUMIFS(СВЦЭМ!$L$40:$L$759,СВЦЭМ!$A$40:$A$759,$A410,СВЦЭМ!$B$39:$B$758,W$401)+'СЕТ СН'!$F$16</f>
        <v>0</v>
      </c>
      <c r="X410" s="36">
        <f>SUMIFS(СВЦЭМ!$L$40:$L$759,СВЦЭМ!$A$40:$A$759,$A410,СВЦЭМ!$B$39:$B$758,X$401)+'СЕТ СН'!$F$16</f>
        <v>0</v>
      </c>
      <c r="Y410" s="36">
        <f>SUMIFS(СВЦЭМ!$L$40:$L$759,СВЦЭМ!$A$40:$A$759,$A410,СВЦЭМ!$B$39:$B$758,Y$401)+'СЕТ СН'!$F$16</f>
        <v>0</v>
      </c>
    </row>
    <row r="411" spans="1:27" ht="15.75" hidden="1" x14ac:dyDescent="0.2">
      <c r="A411" s="35">
        <f t="shared" si="11"/>
        <v>45392</v>
      </c>
      <c r="B411" s="36">
        <f>SUMIFS(СВЦЭМ!$L$40:$L$759,СВЦЭМ!$A$40:$A$759,$A411,СВЦЭМ!$B$39:$B$758,B$401)+'СЕТ СН'!$F$16</f>
        <v>0</v>
      </c>
      <c r="C411" s="36">
        <f>SUMIFS(СВЦЭМ!$L$40:$L$759,СВЦЭМ!$A$40:$A$759,$A411,СВЦЭМ!$B$39:$B$758,C$401)+'СЕТ СН'!$F$16</f>
        <v>0</v>
      </c>
      <c r="D411" s="36">
        <f>SUMIFS(СВЦЭМ!$L$40:$L$759,СВЦЭМ!$A$40:$A$759,$A411,СВЦЭМ!$B$39:$B$758,D$401)+'СЕТ СН'!$F$16</f>
        <v>0</v>
      </c>
      <c r="E411" s="36">
        <f>SUMIFS(СВЦЭМ!$L$40:$L$759,СВЦЭМ!$A$40:$A$759,$A411,СВЦЭМ!$B$39:$B$758,E$401)+'СЕТ СН'!$F$16</f>
        <v>0</v>
      </c>
      <c r="F411" s="36">
        <f>SUMIFS(СВЦЭМ!$L$40:$L$759,СВЦЭМ!$A$40:$A$759,$A411,СВЦЭМ!$B$39:$B$758,F$401)+'СЕТ СН'!$F$16</f>
        <v>0</v>
      </c>
      <c r="G411" s="36">
        <f>SUMIFS(СВЦЭМ!$L$40:$L$759,СВЦЭМ!$A$40:$A$759,$A411,СВЦЭМ!$B$39:$B$758,G$401)+'СЕТ СН'!$F$16</f>
        <v>0</v>
      </c>
      <c r="H411" s="36">
        <f>SUMIFS(СВЦЭМ!$L$40:$L$759,СВЦЭМ!$A$40:$A$759,$A411,СВЦЭМ!$B$39:$B$758,H$401)+'СЕТ СН'!$F$16</f>
        <v>0</v>
      </c>
      <c r="I411" s="36">
        <f>SUMIFS(СВЦЭМ!$L$40:$L$759,СВЦЭМ!$A$40:$A$759,$A411,СВЦЭМ!$B$39:$B$758,I$401)+'СЕТ СН'!$F$16</f>
        <v>0</v>
      </c>
      <c r="J411" s="36">
        <f>SUMIFS(СВЦЭМ!$L$40:$L$759,СВЦЭМ!$A$40:$A$759,$A411,СВЦЭМ!$B$39:$B$758,J$401)+'СЕТ СН'!$F$16</f>
        <v>0</v>
      </c>
      <c r="K411" s="36">
        <f>SUMIFS(СВЦЭМ!$L$40:$L$759,СВЦЭМ!$A$40:$A$759,$A411,СВЦЭМ!$B$39:$B$758,K$401)+'СЕТ СН'!$F$16</f>
        <v>0</v>
      </c>
      <c r="L411" s="36">
        <f>SUMIFS(СВЦЭМ!$L$40:$L$759,СВЦЭМ!$A$40:$A$759,$A411,СВЦЭМ!$B$39:$B$758,L$401)+'СЕТ СН'!$F$16</f>
        <v>0</v>
      </c>
      <c r="M411" s="36">
        <f>SUMIFS(СВЦЭМ!$L$40:$L$759,СВЦЭМ!$A$40:$A$759,$A411,СВЦЭМ!$B$39:$B$758,M$401)+'СЕТ СН'!$F$16</f>
        <v>0</v>
      </c>
      <c r="N411" s="36">
        <f>SUMIFS(СВЦЭМ!$L$40:$L$759,СВЦЭМ!$A$40:$A$759,$A411,СВЦЭМ!$B$39:$B$758,N$401)+'СЕТ СН'!$F$16</f>
        <v>0</v>
      </c>
      <c r="O411" s="36">
        <f>SUMIFS(СВЦЭМ!$L$40:$L$759,СВЦЭМ!$A$40:$A$759,$A411,СВЦЭМ!$B$39:$B$758,O$401)+'СЕТ СН'!$F$16</f>
        <v>0</v>
      </c>
      <c r="P411" s="36">
        <f>SUMIFS(СВЦЭМ!$L$40:$L$759,СВЦЭМ!$A$40:$A$759,$A411,СВЦЭМ!$B$39:$B$758,P$401)+'СЕТ СН'!$F$16</f>
        <v>0</v>
      </c>
      <c r="Q411" s="36">
        <f>SUMIFS(СВЦЭМ!$L$40:$L$759,СВЦЭМ!$A$40:$A$759,$A411,СВЦЭМ!$B$39:$B$758,Q$401)+'СЕТ СН'!$F$16</f>
        <v>0</v>
      </c>
      <c r="R411" s="36">
        <f>SUMIFS(СВЦЭМ!$L$40:$L$759,СВЦЭМ!$A$40:$A$759,$A411,СВЦЭМ!$B$39:$B$758,R$401)+'СЕТ СН'!$F$16</f>
        <v>0</v>
      </c>
      <c r="S411" s="36">
        <f>SUMIFS(СВЦЭМ!$L$40:$L$759,СВЦЭМ!$A$40:$A$759,$A411,СВЦЭМ!$B$39:$B$758,S$401)+'СЕТ СН'!$F$16</f>
        <v>0</v>
      </c>
      <c r="T411" s="36">
        <f>SUMIFS(СВЦЭМ!$L$40:$L$759,СВЦЭМ!$A$40:$A$759,$A411,СВЦЭМ!$B$39:$B$758,T$401)+'СЕТ СН'!$F$16</f>
        <v>0</v>
      </c>
      <c r="U411" s="36">
        <f>SUMIFS(СВЦЭМ!$L$40:$L$759,СВЦЭМ!$A$40:$A$759,$A411,СВЦЭМ!$B$39:$B$758,U$401)+'СЕТ СН'!$F$16</f>
        <v>0</v>
      </c>
      <c r="V411" s="36">
        <f>SUMIFS(СВЦЭМ!$L$40:$L$759,СВЦЭМ!$A$40:$A$759,$A411,СВЦЭМ!$B$39:$B$758,V$401)+'СЕТ СН'!$F$16</f>
        <v>0</v>
      </c>
      <c r="W411" s="36">
        <f>SUMIFS(СВЦЭМ!$L$40:$L$759,СВЦЭМ!$A$40:$A$759,$A411,СВЦЭМ!$B$39:$B$758,W$401)+'СЕТ СН'!$F$16</f>
        <v>0</v>
      </c>
      <c r="X411" s="36">
        <f>SUMIFS(СВЦЭМ!$L$40:$L$759,СВЦЭМ!$A$40:$A$759,$A411,СВЦЭМ!$B$39:$B$758,X$401)+'СЕТ СН'!$F$16</f>
        <v>0</v>
      </c>
      <c r="Y411" s="36">
        <f>SUMIFS(СВЦЭМ!$L$40:$L$759,СВЦЭМ!$A$40:$A$759,$A411,СВЦЭМ!$B$39:$B$758,Y$401)+'СЕТ СН'!$F$16</f>
        <v>0</v>
      </c>
    </row>
    <row r="412" spans="1:27" ht="15.75" hidden="1" x14ac:dyDescent="0.2">
      <c r="A412" s="35">
        <f t="shared" si="11"/>
        <v>45393</v>
      </c>
      <c r="B412" s="36">
        <f>SUMIFS(СВЦЭМ!$L$40:$L$759,СВЦЭМ!$A$40:$A$759,$A412,СВЦЭМ!$B$39:$B$758,B$401)+'СЕТ СН'!$F$16</f>
        <v>0</v>
      </c>
      <c r="C412" s="36">
        <f>SUMIFS(СВЦЭМ!$L$40:$L$759,СВЦЭМ!$A$40:$A$759,$A412,СВЦЭМ!$B$39:$B$758,C$401)+'СЕТ СН'!$F$16</f>
        <v>0</v>
      </c>
      <c r="D412" s="36">
        <f>SUMIFS(СВЦЭМ!$L$40:$L$759,СВЦЭМ!$A$40:$A$759,$A412,СВЦЭМ!$B$39:$B$758,D$401)+'СЕТ СН'!$F$16</f>
        <v>0</v>
      </c>
      <c r="E412" s="36">
        <f>SUMIFS(СВЦЭМ!$L$40:$L$759,СВЦЭМ!$A$40:$A$759,$A412,СВЦЭМ!$B$39:$B$758,E$401)+'СЕТ СН'!$F$16</f>
        <v>0</v>
      </c>
      <c r="F412" s="36">
        <f>SUMIFS(СВЦЭМ!$L$40:$L$759,СВЦЭМ!$A$40:$A$759,$A412,СВЦЭМ!$B$39:$B$758,F$401)+'СЕТ СН'!$F$16</f>
        <v>0</v>
      </c>
      <c r="G412" s="36">
        <f>SUMIFS(СВЦЭМ!$L$40:$L$759,СВЦЭМ!$A$40:$A$759,$A412,СВЦЭМ!$B$39:$B$758,G$401)+'СЕТ СН'!$F$16</f>
        <v>0</v>
      </c>
      <c r="H412" s="36">
        <f>SUMIFS(СВЦЭМ!$L$40:$L$759,СВЦЭМ!$A$40:$A$759,$A412,СВЦЭМ!$B$39:$B$758,H$401)+'СЕТ СН'!$F$16</f>
        <v>0</v>
      </c>
      <c r="I412" s="36">
        <f>SUMIFS(СВЦЭМ!$L$40:$L$759,СВЦЭМ!$A$40:$A$759,$A412,СВЦЭМ!$B$39:$B$758,I$401)+'СЕТ СН'!$F$16</f>
        <v>0</v>
      </c>
      <c r="J412" s="36">
        <f>SUMIFS(СВЦЭМ!$L$40:$L$759,СВЦЭМ!$A$40:$A$759,$A412,СВЦЭМ!$B$39:$B$758,J$401)+'СЕТ СН'!$F$16</f>
        <v>0</v>
      </c>
      <c r="K412" s="36">
        <f>SUMIFS(СВЦЭМ!$L$40:$L$759,СВЦЭМ!$A$40:$A$759,$A412,СВЦЭМ!$B$39:$B$758,K$401)+'СЕТ СН'!$F$16</f>
        <v>0</v>
      </c>
      <c r="L412" s="36">
        <f>SUMIFS(СВЦЭМ!$L$40:$L$759,СВЦЭМ!$A$40:$A$759,$A412,СВЦЭМ!$B$39:$B$758,L$401)+'СЕТ СН'!$F$16</f>
        <v>0</v>
      </c>
      <c r="M412" s="36">
        <f>SUMIFS(СВЦЭМ!$L$40:$L$759,СВЦЭМ!$A$40:$A$759,$A412,СВЦЭМ!$B$39:$B$758,M$401)+'СЕТ СН'!$F$16</f>
        <v>0</v>
      </c>
      <c r="N412" s="36">
        <f>SUMIFS(СВЦЭМ!$L$40:$L$759,СВЦЭМ!$A$40:$A$759,$A412,СВЦЭМ!$B$39:$B$758,N$401)+'СЕТ СН'!$F$16</f>
        <v>0</v>
      </c>
      <c r="O412" s="36">
        <f>SUMIFS(СВЦЭМ!$L$40:$L$759,СВЦЭМ!$A$40:$A$759,$A412,СВЦЭМ!$B$39:$B$758,O$401)+'СЕТ СН'!$F$16</f>
        <v>0</v>
      </c>
      <c r="P412" s="36">
        <f>SUMIFS(СВЦЭМ!$L$40:$L$759,СВЦЭМ!$A$40:$A$759,$A412,СВЦЭМ!$B$39:$B$758,P$401)+'СЕТ СН'!$F$16</f>
        <v>0</v>
      </c>
      <c r="Q412" s="36">
        <f>SUMIFS(СВЦЭМ!$L$40:$L$759,СВЦЭМ!$A$40:$A$759,$A412,СВЦЭМ!$B$39:$B$758,Q$401)+'СЕТ СН'!$F$16</f>
        <v>0</v>
      </c>
      <c r="R412" s="36">
        <f>SUMIFS(СВЦЭМ!$L$40:$L$759,СВЦЭМ!$A$40:$A$759,$A412,СВЦЭМ!$B$39:$B$758,R$401)+'СЕТ СН'!$F$16</f>
        <v>0</v>
      </c>
      <c r="S412" s="36">
        <f>SUMIFS(СВЦЭМ!$L$40:$L$759,СВЦЭМ!$A$40:$A$759,$A412,СВЦЭМ!$B$39:$B$758,S$401)+'СЕТ СН'!$F$16</f>
        <v>0</v>
      </c>
      <c r="T412" s="36">
        <f>SUMIFS(СВЦЭМ!$L$40:$L$759,СВЦЭМ!$A$40:$A$759,$A412,СВЦЭМ!$B$39:$B$758,T$401)+'СЕТ СН'!$F$16</f>
        <v>0</v>
      </c>
      <c r="U412" s="36">
        <f>SUMIFS(СВЦЭМ!$L$40:$L$759,СВЦЭМ!$A$40:$A$759,$A412,СВЦЭМ!$B$39:$B$758,U$401)+'СЕТ СН'!$F$16</f>
        <v>0</v>
      </c>
      <c r="V412" s="36">
        <f>SUMIFS(СВЦЭМ!$L$40:$L$759,СВЦЭМ!$A$40:$A$759,$A412,СВЦЭМ!$B$39:$B$758,V$401)+'СЕТ СН'!$F$16</f>
        <v>0</v>
      </c>
      <c r="W412" s="36">
        <f>SUMIFS(СВЦЭМ!$L$40:$L$759,СВЦЭМ!$A$40:$A$759,$A412,СВЦЭМ!$B$39:$B$758,W$401)+'СЕТ СН'!$F$16</f>
        <v>0</v>
      </c>
      <c r="X412" s="36">
        <f>SUMIFS(СВЦЭМ!$L$40:$L$759,СВЦЭМ!$A$40:$A$759,$A412,СВЦЭМ!$B$39:$B$758,X$401)+'СЕТ СН'!$F$16</f>
        <v>0</v>
      </c>
      <c r="Y412" s="36">
        <f>SUMIFS(СВЦЭМ!$L$40:$L$759,СВЦЭМ!$A$40:$A$759,$A412,СВЦЭМ!$B$39:$B$758,Y$401)+'СЕТ СН'!$F$16</f>
        <v>0</v>
      </c>
    </row>
    <row r="413" spans="1:27" ht="15.75" hidden="1" x14ac:dyDescent="0.2">
      <c r="A413" s="35">
        <f t="shared" si="11"/>
        <v>45394</v>
      </c>
      <c r="B413" s="36">
        <f>SUMIFS(СВЦЭМ!$L$40:$L$759,СВЦЭМ!$A$40:$A$759,$A413,СВЦЭМ!$B$39:$B$758,B$401)+'СЕТ СН'!$F$16</f>
        <v>0</v>
      </c>
      <c r="C413" s="36">
        <f>SUMIFS(СВЦЭМ!$L$40:$L$759,СВЦЭМ!$A$40:$A$759,$A413,СВЦЭМ!$B$39:$B$758,C$401)+'СЕТ СН'!$F$16</f>
        <v>0</v>
      </c>
      <c r="D413" s="36">
        <f>SUMIFS(СВЦЭМ!$L$40:$L$759,СВЦЭМ!$A$40:$A$759,$A413,СВЦЭМ!$B$39:$B$758,D$401)+'СЕТ СН'!$F$16</f>
        <v>0</v>
      </c>
      <c r="E413" s="36">
        <f>SUMIFS(СВЦЭМ!$L$40:$L$759,СВЦЭМ!$A$40:$A$759,$A413,СВЦЭМ!$B$39:$B$758,E$401)+'СЕТ СН'!$F$16</f>
        <v>0</v>
      </c>
      <c r="F413" s="36">
        <f>SUMIFS(СВЦЭМ!$L$40:$L$759,СВЦЭМ!$A$40:$A$759,$A413,СВЦЭМ!$B$39:$B$758,F$401)+'СЕТ СН'!$F$16</f>
        <v>0</v>
      </c>
      <c r="G413" s="36">
        <f>SUMIFS(СВЦЭМ!$L$40:$L$759,СВЦЭМ!$A$40:$A$759,$A413,СВЦЭМ!$B$39:$B$758,G$401)+'СЕТ СН'!$F$16</f>
        <v>0</v>
      </c>
      <c r="H413" s="36">
        <f>SUMIFS(СВЦЭМ!$L$40:$L$759,СВЦЭМ!$A$40:$A$759,$A413,СВЦЭМ!$B$39:$B$758,H$401)+'СЕТ СН'!$F$16</f>
        <v>0</v>
      </c>
      <c r="I413" s="36">
        <f>SUMIFS(СВЦЭМ!$L$40:$L$759,СВЦЭМ!$A$40:$A$759,$A413,СВЦЭМ!$B$39:$B$758,I$401)+'СЕТ СН'!$F$16</f>
        <v>0</v>
      </c>
      <c r="J413" s="36">
        <f>SUMIFS(СВЦЭМ!$L$40:$L$759,СВЦЭМ!$A$40:$A$759,$A413,СВЦЭМ!$B$39:$B$758,J$401)+'СЕТ СН'!$F$16</f>
        <v>0</v>
      </c>
      <c r="K413" s="36">
        <f>SUMIFS(СВЦЭМ!$L$40:$L$759,СВЦЭМ!$A$40:$A$759,$A413,СВЦЭМ!$B$39:$B$758,K$401)+'СЕТ СН'!$F$16</f>
        <v>0</v>
      </c>
      <c r="L413" s="36">
        <f>SUMIFS(СВЦЭМ!$L$40:$L$759,СВЦЭМ!$A$40:$A$759,$A413,СВЦЭМ!$B$39:$B$758,L$401)+'СЕТ СН'!$F$16</f>
        <v>0</v>
      </c>
      <c r="M413" s="36">
        <f>SUMIFS(СВЦЭМ!$L$40:$L$759,СВЦЭМ!$A$40:$A$759,$A413,СВЦЭМ!$B$39:$B$758,M$401)+'СЕТ СН'!$F$16</f>
        <v>0</v>
      </c>
      <c r="N413" s="36">
        <f>SUMIFS(СВЦЭМ!$L$40:$L$759,СВЦЭМ!$A$40:$A$759,$A413,СВЦЭМ!$B$39:$B$758,N$401)+'СЕТ СН'!$F$16</f>
        <v>0</v>
      </c>
      <c r="O413" s="36">
        <f>SUMIFS(СВЦЭМ!$L$40:$L$759,СВЦЭМ!$A$40:$A$759,$A413,СВЦЭМ!$B$39:$B$758,O$401)+'СЕТ СН'!$F$16</f>
        <v>0</v>
      </c>
      <c r="P413" s="36">
        <f>SUMIFS(СВЦЭМ!$L$40:$L$759,СВЦЭМ!$A$40:$A$759,$A413,СВЦЭМ!$B$39:$B$758,P$401)+'СЕТ СН'!$F$16</f>
        <v>0</v>
      </c>
      <c r="Q413" s="36">
        <f>SUMIFS(СВЦЭМ!$L$40:$L$759,СВЦЭМ!$A$40:$A$759,$A413,СВЦЭМ!$B$39:$B$758,Q$401)+'СЕТ СН'!$F$16</f>
        <v>0</v>
      </c>
      <c r="R413" s="36">
        <f>SUMIFS(СВЦЭМ!$L$40:$L$759,СВЦЭМ!$A$40:$A$759,$A413,СВЦЭМ!$B$39:$B$758,R$401)+'СЕТ СН'!$F$16</f>
        <v>0</v>
      </c>
      <c r="S413" s="36">
        <f>SUMIFS(СВЦЭМ!$L$40:$L$759,СВЦЭМ!$A$40:$A$759,$A413,СВЦЭМ!$B$39:$B$758,S$401)+'СЕТ СН'!$F$16</f>
        <v>0</v>
      </c>
      <c r="T413" s="36">
        <f>SUMIFS(СВЦЭМ!$L$40:$L$759,СВЦЭМ!$A$40:$A$759,$A413,СВЦЭМ!$B$39:$B$758,T$401)+'СЕТ СН'!$F$16</f>
        <v>0</v>
      </c>
      <c r="U413" s="36">
        <f>SUMIFS(СВЦЭМ!$L$40:$L$759,СВЦЭМ!$A$40:$A$759,$A413,СВЦЭМ!$B$39:$B$758,U$401)+'СЕТ СН'!$F$16</f>
        <v>0</v>
      </c>
      <c r="V413" s="36">
        <f>SUMIFS(СВЦЭМ!$L$40:$L$759,СВЦЭМ!$A$40:$A$759,$A413,СВЦЭМ!$B$39:$B$758,V$401)+'СЕТ СН'!$F$16</f>
        <v>0</v>
      </c>
      <c r="W413" s="36">
        <f>SUMIFS(СВЦЭМ!$L$40:$L$759,СВЦЭМ!$A$40:$A$759,$A413,СВЦЭМ!$B$39:$B$758,W$401)+'СЕТ СН'!$F$16</f>
        <v>0</v>
      </c>
      <c r="X413" s="36">
        <f>SUMIFS(СВЦЭМ!$L$40:$L$759,СВЦЭМ!$A$40:$A$759,$A413,СВЦЭМ!$B$39:$B$758,X$401)+'СЕТ СН'!$F$16</f>
        <v>0</v>
      </c>
      <c r="Y413" s="36">
        <f>SUMIFS(СВЦЭМ!$L$40:$L$759,СВЦЭМ!$A$40:$A$759,$A413,СВЦЭМ!$B$39:$B$758,Y$401)+'СЕТ СН'!$F$16</f>
        <v>0</v>
      </c>
    </row>
    <row r="414" spans="1:27" ht="15.75" hidden="1" x14ac:dyDescent="0.2">
      <c r="A414" s="35">
        <f t="shared" si="11"/>
        <v>45395</v>
      </c>
      <c r="B414" s="36">
        <f>SUMIFS(СВЦЭМ!$L$40:$L$759,СВЦЭМ!$A$40:$A$759,$A414,СВЦЭМ!$B$39:$B$758,B$401)+'СЕТ СН'!$F$16</f>
        <v>0</v>
      </c>
      <c r="C414" s="36">
        <f>SUMIFS(СВЦЭМ!$L$40:$L$759,СВЦЭМ!$A$40:$A$759,$A414,СВЦЭМ!$B$39:$B$758,C$401)+'СЕТ СН'!$F$16</f>
        <v>0</v>
      </c>
      <c r="D414" s="36">
        <f>SUMIFS(СВЦЭМ!$L$40:$L$759,СВЦЭМ!$A$40:$A$759,$A414,СВЦЭМ!$B$39:$B$758,D$401)+'СЕТ СН'!$F$16</f>
        <v>0</v>
      </c>
      <c r="E414" s="36">
        <f>SUMIFS(СВЦЭМ!$L$40:$L$759,СВЦЭМ!$A$40:$A$759,$A414,СВЦЭМ!$B$39:$B$758,E$401)+'СЕТ СН'!$F$16</f>
        <v>0</v>
      </c>
      <c r="F414" s="36">
        <f>SUMIFS(СВЦЭМ!$L$40:$L$759,СВЦЭМ!$A$40:$A$759,$A414,СВЦЭМ!$B$39:$B$758,F$401)+'СЕТ СН'!$F$16</f>
        <v>0</v>
      </c>
      <c r="G414" s="36">
        <f>SUMIFS(СВЦЭМ!$L$40:$L$759,СВЦЭМ!$A$40:$A$759,$A414,СВЦЭМ!$B$39:$B$758,G$401)+'СЕТ СН'!$F$16</f>
        <v>0</v>
      </c>
      <c r="H414" s="36">
        <f>SUMIFS(СВЦЭМ!$L$40:$L$759,СВЦЭМ!$A$40:$A$759,$A414,СВЦЭМ!$B$39:$B$758,H$401)+'СЕТ СН'!$F$16</f>
        <v>0</v>
      </c>
      <c r="I414" s="36">
        <f>SUMIFS(СВЦЭМ!$L$40:$L$759,СВЦЭМ!$A$40:$A$759,$A414,СВЦЭМ!$B$39:$B$758,I$401)+'СЕТ СН'!$F$16</f>
        <v>0</v>
      </c>
      <c r="J414" s="36">
        <f>SUMIFS(СВЦЭМ!$L$40:$L$759,СВЦЭМ!$A$40:$A$759,$A414,СВЦЭМ!$B$39:$B$758,J$401)+'СЕТ СН'!$F$16</f>
        <v>0</v>
      </c>
      <c r="K414" s="36">
        <f>SUMIFS(СВЦЭМ!$L$40:$L$759,СВЦЭМ!$A$40:$A$759,$A414,СВЦЭМ!$B$39:$B$758,K$401)+'СЕТ СН'!$F$16</f>
        <v>0</v>
      </c>
      <c r="L414" s="36">
        <f>SUMIFS(СВЦЭМ!$L$40:$L$759,СВЦЭМ!$A$40:$A$759,$A414,СВЦЭМ!$B$39:$B$758,L$401)+'СЕТ СН'!$F$16</f>
        <v>0</v>
      </c>
      <c r="M414" s="36">
        <f>SUMIFS(СВЦЭМ!$L$40:$L$759,СВЦЭМ!$A$40:$A$759,$A414,СВЦЭМ!$B$39:$B$758,M$401)+'СЕТ СН'!$F$16</f>
        <v>0</v>
      </c>
      <c r="N414" s="36">
        <f>SUMIFS(СВЦЭМ!$L$40:$L$759,СВЦЭМ!$A$40:$A$759,$A414,СВЦЭМ!$B$39:$B$758,N$401)+'СЕТ СН'!$F$16</f>
        <v>0</v>
      </c>
      <c r="O414" s="36">
        <f>SUMIFS(СВЦЭМ!$L$40:$L$759,СВЦЭМ!$A$40:$A$759,$A414,СВЦЭМ!$B$39:$B$758,O$401)+'СЕТ СН'!$F$16</f>
        <v>0</v>
      </c>
      <c r="P414" s="36">
        <f>SUMIFS(СВЦЭМ!$L$40:$L$759,СВЦЭМ!$A$40:$A$759,$A414,СВЦЭМ!$B$39:$B$758,P$401)+'СЕТ СН'!$F$16</f>
        <v>0</v>
      </c>
      <c r="Q414" s="36">
        <f>SUMIFS(СВЦЭМ!$L$40:$L$759,СВЦЭМ!$A$40:$A$759,$A414,СВЦЭМ!$B$39:$B$758,Q$401)+'СЕТ СН'!$F$16</f>
        <v>0</v>
      </c>
      <c r="R414" s="36">
        <f>SUMIFS(СВЦЭМ!$L$40:$L$759,СВЦЭМ!$A$40:$A$759,$A414,СВЦЭМ!$B$39:$B$758,R$401)+'СЕТ СН'!$F$16</f>
        <v>0</v>
      </c>
      <c r="S414" s="36">
        <f>SUMIFS(СВЦЭМ!$L$40:$L$759,СВЦЭМ!$A$40:$A$759,$A414,СВЦЭМ!$B$39:$B$758,S$401)+'СЕТ СН'!$F$16</f>
        <v>0</v>
      </c>
      <c r="T414" s="36">
        <f>SUMIFS(СВЦЭМ!$L$40:$L$759,СВЦЭМ!$A$40:$A$759,$A414,СВЦЭМ!$B$39:$B$758,T$401)+'СЕТ СН'!$F$16</f>
        <v>0</v>
      </c>
      <c r="U414" s="36">
        <f>SUMIFS(СВЦЭМ!$L$40:$L$759,СВЦЭМ!$A$40:$A$759,$A414,СВЦЭМ!$B$39:$B$758,U$401)+'СЕТ СН'!$F$16</f>
        <v>0</v>
      </c>
      <c r="V414" s="36">
        <f>SUMIFS(СВЦЭМ!$L$40:$L$759,СВЦЭМ!$A$40:$A$759,$A414,СВЦЭМ!$B$39:$B$758,V$401)+'СЕТ СН'!$F$16</f>
        <v>0</v>
      </c>
      <c r="W414" s="36">
        <f>SUMIFS(СВЦЭМ!$L$40:$L$759,СВЦЭМ!$A$40:$A$759,$A414,СВЦЭМ!$B$39:$B$758,W$401)+'СЕТ СН'!$F$16</f>
        <v>0</v>
      </c>
      <c r="X414" s="36">
        <f>SUMIFS(СВЦЭМ!$L$40:$L$759,СВЦЭМ!$A$40:$A$759,$A414,СВЦЭМ!$B$39:$B$758,X$401)+'СЕТ СН'!$F$16</f>
        <v>0</v>
      </c>
      <c r="Y414" s="36">
        <f>SUMIFS(СВЦЭМ!$L$40:$L$759,СВЦЭМ!$A$40:$A$759,$A414,СВЦЭМ!$B$39:$B$758,Y$401)+'СЕТ СН'!$F$16</f>
        <v>0</v>
      </c>
    </row>
    <row r="415" spans="1:27" ht="15.75" hidden="1" x14ac:dyDescent="0.2">
      <c r="A415" s="35">
        <f t="shared" si="11"/>
        <v>45396</v>
      </c>
      <c r="B415" s="36">
        <f>SUMIFS(СВЦЭМ!$L$40:$L$759,СВЦЭМ!$A$40:$A$759,$A415,СВЦЭМ!$B$39:$B$758,B$401)+'СЕТ СН'!$F$16</f>
        <v>0</v>
      </c>
      <c r="C415" s="36">
        <f>SUMIFS(СВЦЭМ!$L$40:$L$759,СВЦЭМ!$A$40:$A$759,$A415,СВЦЭМ!$B$39:$B$758,C$401)+'СЕТ СН'!$F$16</f>
        <v>0</v>
      </c>
      <c r="D415" s="36">
        <f>SUMIFS(СВЦЭМ!$L$40:$L$759,СВЦЭМ!$A$40:$A$759,$A415,СВЦЭМ!$B$39:$B$758,D$401)+'СЕТ СН'!$F$16</f>
        <v>0</v>
      </c>
      <c r="E415" s="36">
        <f>SUMIFS(СВЦЭМ!$L$40:$L$759,СВЦЭМ!$A$40:$A$759,$A415,СВЦЭМ!$B$39:$B$758,E$401)+'СЕТ СН'!$F$16</f>
        <v>0</v>
      </c>
      <c r="F415" s="36">
        <f>SUMIFS(СВЦЭМ!$L$40:$L$759,СВЦЭМ!$A$40:$A$759,$A415,СВЦЭМ!$B$39:$B$758,F$401)+'СЕТ СН'!$F$16</f>
        <v>0</v>
      </c>
      <c r="G415" s="36">
        <f>SUMIFS(СВЦЭМ!$L$40:$L$759,СВЦЭМ!$A$40:$A$759,$A415,СВЦЭМ!$B$39:$B$758,G$401)+'СЕТ СН'!$F$16</f>
        <v>0</v>
      </c>
      <c r="H415" s="36">
        <f>SUMIFS(СВЦЭМ!$L$40:$L$759,СВЦЭМ!$A$40:$A$759,$A415,СВЦЭМ!$B$39:$B$758,H$401)+'СЕТ СН'!$F$16</f>
        <v>0</v>
      </c>
      <c r="I415" s="36">
        <f>SUMIFS(СВЦЭМ!$L$40:$L$759,СВЦЭМ!$A$40:$A$759,$A415,СВЦЭМ!$B$39:$B$758,I$401)+'СЕТ СН'!$F$16</f>
        <v>0</v>
      </c>
      <c r="J415" s="36">
        <f>SUMIFS(СВЦЭМ!$L$40:$L$759,СВЦЭМ!$A$40:$A$759,$A415,СВЦЭМ!$B$39:$B$758,J$401)+'СЕТ СН'!$F$16</f>
        <v>0</v>
      </c>
      <c r="K415" s="36">
        <f>SUMIFS(СВЦЭМ!$L$40:$L$759,СВЦЭМ!$A$40:$A$759,$A415,СВЦЭМ!$B$39:$B$758,K$401)+'СЕТ СН'!$F$16</f>
        <v>0</v>
      </c>
      <c r="L415" s="36">
        <f>SUMIFS(СВЦЭМ!$L$40:$L$759,СВЦЭМ!$A$40:$A$759,$A415,СВЦЭМ!$B$39:$B$758,L$401)+'СЕТ СН'!$F$16</f>
        <v>0</v>
      </c>
      <c r="M415" s="36">
        <f>SUMIFS(СВЦЭМ!$L$40:$L$759,СВЦЭМ!$A$40:$A$759,$A415,СВЦЭМ!$B$39:$B$758,M$401)+'СЕТ СН'!$F$16</f>
        <v>0</v>
      </c>
      <c r="N415" s="36">
        <f>SUMIFS(СВЦЭМ!$L$40:$L$759,СВЦЭМ!$A$40:$A$759,$A415,СВЦЭМ!$B$39:$B$758,N$401)+'СЕТ СН'!$F$16</f>
        <v>0</v>
      </c>
      <c r="O415" s="36">
        <f>SUMIFS(СВЦЭМ!$L$40:$L$759,СВЦЭМ!$A$40:$A$759,$A415,СВЦЭМ!$B$39:$B$758,O$401)+'СЕТ СН'!$F$16</f>
        <v>0</v>
      </c>
      <c r="P415" s="36">
        <f>SUMIFS(СВЦЭМ!$L$40:$L$759,СВЦЭМ!$A$40:$A$759,$A415,СВЦЭМ!$B$39:$B$758,P$401)+'СЕТ СН'!$F$16</f>
        <v>0</v>
      </c>
      <c r="Q415" s="36">
        <f>SUMIFS(СВЦЭМ!$L$40:$L$759,СВЦЭМ!$A$40:$A$759,$A415,СВЦЭМ!$B$39:$B$758,Q$401)+'СЕТ СН'!$F$16</f>
        <v>0</v>
      </c>
      <c r="R415" s="36">
        <f>SUMIFS(СВЦЭМ!$L$40:$L$759,СВЦЭМ!$A$40:$A$759,$A415,СВЦЭМ!$B$39:$B$758,R$401)+'СЕТ СН'!$F$16</f>
        <v>0</v>
      </c>
      <c r="S415" s="36">
        <f>SUMIFS(СВЦЭМ!$L$40:$L$759,СВЦЭМ!$A$40:$A$759,$A415,СВЦЭМ!$B$39:$B$758,S$401)+'СЕТ СН'!$F$16</f>
        <v>0</v>
      </c>
      <c r="T415" s="36">
        <f>SUMIFS(СВЦЭМ!$L$40:$L$759,СВЦЭМ!$A$40:$A$759,$A415,СВЦЭМ!$B$39:$B$758,T$401)+'СЕТ СН'!$F$16</f>
        <v>0</v>
      </c>
      <c r="U415" s="36">
        <f>SUMIFS(СВЦЭМ!$L$40:$L$759,СВЦЭМ!$A$40:$A$759,$A415,СВЦЭМ!$B$39:$B$758,U$401)+'СЕТ СН'!$F$16</f>
        <v>0</v>
      </c>
      <c r="V415" s="36">
        <f>SUMIFS(СВЦЭМ!$L$40:$L$759,СВЦЭМ!$A$40:$A$759,$A415,СВЦЭМ!$B$39:$B$758,V$401)+'СЕТ СН'!$F$16</f>
        <v>0</v>
      </c>
      <c r="W415" s="36">
        <f>SUMIFS(СВЦЭМ!$L$40:$L$759,СВЦЭМ!$A$40:$A$759,$A415,СВЦЭМ!$B$39:$B$758,W$401)+'СЕТ СН'!$F$16</f>
        <v>0</v>
      </c>
      <c r="X415" s="36">
        <f>SUMIFS(СВЦЭМ!$L$40:$L$759,СВЦЭМ!$A$40:$A$759,$A415,СВЦЭМ!$B$39:$B$758,X$401)+'СЕТ СН'!$F$16</f>
        <v>0</v>
      </c>
      <c r="Y415" s="36">
        <f>SUMIFS(СВЦЭМ!$L$40:$L$759,СВЦЭМ!$A$40:$A$759,$A415,СВЦЭМ!$B$39:$B$758,Y$401)+'СЕТ СН'!$F$16</f>
        <v>0</v>
      </c>
    </row>
    <row r="416" spans="1:27" ht="15.75" hidden="1" x14ac:dyDescent="0.2">
      <c r="A416" s="35">
        <f t="shared" si="11"/>
        <v>45397</v>
      </c>
      <c r="B416" s="36">
        <f>SUMIFS(СВЦЭМ!$L$40:$L$759,СВЦЭМ!$A$40:$A$759,$A416,СВЦЭМ!$B$39:$B$758,B$401)+'СЕТ СН'!$F$16</f>
        <v>0</v>
      </c>
      <c r="C416" s="36">
        <f>SUMIFS(СВЦЭМ!$L$40:$L$759,СВЦЭМ!$A$40:$A$759,$A416,СВЦЭМ!$B$39:$B$758,C$401)+'СЕТ СН'!$F$16</f>
        <v>0</v>
      </c>
      <c r="D416" s="36">
        <f>SUMIFS(СВЦЭМ!$L$40:$L$759,СВЦЭМ!$A$40:$A$759,$A416,СВЦЭМ!$B$39:$B$758,D$401)+'СЕТ СН'!$F$16</f>
        <v>0</v>
      </c>
      <c r="E416" s="36">
        <f>SUMIFS(СВЦЭМ!$L$40:$L$759,СВЦЭМ!$A$40:$A$759,$A416,СВЦЭМ!$B$39:$B$758,E$401)+'СЕТ СН'!$F$16</f>
        <v>0</v>
      </c>
      <c r="F416" s="36">
        <f>SUMIFS(СВЦЭМ!$L$40:$L$759,СВЦЭМ!$A$40:$A$759,$A416,СВЦЭМ!$B$39:$B$758,F$401)+'СЕТ СН'!$F$16</f>
        <v>0</v>
      </c>
      <c r="G416" s="36">
        <f>SUMIFS(СВЦЭМ!$L$40:$L$759,СВЦЭМ!$A$40:$A$759,$A416,СВЦЭМ!$B$39:$B$758,G$401)+'СЕТ СН'!$F$16</f>
        <v>0</v>
      </c>
      <c r="H416" s="36">
        <f>SUMIFS(СВЦЭМ!$L$40:$L$759,СВЦЭМ!$A$40:$A$759,$A416,СВЦЭМ!$B$39:$B$758,H$401)+'СЕТ СН'!$F$16</f>
        <v>0</v>
      </c>
      <c r="I416" s="36">
        <f>SUMIFS(СВЦЭМ!$L$40:$L$759,СВЦЭМ!$A$40:$A$759,$A416,СВЦЭМ!$B$39:$B$758,I$401)+'СЕТ СН'!$F$16</f>
        <v>0</v>
      </c>
      <c r="J416" s="36">
        <f>SUMIFS(СВЦЭМ!$L$40:$L$759,СВЦЭМ!$A$40:$A$759,$A416,СВЦЭМ!$B$39:$B$758,J$401)+'СЕТ СН'!$F$16</f>
        <v>0</v>
      </c>
      <c r="K416" s="36">
        <f>SUMIFS(СВЦЭМ!$L$40:$L$759,СВЦЭМ!$A$40:$A$759,$A416,СВЦЭМ!$B$39:$B$758,K$401)+'СЕТ СН'!$F$16</f>
        <v>0</v>
      </c>
      <c r="L416" s="36">
        <f>SUMIFS(СВЦЭМ!$L$40:$L$759,СВЦЭМ!$A$40:$A$759,$A416,СВЦЭМ!$B$39:$B$758,L$401)+'СЕТ СН'!$F$16</f>
        <v>0</v>
      </c>
      <c r="M416" s="36">
        <f>SUMIFS(СВЦЭМ!$L$40:$L$759,СВЦЭМ!$A$40:$A$759,$A416,СВЦЭМ!$B$39:$B$758,M$401)+'СЕТ СН'!$F$16</f>
        <v>0</v>
      </c>
      <c r="N416" s="36">
        <f>SUMIFS(СВЦЭМ!$L$40:$L$759,СВЦЭМ!$A$40:$A$759,$A416,СВЦЭМ!$B$39:$B$758,N$401)+'СЕТ СН'!$F$16</f>
        <v>0</v>
      </c>
      <c r="O416" s="36">
        <f>SUMIFS(СВЦЭМ!$L$40:$L$759,СВЦЭМ!$A$40:$A$759,$A416,СВЦЭМ!$B$39:$B$758,O$401)+'СЕТ СН'!$F$16</f>
        <v>0</v>
      </c>
      <c r="P416" s="36">
        <f>SUMIFS(СВЦЭМ!$L$40:$L$759,СВЦЭМ!$A$40:$A$759,$A416,СВЦЭМ!$B$39:$B$758,P$401)+'СЕТ СН'!$F$16</f>
        <v>0</v>
      </c>
      <c r="Q416" s="36">
        <f>SUMIFS(СВЦЭМ!$L$40:$L$759,СВЦЭМ!$A$40:$A$759,$A416,СВЦЭМ!$B$39:$B$758,Q$401)+'СЕТ СН'!$F$16</f>
        <v>0</v>
      </c>
      <c r="R416" s="36">
        <f>SUMIFS(СВЦЭМ!$L$40:$L$759,СВЦЭМ!$A$40:$A$759,$A416,СВЦЭМ!$B$39:$B$758,R$401)+'СЕТ СН'!$F$16</f>
        <v>0</v>
      </c>
      <c r="S416" s="36">
        <f>SUMIFS(СВЦЭМ!$L$40:$L$759,СВЦЭМ!$A$40:$A$759,$A416,СВЦЭМ!$B$39:$B$758,S$401)+'СЕТ СН'!$F$16</f>
        <v>0</v>
      </c>
      <c r="T416" s="36">
        <f>SUMIFS(СВЦЭМ!$L$40:$L$759,СВЦЭМ!$A$40:$A$759,$A416,СВЦЭМ!$B$39:$B$758,T$401)+'СЕТ СН'!$F$16</f>
        <v>0</v>
      </c>
      <c r="U416" s="36">
        <f>SUMIFS(СВЦЭМ!$L$40:$L$759,СВЦЭМ!$A$40:$A$759,$A416,СВЦЭМ!$B$39:$B$758,U$401)+'СЕТ СН'!$F$16</f>
        <v>0</v>
      </c>
      <c r="V416" s="36">
        <f>SUMIFS(СВЦЭМ!$L$40:$L$759,СВЦЭМ!$A$40:$A$759,$A416,СВЦЭМ!$B$39:$B$758,V$401)+'СЕТ СН'!$F$16</f>
        <v>0</v>
      </c>
      <c r="W416" s="36">
        <f>SUMIFS(СВЦЭМ!$L$40:$L$759,СВЦЭМ!$A$40:$A$759,$A416,СВЦЭМ!$B$39:$B$758,W$401)+'СЕТ СН'!$F$16</f>
        <v>0</v>
      </c>
      <c r="X416" s="36">
        <f>SUMIFS(СВЦЭМ!$L$40:$L$759,СВЦЭМ!$A$40:$A$759,$A416,СВЦЭМ!$B$39:$B$758,X$401)+'СЕТ СН'!$F$16</f>
        <v>0</v>
      </c>
      <c r="Y416" s="36">
        <f>SUMIFS(СВЦЭМ!$L$40:$L$759,СВЦЭМ!$A$40:$A$759,$A416,СВЦЭМ!$B$39:$B$758,Y$401)+'СЕТ СН'!$F$16</f>
        <v>0</v>
      </c>
    </row>
    <row r="417" spans="1:25" ht="15.75" hidden="1" x14ac:dyDescent="0.2">
      <c r="A417" s="35">
        <f t="shared" si="11"/>
        <v>45398</v>
      </c>
      <c r="B417" s="36">
        <f>SUMIFS(СВЦЭМ!$L$40:$L$759,СВЦЭМ!$A$40:$A$759,$A417,СВЦЭМ!$B$39:$B$758,B$401)+'СЕТ СН'!$F$16</f>
        <v>0</v>
      </c>
      <c r="C417" s="36">
        <f>SUMIFS(СВЦЭМ!$L$40:$L$759,СВЦЭМ!$A$40:$A$759,$A417,СВЦЭМ!$B$39:$B$758,C$401)+'СЕТ СН'!$F$16</f>
        <v>0</v>
      </c>
      <c r="D417" s="36">
        <f>SUMIFS(СВЦЭМ!$L$40:$L$759,СВЦЭМ!$A$40:$A$759,$A417,СВЦЭМ!$B$39:$B$758,D$401)+'СЕТ СН'!$F$16</f>
        <v>0</v>
      </c>
      <c r="E417" s="36">
        <f>SUMIFS(СВЦЭМ!$L$40:$L$759,СВЦЭМ!$A$40:$A$759,$A417,СВЦЭМ!$B$39:$B$758,E$401)+'СЕТ СН'!$F$16</f>
        <v>0</v>
      </c>
      <c r="F417" s="36">
        <f>SUMIFS(СВЦЭМ!$L$40:$L$759,СВЦЭМ!$A$40:$A$759,$A417,СВЦЭМ!$B$39:$B$758,F$401)+'СЕТ СН'!$F$16</f>
        <v>0</v>
      </c>
      <c r="G417" s="36">
        <f>SUMIFS(СВЦЭМ!$L$40:$L$759,СВЦЭМ!$A$40:$A$759,$A417,СВЦЭМ!$B$39:$B$758,G$401)+'СЕТ СН'!$F$16</f>
        <v>0</v>
      </c>
      <c r="H417" s="36">
        <f>SUMIFS(СВЦЭМ!$L$40:$L$759,СВЦЭМ!$A$40:$A$759,$A417,СВЦЭМ!$B$39:$B$758,H$401)+'СЕТ СН'!$F$16</f>
        <v>0</v>
      </c>
      <c r="I417" s="36">
        <f>SUMIFS(СВЦЭМ!$L$40:$L$759,СВЦЭМ!$A$40:$A$759,$A417,СВЦЭМ!$B$39:$B$758,I$401)+'СЕТ СН'!$F$16</f>
        <v>0</v>
      </c>
      <c r="J417" s="36">
        <f>SUMIFS(СВЦЭМ!$L$40:$L$759,СВЦЭМ!$A$40:$A$759,$A417,СВЦЭМ!$B$39:$B$758,J$401)+'СЕТ СН'!$F$16</f>
        <v>0</v>
      </c>
      <c r="K417" s="36">
        <f>SUMIFS(СВЦЭМ!$L$40:$L$759,СВЦЭМ!$A$40:$A$759,$A417,СВЦЭМ!$B$39:$B$758,K$401)+'СЕТ СН'!$F$16</f>
        <v>0</v>
      </c>
      <c r="L417" s="36">
        <f>SUMIFS(СВЦЭМ!$L$40:$L$759,СВЦЭМ!$A$40:$A$759,$A417,СВЦЭМ!$B$39:$B$758,L$401)+'СЕТ СН'!$F$16</f>
        <v>0</v>
      </c>
      <c r="M417" s="36">
        <f>SUMIFS(СВЦЭМ!$L$40:$L$759,СВЦЭМ!$A$40:$A$759,$A417,СВЦЭМ!$B$39:$B$758,M$401)+'СЕТ СН'!$F$16</f>
        <v>0</v>
      </c>
      <c r="N417" s="36">
        <f>SUMIFS(СВЦЭМ!$L$40:$L$759,СВЦЭМ!$A$40:$A$759,$A417,СВЦЭМ!$B$39:$B$758,N$401)+'СЕТ СН'!$F$16</f>
        <v>0</v>
      </c>
      <c r="O417" s="36">
        <f>SUMIFS(СВЦЭМ!$L$40:$L$759,СВЦЭМ!$A$40:$A$759,$A417,СВЦЭМ!$B$39:$B$758,O$401)+'СЕТ СН'!$F$16</f>
        <v>0</v>
      </c>
      <c r="P417" s="36">
        <f>SUMIFS(СВЦЭМ!$L$40:$L$759,СВЦЭМ!$A$40:$A$759,$A417,СВЦЭМ!$B$39:$B$758,P$401)+'СЕТ СН'!$F$16</f>
        <v>0</v>
      </c>
      <c r="Q417" s="36">
        <f>SUMIFS(СВЦЭМ!$L$40:$L$759,СВЦЭМ!$A$40:$A$759,$A417,СВЦЭМ!$B$39:$B$758,Q$401)+'СЕТ СН'!$F$16</f>
        <v>0</v>
      </c>
      <c r="R417" s="36">
        <f>SUMIFS(СВЦЭМ!$L$40:$L$759,СВЦЭМ!$A$40:$A$759,$A417,СВЦЭМ!$B$39:$B$758,R$401)+'СЕТ СН'!$F$16</f>
        <v>0</v>
      </c>
      <c r="S417" s="36">
        <f>SUMIFS(СВЦЭМ!$L$40:$L$759,СВЦЭМ!$A$40:$A$759,$A417,СВЦЭМ!$B$39:$B$758,S$401)+'СЕТ СН'!$F$16</f>
        <v>0</v>
      </c>
      <c r="T417" s="36">
        <f>SUMIFS(СВЦЭМ!$L$40:$L$759,СВЦЭМ!$A$40:$A$759,$A417,СВЦЭМ!$B$39:$B$758,T$401)+'СЕТ СН'!$F$16</f>
        <v>0</v>
      </c>
      <c r="U417" s="36">
        <f>SUMIFS(СВЦЭМ!$L$40:$L$759,СВЦЭМ!$A$40:$A$759,$A417,СВЦЭМ!$B$39:$B$758,U$401)+'СЕТ СН'!$F$16</f>
        <v>0</v>
      </c>
      <c r="V417" s="36">
        <f>SUMIFS(СВЦЭМ!$L$40:$L$759,СВЦЭМ!$A$40:$A$759,$A417,СВЦЭМ!$B$39:$B$758,V$401)+'СЕТ СН'!$F$16</f>
        <v>0</v>
      </c>
      <c r="W417" s="36">
        <f>SUMIFS(СВЦЭМ!$L$40:$L$759,СВЦЭМ!$A$40:$A$759,$A417,СВЦЭМ!$B$39:$B$758,W$401)+'СЕТ СН'!$F$16</f>
        <v>0</v>
      </c>
      <c r="X417" s="36">
        <f>SUMIFS(СВЦЭМ!$L$40:$L$759,СВЦЭМ!$A$40:$A$759,$A417,СВЦЭМ!$B$39:$B$758,X$401)+'СЕТ СН'!$F$16</f>
        <v>0</v>
      </c>
      <c r="Y417" s="36">
        <f>SUMIFS(СВЦЭМ!$L$40:$L$759,СВЦЭМ!$A$40:$A$759,$A417,СВЦЭМ!$B$39:$B$758,Y$401)+'СЕТ СН'!$F$16</f>
        <v>0</v>
      </c>
    </row>
    <row r="418" spans="1:25" ht="15.75" hidden="1" x14ac:dyDescent="0.2">
      <c r="A418" s="35">
        <f t="shared" si="11"/>
        <v>45399</v>
      </c>
      <c r="B418" s="36">
        <f>SUMIFS(СВЦЭМ!$L$40:$L$759,СВЦЭМ!$A$40:$A$759,$A418,СВЦЭМ!$B$39:$B$758,B$401)+'СЕТ СН'!$F$16</f>
        <v>0</v>
      </c>
      <c r="C418" s="36">
        <f>SUMIFS(СВЦЭМ!$L$40:$L$759,СВЦЭМ!$A$40:$A$759,$A418,СВЦЭМ!$B$39:$B$758,C$401)+'СЕТ СН'!$F$16</f>
        <v>0</v>
      </c>
      <c r="D418" s="36">
        <f>SUMIFS(СВЦЭМ!$L$40:$L$759,СВЦЭМ!$A$40:$A$759,$A418,СВЦЭМ!$B$39:$B$758,D$401)+'СЕТ СН'!$F$16</f>
        <v>0</v>
      </c>
      <c r="E418" s="36">
        <f>SUMIFS(СВЦЭМ!$L$40:$L$759,СВЦЭМ!$A$40:$A$759,$A418,СВЦЭМ!$B$39:$B$758,E$401)+'СЕТ СН'!$F$16</f>
        <v>0</v>
      </c>
      <c r="F418" s="36">
        <f>SUMIFS(СВЦЭМ!$L$40:$L$759,СВЦЭМ!$A$40:$A$759,$A418,СВЦЭМ!$B$39:$B$758,F$401)+'СЕТ СН'!$F$16</f>
        <v>0</v>
      </c>
      <c r="G418" s="36">
        <f>SUMIFS(СВЦЭМ!$L$40:$L$759,СВЦЭМ!$A$40:$A$759,$A418,СВЦЭМ!$B$39:$B$758,G$401)+'СЕТ СН'!$F$16</f>
        <v>0</v>
      </c>
      <c r="H418" s="36">
        <f>SUMIFS(СВЦЭМ!$L$40:$L$759,СВЦЭМ!$A$40:$A$759,$A418,СВЦЭМ!$B$39:$B$758,H$401)+'СЕТ СН'!$F$16</f>
        <v>0</v>
      </c>
      <c r="I418" s="36">
        <f>SUMIFS(СВЦЭМ!$L$40:$L$759,СВЦЭМ!$A$40:$A$759,$A418,СВЦЭМ!$B$39:$B$758,I$401)+'СЕТ СН'!$F$16</f>
        <v>0</v>
      </c>
      <c r="J418" s="36">
        <f>SUMIFS(СВЦЭМ!$L$40:$L$759,СВЦЭМ!$A$40:$A$759,$A418,СВЦЭМ!$B$39:$B$758,J$401)+'СЕТ СН'!$F$16</f>
        <v>0</v>
      </c>
      <c r="K418" s="36">
        <f>SUMIFS(СВЦЭМ!$L$40:$L$759,СВЦЭМ!$A$40:$A$759,$A418,СВЦЭМ!$B$39:$B$758,K$401)+'СЕТ СН'!$F$16</f>
        <v>0</v>
      </c>
      <c r="L418" s="36">
        <f>SUMIFS(СВЦЭМ!$L$40:$L$759,СВЦЭМ!$A$40:$A$759,$A418,СВЦЭМ!$B$39:$B$758,L$401)+'СЕТ СН'!$F$16</f>
        <v>0</v>
      </c>
      <c r="M418" s="36">
        <f>SUMIFS(СВЦЭМ!$L$40:$L$759,СВЦЭМ!$A$40:$A$759,$A418,СВЦЭМ!$B$39:$B$758,M$401)+'СЕТ СН'!$F$16</f>
        <v>0</v>
      </c>
      <c r="N418" s="36">
        <f>SUMIFS(СВЦЭМ!$L$40:$L$759,СВЦЭМ!$A$40:$A$759,$A418,СВЦЭМ!$B$39:$B$758,N$401)+'СЕТ СН'!$F$16</f>
        <v>0</v>
      </c>
      <c r="O418" s="36">
        <f>SUMIFS(СВЦЭМ!$L$40:$L$759,СВЦЭМ!$A$40:$A$759,$A418,СВЦЭМ!$B$39:$B$758,O$401)+'СЕТ СН'!$F$16</f>
        <v>0</v>
      </c>
      <c r="P418" s="36">
        <f>SUMIFS(СВЦЭМ!$L$40:$L$759,СВЦЭМ!$A$40:$A$759,$A418,СВЦЭМ!$B$39:$B$758,P$401)+'СЕТ СН'!$F$16</f>
        <v>0</v>
      </c>
      <c r="Q418" s="36">
        <f>SUMIFS(СВЦЭМ!$L$40:$L$759,СВЦЭМ!$A$40:$A$759,$A418,СВЦЭМ!$B$39:$B$758,Q$401)+'СЕТ СН'!$F$16</f>
        <v>0</v>
      </c>
      <c r="R418" s="36">
        <f>SUMIFS(СВЦЭМ!$L$40:$L$759,СВЦЭМ!$A$40:$A$759,$A418,СВЦЭМ!$B$39:$B$758,R$401)+'СЕТ СН'!$F$16</f>
        <v>0</v>
      </c>
      <c r="S418" s="36">
        <f>SUMIFS(СВЦЭМ!$L$40:$L$759,СВЦЭМ!$A$40:$A$759,$A418,СВЦЭМ!$B$39:$B$758,S$401)+'СЕТ СН'!$F$16</f>
        <v>0</v>
      </c>
      <c r="T418" s="36">
        <f>SUMIFS(СВЦЭМ!$L$40:$L$759,СВЦЭМ!$A$40:$A$759,$A418,СВЦЭМ!$B$39:$B$758,T$401)+'СЕТ СН'!$F$16</f>
        <v>0</v>
      </c>
      <c r="U418" s="36">
        <f>SUMIFS(СВЦЭМ!$L$40:$L$759,СВЦЭМ!$A$40:$A$759,$A418,СВЦЭМ!$B$39:$B$758,U$401)+'СЕТ СН'!$F$16</f>
        <v>0</v>
      </c>
      <c r="V418" s="36">
        <f>SUMIFS(СВЦЭМ!$L$40:$L$759,СВЦЭМ!$A$40:$A$759,$A418,СВЦЭМ!$B$39:$B$758,V$401)+'СЕТ СН'!$F$16</f>
        <v>0</v>
      </c>
      <c r="W418" s="36">
        <f>SUMIFS(СВЦЭМ!$L$40:$L$759,СВЦЭМ!$A$40:$A$759,$A418,СВЦЭМ!$B$39:$B$758,W$401)+'СЕТ СН'!$F$16</f>
        <v>0</v>
      </c>
      <c r="X418" s="36">
        <f>SUMIFS(СВЦЭМ!$L$40:$L$759,СВЦЭМ!$A$40:$A$759,$A418,СВЦЭМ!$B$39:$B$758,X$401)+'СЕТ СН'!$F$16</f>
        <v>0</v>
      </c>
      <c r="Y418" s="36">
        <f>SUMIFS(СВЦЭМ!$L$40:$L$759,СВЦЭМ!$A$40:$A$759,$A418,СВЦЭМ!$B$39:$B$758,Y$401)+'СЕТ СН'!$F$16</f>
        <v>0</v>
      </c>
    </row>
    <row r="419" spans="1:25" ht="15.75" hidden="1" x14ac:dyDescent="0.2">
      <c r="A419" s="35">
        <f t="shared" si="11"/>
        <v>45400</v>
      </c>
      <c r="B419" s="36">
        <f>SUMIFS(СВЦЭМ!$L$40:$L$759,СВЦЭМ!$A$40:$A$759,$A419,СВЦЭМ!$B$39:$B$758,B$401)+'СЕТ СН'!$F$16</f>
        <v>0</v>
      </c>
      <c r="C419" s="36">
        <f>SUMIFS(СВЦЭМ!$L$40:$L$759,СВЦЭМ!$A$40:$A$759,$A419,СВЦЭМ!$B$39:$B$758,C$401)+'СЕТ СН'!$F$16</f>
        <v>0</v>
      </c>
      <c r="D419" s="36">
        <f>SUMIFS(СВЦЭМ!$L$40:$L$759,СВЦЭМ!$A$40:$A$759,$A419,СВЦЭМ!$B$39:$B$758,D$401)+'СЕТ СН'!$F$16</f>
        <v>0</v>
      </c>
      <c r="E419" s="36">
        <f>SUMIFS(СВЦЭМ!$L$40:$L$759,СВЦЭМ!$A$40:$A$759,$A419,СВЦЭМ!$B$39:$B$758,E$401)+'СЕТ СН'!$F$16</f>
        <v>0</v>
      </c>
      <c r="F419" s="36">
        <f>SUMIFS(СВЦЭМ!$L$40:$L$759,СВЦЭМ!$A$40:$A$759,$A419,СВЦЭМ!$B$39:$B$758,F$401)+'СЕТ СН'!$F$16</f>
        <v>0</v>
      </c>
      <c r="G419" s="36">
        <f>SUMIFS(СВЦЭМ!$L$40:$L$759,СВЦЭМ!$A$40:$A$759,$A419,СВЦЭМ!$B$39:$B$758,G$401)+'СЕТ СН'!$F$16</f>
        <v>0</v>
      </c>
      <c r="H419" s="36">
        <f>SUMIFS(СВЦЭМ!$L$40:$L$759,СВЦЭМ!$A$40:$A$759,$A419,СВЦЭМ!$B$39:$B$758,H$401)+'СЕТ СН'!$F$16</f>
        <v>0</v>
      </c>
      <c r="I419" s="36">
        <f>SUMIFS(СВЦЭМ!$L$40:$L$759,СВЦЭМ!$A$40:$A$759,$A419,СВЦЭМ!$B$39:$B$758,I$401)+'СЕТ СН'!$F$16</f>
        <v>0</v>
      </c>
      <c r="J419" s="36">
        <f>SUMIFS(СВЦЭМ!$L$40:$L$759,СВЦЭМ!$A$40:$A$759,$A419,СВЦЭМ!$B$39:$B$758,J$401)+'СЕТ СН'!$F$16</f>
        <v>0</v>
      </c>
      <c r="K419" s="36">
        <f>SUMIFS(СВЦЭМ!$L$40:$L$759,СВЦЭМ!$A$40:$A$759,$A419,СВЦЭМ!$B$39:$B$758,K$401)+'СЕТ СН'!$F$16</f>
        <v>0</v>
      </c>
      <c r="L419" s="36">
        <f>SUMIFS(СВЦЭМ!$L$40:$L$759,СВЦЭМ!$A$40:$A$759,$A419,СВЦЭМ!$B$39:$B$758,L$401)+'СЕТ СН'!$F$16</f>
        <v>0</v>
      </c>
      <c r="M419" s="36">
        <f>SUMIFS(СВЦЭМ!$L$40:$L$759,СВЦЭМ!$A$40:$A$759,$A419,СВЦЭМ!$B$39:$B$758,M$401)+'СЕТ СН'!$F$16</f>
        <v>0</v>
      </c>
      <c r="N419" s="36">
        <f>SUMIFS(СВЦЭМ!$L$40:$L$759,СВЦЭМ!$A$40:$A$759,$A419,СВЦЭМ!$B$39:$B$758,N$401)+'СЕТ СН'!$F$16</f>
        <v>0</v>
      </c>
      <c r="O419" s="36">
        <f>SUMIFS(СВЦЭМ!$L$40:$L$759,СВЦЭМ!$A$40:$A$759,$A419,СВЦЭМ!$B$39:$B$758,O$401)+'СЕТ СН'!$F$16</f>
        <v>0</v>
      </c>
      <c r="P419" s="36">
        <f>SUMIFS(СВЦЭМ!$L$40:$L$759,СВЦЭМ!$A$40:$A$759,$A419,СВЦЭМ!$B$39:$B$758,P$401)+'СЕТ СН'!$F$16</f>
        <v>0</v>
      </c>
      <c r="Q419" s="36">
        <f>SUMIFS(СВЦЭМ!$L$40:$L$759,СВЦЭМ!$A$40:$A$759,$A419,СВЦЭМ!$B$39:$B$758,Q$401)+'СЕТ СН'!$F$16</f>
        <v>0</v>
      </c>
      <c r="R419" s="36">
        <f>SUMIFS(СВЦЭМ!$L$40:$L$759,СВЦЭМ!$A$40:$A$759,$A419,СВЦЭМ!$B$39:$B$758,R$401)+'СЕТ СН'!$F$16</f>
        <v>0</v>
      </c>
      <c r="S419" s="36">
        <f>SUMIFS(СВЦЭМ!$L$40:$L$759,СВЦЭМ!$A$40:$A$759,$A419,СВЦЭМ!$B$39:$B$758,S$401)+'СЕТ СН'!$F$16</f>
        <v>0</v>
      </c>
      <c r="T419" s="36">
        <f>SUMIFS(СВЦЭМ!$L$40:$L$759,СВЦЭМ!$A$40:$A$759,$A419,СВЦЭМ!$B$39:$B$758,T$401)+'СЕТ СН'!$F$16</f>
        <v>0</v>
      </c>
      <c r="U419" s="36">
        <f>SUMIFS(СВЦЭМ!$L$40:$L$759,СВЦЭМ!$A$40:$A$759,$A419,СВЦЭМ!$B$39:$B$758,U$401)+'СЕТ СН'!$F$16</f>
        <v>0</v>
      </c>
      <c r="V419" s="36">
        <f>SUMIFS(СВЦЭМ!$L$40:$L$759,СВЦЭМ!$A$40:$A$759,$A419,СВЦЭМ!$B$39:$B$758,V$401)+'СЕТ СН'!$F$16</f>
        <v>0</v>
      </c>
      <c r="W419" s="36">
        <f>SUMIFS(СВЦЭМ!$L$40:$L$759,СВЦЭМ!$A$40:$A$759,$A419,СВЦЭМ!$B$39:$B$758,W$401)+'СЕТ СН'!$F$16</f>
        <v>0</v>
      </c>
      <c r="X419" s="36">
        <f>SUMIFS(СВЦЭМ!$L$40:$L$759,СВЦЭМ!$A$40:$A$759,$A419,СВЦЭМ!$B$39:$B$758,X$401)+'СЕТ СН'!$F$16</f>
        <v>0</v>
      </c>
      <c r="Y419" s="36">
        <f>SUMIFS(СВЦЭМ!$L$40:$L$759,СВЦЭМ!$A$40:$A$759,$A419,СВЦЭМ!$B$39:$B$758,Y$401)+'СЕТ СН'!$F$16</f>
        <v>0</v>
      </c>
    </row>
    <row r="420" spans="1:25" ht="15.75" hidden="1" x14ac:dyDescent="0.2">
      <c r="A420" s="35">
        <f t="shared" si="11"/>
        <v>45401</v>
      </c>
      <c r="B420" s="36">
        <f>SUMIFS(СВЦЭМ!$L$40:$L$759,СВЦЭМ!$A$40:$A$759,$A420,СВЦЭМ!$B$39:$B$758,B$401)+'СЕТ СН'!$F$16</f>
        <v>0</v>
      </c>
      <c r="C420" s="36">
        <f>SUMIFS(СВЦЭМ!$L$40:$L$759,СВЦЭМ!$A$40:$A$759,$A420,СВЦЭМ!$B$39:$B$758,C$401)+'СЕТ СН'!$F$16</f>
        <v>0</v>
      </c>
      <c r="D420" s="36">
        <f>SUMIFS(СВЦЭМ!$L$40:$L$759,СВЦЭМ!$A$40:$A$759,$A420,СВЦЭМ!$B$39:$B$758,D$401)+'СЕТ СН'!$F$16</f>
        <v>0</v>
      </c>
      <c r="E420" s="36">
        <f>SUMIFS(СВЦЭМ!$L$40:$L$759,СВЦЭМ!$A$40:$A$759,$A420,СВЦЭМ!$B$39:$B$758,E$401)+'СЕТ СН'!$F$16</f>
        <v>0</v>
      </c>
      <c r="F420" s="36">
        <f>SUMIFS(СВЦЭМ!$L$40:$L$759,СВЦЭМ!$A$40:$A$759,$A420,СВЦЭМ!$B$39:$B$758,F$401)+'СЕТ СН'!$F$16</f>
        <v>0</v>
      </c>
      <c r="G420" s="36">
        <f>SUMIFS(СВЦЭМ!$L$40:$L$759,СВЦЭМ!$A$40:$A$759,$A420,СВЦЭМ!$B$39:$B$758,G$401)+'СЕТ СН'!$F$16</f>
        <v>0</v>
      </c>
      <c r="H420" s="36">
        <f>SUMIFS(СВЦЭМ!$L$40:$L$759,СВЦЭМ!$A$40:$A$759,$A420,СВЦЭМ!$B$39:$B$758,H$401)+'СЕТ СН'!$F$16</f>
        <v>0</v>
      </c>
      <c r="I420" s="36">
        <f>SUMIFS(СВЦЭМ!$L$40:$L$759,СВЦЭМ!$A$40:$A$759,$A420,СВЦЭМ!$B$39:$B$758,I$401)+'СЕТ СН'!$F$16</f>
        <v>0</v>
      </c>
      <c r="J420" s="36">
        <f>SUMIFS(СВЦЭМ!$L$40:$L$759,СВЦЭМ!$A$40:$A$759,$A420,СВЦЭМ!$B$39:$B$758,J$401)+'СЕТ СН'!$F$16</f>
        <v>0</v>
      </c>
      <c r="K420" s="36">
        <f>SUMIFS(СВЦЭМ!$L$40:$L$759,СВЦЭМ!$A$40:$A$759,$A420,СВЦЭМ!$B$39:$B$758,K$401)+'СЕТ СН'!$F$16</f>
        <v>0</v>
      </c>
      <c r="L420" s="36">
        <f>SUMIFS(СВЦЭМ!$L$40:$L$759,СВЦЭМ!$A$40:$A$759,$A420,СВЦЭМ!$B$39:$B$758,L$401)+'СЕТ СН'!$F$16</f>
        <v>0</v>
      </c>
      <c r="M420" s="36">
        <f>SUMIFS(СВЦЭМ!$L$40:$L$759,СВЦЭМ!$A$40:$A$759,$A420,СВЦЭМ!$B$39:$B$758,M$401)+'СЕТ СН'!$F$16</f>
        <v>0</v>
      </c>
      <c r="N420" s="36">
        <f>SUMIFS(СВЦЭМ!$L$40:$L$759,СВЦЭМ!$A$40:$A$759,$A420,СВЦЭМ!$B$39:$B$758,N$401)+'СЕТ СН'!$F$16</f>
        <v>0</v>
      </c>
      <c r="O420" s="36">
        <f>SUMIFS(СВЦЭМ!$L$40:$L$759,СВЦЭМ!$A$40:$A$759,$A420,СВЦЭМ!$B$39:$B$758,O$401)+'СЕТ СН'!$F$16</f>
        <v>0</v>
      </c>
      <c r="P420" s="36">
        <f>SUMIFS(СВЦЭМ!$L$40:$L$759,СВЦЭМ!$A$40:$A$759,$A420,СВЦЭМ!$B$39:$B$758,P$401)+'СЕТ СН'!$F$16</f>
        <v>0</v>
      </c>
      <c r="Q420" s="36">
        <f>SUMIFS(СВЦЭМ!$L$40:$L$759,СВЦЭМ!$A$40:$A$759,$A420,СВЦЭМ!$B$39:$B$758,Q$401)+'СЕТ СН'!$F$16</f>
        <v>0</v>
      </c>
      <c r="R420" s="36">
        <f>SUMIFS(СВЦЭМ!$L$40:$L$759,СВЦЭМ!$A$40:$A$759,$A420,СВЦЭМ!$B$39:$B$758,R$401)+'СЕТ СН'!$F$16</f>
        <v>0</v>
      </c>
      <c r="S420" s="36">
        <f>SUMIFS(СВЦЭМ!$L$40:$L$759,СВЦЭМ!$A$40:$A$759,$A420,СВЦЭМ!$B$39:$B$758,S$401)+'СЕТ СН'!$F$16</f>
        <v>0</v>
      </c>
      <c r="T420" s="36">
        <f>SUMIFS(СВЦЭМ!$L$40:$L$759,СВЦЭМ!$A$40:$A$759,$A420,СВЦЭМ!$B$39:$B$758,T$401)+'СЕТ СН'!$F$16</f>
        <v>0</v>
      </c>
      <c r="U420" s="36">
        <f>SUMIFS(СВЦЭМ!$L$40:$L$759,СВЦЭМ!$A$40:$A$759,$A420,СВЦЭМ!$B$39:$B$758,U$401)+'СЕТ СН'!$F$16</f>
        <v>0</v>
      </c>
      <c r="V420" s="36">
        <f>SUMIFS(СВЦЭМ!$L$40:$L$759,СВЦЭМ!$A$40:$A$759,$A420,СВЦЭМ!$B$39:$B$758,V$401)+'СЕТ СН'!$F$16</f>
        <v>0</v>
      </c>
      <c r="W420" s="36">
        <f>SUMIFS(СВЦЭМ!$L$40:$L$759,СВЦЭМ!$A$40:$A$759,$A420,СВЦЭМ!$B$39:$B$758,W$401)+'СЕТ СН'!$F$16</f>
        <v>0</v>
      </c>
      <c r="X420" s="36">
        <f>SUMIFS(СВЦЭМ!$L$40:$L$759,СВЦЭМ!$A$40:$A$759,$A420,СВЦЭМ!$B$39:$B$758,X$401)+'СЕТ СН'!$F$16</f>
        <v>0</v>
      </c>
      <c r="Y420" s="36">
        <f>SUMIFS(СВЦЭМ!$L$40:$L$759,СВЦЭМ!$A$40:$A$759,$A420,СВЦЭМ!$B$39:$B$758,Y$401)+'СЕТ СН'!$F$16</f>
        <v>0</v>
      </c>
    </row>
    <row r="421" spans="1:25" ht="15.75" hidden="1" x14ac:dyDescent="0.2">
      <c r="A421" s="35">
        <f t="shared" si="11"/>
        <v>45402</v>
      </c>
      <c r="B421" s="36">
        <f>SUMIFS(СВЦЭМ!$L$40:$L$759,СВЦЭМ!$A$40:$A$759,$A421,СВЦЭМ!$B$39:$B$758,B$401)+'СЕТ СН'!$F$16</f>
        <v>0</v>
      </c>
      <c r="C421" s="36">
        <f>SUMIFS(СВЦЭМ!$L$40:$L$759,СВЦЭМ!$A$40:$A$759,$A421,СВЦЭМ!$B$39:$B$758,C$401)+'СЕТ СН'!$F$16</f>
        <v>0</v>
      </c>
      <c r="D421" s="36">
        <f>SUMIFS(СВЦЭМ!$L$40:$L$759,СВЦЭМ!$A$40:$A$759,$A421,СВЦЭМ!$B$39:$B$758,D$401)+'СЕТ СН'!$F$16</f>
        <v>0</v>
      </c>
      <c r="E421" s="36">
        <f>SUMIFS(СВЦЭМ!$L$40:$L$759,СВЦЭМ!$A$40:$A$759,$A421,СВЦЭМ!$B$39:$B$758,E$401)+'СЕТ СН'!$F$16</f>
        <v>0</v>
      </c>
      <c r="F421" s="36">
        <f>SUMIFS(СВЦЭМ!$L$40:$L$759,СВЦЭМ!$A$40:$A$759,$A421,СВЦЭМ!$B$39:$B$758,F$401)+'СЕТ СН'!$F$16</f>
        <v>0</v>
      </c>
      <c r="G421" s="36">
        <f>SUMIFS(СВЦЭМ!$L$40:$L$759,СВЦЭМ!$A$40:$A$759,$A421,СВЦЭМ!$B$39:$B$758,G$401)+'СЕТ СН'!$F$16</f>
        <v>0</v>
      </c>
      <c r="H421" s="36">
        <f>SUMIFS(СВЦЭМ!$L$40:$L$759,СВЦЭМ!$A$40:$A$759,$A421,СВЦЭМ!$B$39:$B$758,H$401)+'СЕТ СН'!$F$16</f>
        <v>0</v>
      </c>
      <c r="I421" s="36">
        <f>SUMIFS(СВЦЭМ!$L$40:$L$759,СВЦЭМ!$A$40:$A$759,$A421,СВЦЭМ!$B$39:$B$758,I$401)+'СЕТ СН'!$F$16</f>
        <v>0</v>
      </c>
      <c r="J421" s="36">
        <f>SUMIFS(СВЦЭМ!$L$40:$L$759,СВЦЭМ!$A$40:$A$759,$A421,СВЦЭМ!$B$39:$B$758,J$401)+'СЕТ СН'!$F$16</f>
        <v>0</v>
      </c>
      <c r="K421" s="36">
        <f>SUMIFS(СВЦЭМ!$L$40:$L$759,СВЦЭМ!$A$40:$A$759,$A421,СВЦЭМ!$B$39:$B$758,K$401)+'СЕТ СН'!$F$16</f>
        <v>0</v>
      </c>
      <c r="L421" s="36">
        <f>SUMIFS(СВЦЭМ!$L$40:$L$759,СВЦЭМ!$A$40:$A$759,$A421,СВЦЭМ!$B$39:$B$758,L$401)+'СЕТ СН'!$F$16</f>
        <v>0</v>
      </c>
      <c r="M421" s="36">
        <f>SUMIFS(СВЦЭМ!$L$40:$L$759,СВЦЭМ!$A$40:$A$759,$A421,СВЦЭМ!$B$39:$B$758,M$401)+'СЕТ СН'!$F$16</f>
        <v>0</v>
      </c>
      <c r="N421" s="36">
        <f>SUMIFS(СВЦЭМ!$L$40:$L$759,СВЦЭМ!$A$40:$A$759,$A421,СВЦЭМ!$B$39:$B$758,N$401)+'СЕТ СН'!$F$16</f>
        <v>0</v>
      </c>
      <c r="O421" s="36">
        <f>SUMIFS(СВЦЭМ!$L$40:$L$759,СВЦЭМ!$A$40:$A$759,$A421,СВЦЭМ!$B$39:$B$758,O$401)+'СЕТ СН'!$F$16</f>
        <v>0</v>
      </c>
      <c r="P421" s="36">
        <f>SUMIFS(СВЦЭМ!$L$40:$L$759,СВЦЭМ!$A$40:$A$759,$A421,СВЦЭМ!$B$39:$B$758,P$401)+'СЕТ СН'!$F$16</f>
        <v>0</v>
      </c>
      <c r="Q421" s="36">
        <f>SUMIFS(СВЦЭМ!$L$40:$L$759,СВЦЭМ!$A$40:$A$759,$A421,СВЦЭМ!$B$39:$B$758,Q$401)+'СЕТ СН'!$F$16</f>
        <v>0</v>
      </c>
      <c r="R421" s="36">
        <f>SUMIFS(СВЦЭМ!$L$40:$L$759,СВЦЭМ!$A$40:$A$759,$A421,СВЦЭМ!$B$39:$B$758,R$401)+'СЕТ СН'!$F$16</f>
        <v>0</v>
      </c>
      <c r="S421" s="36">
        <f>SUMIFS(СВЦЭМ!$L$40:$L$759,СВЦЭМ!$A$40:$A$759,$A421,СВЦЭМ!$B$39:$B$758,S$401)+'СЕТ СН'!$F$16</f>
        <v>0</v>
      </c>
      <c r="T421" s="36">
        <f>SUMIFS(СВЦЭМ!$L$40:$L$759,СВЦЭМ!$A$40:$A$759,$A421,СВЦЭМ!$B$39:$B$758,T$401)+'СЕТ СН'!$F$16</f>
        <v>0</v>
      </c>
      <c r="U421" s="36">
        <f>SUMIFS(СВЦЭМ!$L$40:$L$759,СВЦЭМ!$A$40:$A$759,$A421,СВЦЭМ!$B$39:$B$758,U$401)+'СЕТ СН'!$F$16</f>
        <v>0</v>
      </c>
      <c r="V421" s="36">
        <f>SUMIFS(СВЦЭМ!$L$40:$L$759,СВЦЭМ!$A$40:$A$759,$A421,СВЦЭМ!$B$39:$B$758,V$401)+'СЕТ СН'!$F$16</f>
        <v>0</v>
      </c>
      <c r="W421" s="36">
        <f>SUMIFS(СВЦЭМ!$L$40:$L$759,СВЦЭМ!$A$40:$A$759,$A421,СВЦЭМ!$B$39:$B$758,W$401)+'СЕТ СН'!$F$16</f>
        <v>0</v>
      </c>
      <c r="X421" s="36">
        <f>SUMIFS(СВЦЭМ!$L$40:$L$759,СВЦЭМ!$A$40:$A$759,$A421,СВЦЭМ!$B$39:$B$758,X$401)+'СЕТ СН'!$F$16</f>
        <v>0</v>
      </c>
      <c r="Y421" s="36">
        <f>SUMIFS(СВЦЭМ!$L$40:$L$759,СВЦЭМ!$A$40:$A$759,$A421,СВЦЭМ!$B$39:$B$758,Y$401)+'СЕТ СН'!$F$16</f>
        <v>0</v>
      </c>
    </row>
    <row r="422" spans="1:25" ht="15.75" hidden="1" x14ac:dyDescent="0.2">
      <c r="A422" s="35">
        <f t="shared" si="11"/>
        <v>45403</v>
      </c>
      <c r="B422" s="36">
        <f>SUMIFS(СВЦЭМ!$L$40:$L$759,СВЦЭМ!$A$40:$A$759,$A422,СВЦЭМ!$B$39:$B$758,B$401)+'СЕТ СН'!$F$16</f>
        <v>0</v>
      </c>
      <c r="C422" s="36">
        <f>SUMIFS(СВЦЭМ!$L$40:$L$759,СВЦЭМ!$A$40:$A$759,$A422,СВЦЭМ!$B$39:$B$758,C$401)+'СЕТ СН'!$F$16</f>
        <v>0</v>
      </c>
      <c r="D422" s="36">
        <f>SUMIFS(СВЦЭМ!$L$40:$L$759,СВЦЭМ!$A$40:$A$759,$A422,СВЦЭМ!$B$39:$B$758,D$401)+'СЕТ СН'!$F$16</f>
        <v>0</v>
      </c>
      <c r="E422" s="36">
        <f>SUMIFS(СВЦЭМ!$L$40:$L$759,СВЦЭМ!$A$40:$A$759,$A422,СВЦЭМ!$B$39:$B$758,E$401)+'СЕТ СН'!$F$16</f>
        <v>0</v>
      </c>
      <c r="F422" s="36">
        <f>SUMIFS(СВЦЭМ!$L$40:$L$759,СВЦЭМ!$A$40:$A$759,$A422,СВЦЭМ!$B$39:$B$758,F$401)+'СЕТ СН'!$F$16</f>
        <v>0</v>
      </c>
      <c r="G422" s="36">
        <f>SUMIFS(СВЦЭМ!$L$40:$L$759,СВЦЭМ!$A$40:$A$759,$A422,СВЦЭМ!$B$39:$B$758,G$401)+'СЕТ СН'!$F$16</f>
        <v>0</v>
      </c>
      <c r="H422" s="36">
        <f>SUMIFS(СВЦЭМ!$L$40:$L$759,СВЦЭМ!$A$40:$A$759,$A422,СВЦЭМ!$B$39:$B$758,H$401)+'СЕТ СН'!$F$16</f>
        <v>0</v>
      </c>
      <c r="I422" s="36">
        <f>SUMIFS(СВЦЭМ!$L$40:$L$759,СВЦЭМ!$A$40:$A$759,$A422,СВЦЭМ!$B$39:$B$758,I$401)+'СЕТ СН'!$F$16</f>
        <v>0</v>
      </c>
      <c r="J422" s="36">
        <f>SUMIFS(СВЦЭМ!$L$40:$L$759,СВЦЭМ!$A$40:$A$759,$A422,СВЦЭМ!$B$39:$B$758,J$401)+'СЕТ СН'!$F$16</f>
        <v>0</v>
      </c>
      <c r="K422" s="36">
        <f>SUMIFS(СВЦЭМ!$L$40:$L$759,СВЦЭМ!$A$40:$A$759,$A422,СВЦЭМ!$B$39:$B$758,K$401)+'СЕТ СН'!$F$16</f>
        <v>0</v>
      </c>
      <c r="L422" s="36">
        <f>SUMIFS(СВЦЭМ!$L$40:$L$759,СВЦЭМ!$A$40:$A$759,$A422,СВЦЭМ!$B$39:$B$758,L$401)+'СЕТ СН'!$F$16</f>
        <v>0</v>
      </c>
      <c r="M422" s="36">
        <f>SUMIFS(СВЦЭМ!$L$40:$L$759,СВЦЭМ!$A$40:$A$759,$A422,СВЦЭМ!$B$39:$B$758,M$401)+'СЕТ СН'!$F$16</f>
        <v>0</v>
      </c>
      <c r="N422" s="36">
        <f>SUMIFS(СВЦЭМ!$L$40:$L$759,СВЦЭМ!$A$40:$A$759,$A422,СВЦЭМ!$B$39:$B$758,N$401)+'СЕТ СН'!$F$16</f>
        <v>0</v>
      </c>
      <c r="O422" s="36">
        <f>SUMIFS(СВЦЭМ!$L$40:$L$759,СВЦЭМ!$A$40:$A$759,$A422,СВЦЭМ!$B$39:$B$758,O$401)+'СЕТ СН'!$F$16</f>
        <v>0</v>
      </c>
      <c r="P422" s="36">
        <f>SUMIFS(СВЦЭМ!$L$40:$L$759,СВЦЭМ!$A$40:$A$759,$A422,СВЦЭМ!$B$39:$B$758,P$401)+'СЕТ СН'!$F$16</f>
        <v>0</v>
      </c>
      <c r="Q422" s="36">
        <f>SUMIFS(СВЦЭМ!$L$40:$L$759,СВЦЭМ!$A$40:$A$759,$A422,СВЦЭМ!$B$39:$B$758,Q$401)+'СЕТ СН'!$F$16</f>
        <v>0</v>
      </c>
      <c r="R422" s="36">
        <f>SUMIFS(СВЦЭМ!$L$40:$L$759,СВЦЭМ!$A$40:$A$759,$A422,СВЦЭМ!$B$39:$B$758,R$401)+'СЕТ СН'!$F$16</f>
        <v>0</v>
      </c>
      <c r="S422" s="36">
        <f>SUMIFS(СВЦЭМ!$L$40:$L$759,СВЦЭМ!$A$40:$A$759,$A422,СВЦЭМ!$B$39:$B$758,S$401)+'СЕТ СН'!$F$16</f>
        <v>0</v>
      </c>
      <c r="T422" s="36">
        <f>SUMIFS(СВЦЭМ!$L$40:$L$759,СВЦЭМ!$A$40:$A$759,$A422,СВЦЭМ!$B$39:$B$758,T$401)+'СЕТ СН'!$F$16</f>
        <v>0</v>
      </c>
      <c r="U422" s="36">
        <f>SUMIFS(СВЦЭМ!$L$40:$L$759,СВЦЭМ!$A$40:$A$759,$A422,СВЦЭМ!$B$39:$B$758,U$401)+'СЕТ СН'!$F$16</f>
        <v>0</v>
      </c>
      <c r="V422" s="36">
        <f>SUMIFS(СВЦЭМ!$L$40:$L$759,СВЦЭМ!$A$40:$A$759,$A422,СВЦЭМ!$B$39:$B$758,V$401)+'СЕТ СН'!$F$16</f>
        <v>0</v>
      </c>
      <c r="W422" s="36">
        <f>SUMIFS(СВЦЭМ!$L$40:$L$759,СВЦЭМ!$A$40:$A$759,$A422,СВЦЭМ!$B$39:$B$758,W$401)+'СЕТ СН'!$F$16</f>
        <v>0</v>
      </c>
      <c r="X422" s="36">
        <f>SUMIFS(СВЦЭМ!$L$40:$L$759,СВЦЭМ!$A$40:$A$759,$A422,СВЦЭМ!$B$39:$B$758,X$401)+'СЕТ СН'!$F$16</f>
        <v>0</v>
      </c>
      <c r="Y422" s="36">
        <f>SUMIFS(СВЦЭМ!$L$40:$L$759,СВЦЭМ!$A$40:$A$759,$A422,СВЦЭМ!$B$39:$B$758,Y$401)+'СЕТ СН'!$F$16</f>
        <v>0</v>
      </c>
    </row>
    <row r="423" spans="1:25" ht="15.75" hidden="1" x14ac:dyDescent="0.2">
      <c r="A423" s="35">
        <f t="shared" si="11"/>
        <v>45404</v>
      </c>
      <c r="B423" s="36">
        <f>SUMIFS(СВЦЭМ!$L$40:$L$759,СВЦЭМ!$A$40:$A$759,$A423,СВЦЭМ!$B$39:$B$758,B$401)+'СЕТ СН'!$F$16</f>
        <v>0</v>
      </c>
      <c r="C423" s="36">
        <f>SUMIFS(СВЦЭМ!$L$40:$L$759,СВЦЭМ!$A$40:$A$759,$A423,СВЦЭМ!$B$39:$B$758,C$401)+'СЕТ СН'!$F$16</f>
        <v>0</v>
      </c>
      <c r="D423" s="36">
        <f>SUMIFS(СВЦЭМ!$L$40:$L$759,СВЦЭМ!$A$40:$A$759,$A423,СВЦЭМ!$B$39:$B$758,D$401)+'СЕТ СН'!$F$16</f>
        <v>0</v>
      </c>
      <c r="E423" s="36">
        <f>SUMIFS(СВЦЭМ!$L$40:$L$759,СВЦЭМ!$A$40:$A$759,$A423,СВЦЭМ!$B$39:$B$758,E$401)+'СЕТ СН'!$F$16</f>
        <v>0</v>
      </c>
      <c r="F423" s="36">
        <f>SUMIFS(СВЦЭМ!$L$40:$L$759,СВЦЭМ!$A$40:$A$759,$A423,СВЦЭМ!$B$39:$B$758,F$401)+'СЕТ СН'!$F$16</f>
        <v>0</v>
      </c>
      <c r="G423" s="36">
        <f>SUMIFS(СВЦЭМ!$L$40:$L$759,СВЦЭМ!$A$40:$A$759,$A423,СВЦЭМ!$B$39:$B$758,G$401)+'СЕТ СН'!$F$16</f>
        <v>0</v>
      </c>
      <c r="H423" s="36">
        <f>SUMIFS(СВЦЭМ!$L$40:$L$759,СВЦЭМ!$A$40:$A$759,$A423,СВЦЭМ!$B$39:$B$758,H$401)+'СЕТ СН'!$F$16</f>
        <v>0</v>
      </c>
      <c r="I423" s="36">
        <f>SUMIFS(СВЦЭМ!$L$40:$L$759,СВЦЭМ!$A$40:$A$759,$A423,СВЦЭМ!$B$39:$B$758,I$401)+'СЕТ СН'!$F$16</f>
        <v>0</v>
      </c>
      <c r="J423" s="36">
        <f>SUMIFS(СВЦЭМ!$L$40:$L$759,СВЦЭМ!$A$40:$A$759,$A423,СВЦЭМ!$B$39:$B$758,J$401)+'СЕТ СН'!$F$16</f>
        <v>0</v>
      </c>
      <c r="K423" s="36">
        <f>SUMIFS(СВЦЭМ!$L$40:$L$759,СВЦЭМ!$A$40:$A$759,$A423,СВЦЭМ!$B$39:$B$758,K$401)+'СЕТ СН'!$F$16</f>
        <v>0</v>
      </c>
      <c r="L423" s="36">
        <f>SUMIFS(СВЦЭМ!$L$40:$L$759,СВЦЭМ!$A$40:$A$759,$A423,СВЦЭМ!$B$39:$B$758,L$401)+'СЕТ СН'!$F$16</f>
        <v>0</v>
      </c>
      <c r="M423" s="36">
        <f>SUMIFS(СВЦЭМ!$L$40:$L$759,СВЦЭМ!$A$40:$A$759,$A423,СВЦЭМ!$B$39:$B$758,M$401)+'СЕТ СН'!$F$16</f>
        <v>0</v>
      </c>
      <c r="N423" s="36">
        <f>SUMIFS(СВЦЭМ!$L$40:$L$759,СВЦЭМ!$A$40:$A$759,$A423,СВЦЭМ!$B$39:$B$758,N$401)+'СЕТ СН'!$F$16</f>
        <v>0</v>
      </c>
      <c r="O423" s="36">
        <f>SUMIFS(СВЦЭМ!$L$40:$L$759,СВЦЭМ!$A$40:$A$759,$A423,СВЦЭМ!$B$39:$B$758,O$401)+'СЕТ СН'!$F$16</f>
        <v>0</v>
      </c>
      <c r="P423" s="36">
        <f>SUMIFS(СВЦЭМ!$L$40:$L$759,СВЦЭМ!$A$40:$A$759,$A423,СВЦЭМ!$B$39:$B$758,P$401)+'СЕТ СН'!$F$16</f>
        <v>0</v>
      </c>
      <c r="Q423" s="36">
        <f>SUMIFS(СВЦЭМ!$L$40:$L$759,СВЦЭМ!$A$40:$A$759,$A423,СВЦЭМ!$B$39:$B$758,Q$401)+'СЕТ СН'!$F$16</f>
        <v>0</v>
      </c>
      <c r="R423" s="36">
        <f>SUMIFS(СВЦЭМ!$L$40:$L$759,СВЦЭМ!$A$40:$A$759,$A423,СВЦЭМ!$B$39:$B$758,R$401)+'СЕТ СН'!$F$16</f>
        <v>0</v>
      </c>
      <c r="S423" s="36">
        <f>SUMIFS(СВЦЭМ!$L$40:$L$759,СВЦЭМ!$A$40:$A$759,$A423,СВЦЭМ!$B$39:$B$758,S$401)+'СЕТ СН'!$F$16</f>
        <v>0</v>
      </c>
      <c r="T423" s="36">
        <f>SUMIFS(СВЦЭМ!$L$40:$L$759,СВЦЭМ!$A$40:$A$759,$A423,СВЦЭМ!$B$39:$B$758,T$401)+'СЕТ СН'!$F$16</f>
        <v>0</v>
      </c>
      <c r="U423" s="36">
        <f>SUMIFS(СВЦЭМ!$L$40:$L$759,СВЦЭМ!$A$40:$A$759,$A423,СВЦЭМ!$B$39:$B$758,U$401)+'СЕТ СН'!$F$16</f>
        <v>0</v>
      </c>
      <c r="V423" s="36">
        <f>SUMIFS(СВЦЭМ!$L$40:$L$759,СВЦЭМ!$A$40:$A$759,$A423,СВЦЭМ!$B$39:$B$758,V$401)+'СЕТ СН'!$F$16</f>
        <v>0</v>
      </c>
      <c r="W423" s="36">
        <f>SUMIFS(СВЦЭМ!$L$40:$L$759,СВЦЭМ!$A$40:$A$759,$A423,СВЦЭМ!$B$39:$B$758,W$401)+'СЕТ СН'!$F$16</f>
        <v>0</v>
      </c>
      <c r="X423" s="36">
        <f>SUMIFS(СВЦЭМ!$L$40:$L$759,СВЦЭМ!$A$40:$A$759,$A423,СВЦЭМ!$B$39:$B$758,X$401)+'СЕТ СН'!$F$16</f>
        <v>0</v>
      </c>
      <c r="Y423" s="36">
        <f>SUMIFS(СВЦЭМ!$L$40:$L$759,СВЦЭМ!$A$40:$A$759,$A423,СВЦЭМ!$B$39:$B$758,Y$401)+'СЕТ СН'!$F$16</f>
        <v>0</v>
      </c>
    </row>
    <row r="424" spans="1:25" ht="15.75" hidden="1" x14ac:dyDescent="0.2">
      <c r="A424" s="35">
        <f t="shared" si="11"/>
        <v>45405</v>
      </c>
      <c r="B424" s="36">
        <f>SUMIFS(СВЦЭМ!$L$40:$L$759,СВЦЭМ!$A$40:$A$759,$A424,СВЦЭМ!$B$39:$B$758,B$401)+'СЕТ СН'!$F$16</f>
        <v>0</v>
      </c>
      <c r="C424" s="36">
        <f>SUMIFS(СВЦЭМ!$L$40:$L$759,СВЦЭМ!$A$40:$A$759,$A424,СВЦЭМ!$B$39:$B$758,C$401)+'СЕТ СН'!$F$16</f>
        <v>0</v>
      </c>
      <c r="D424" s="36">
        <f>SUMIFS(СВЦЭМ!$L$40:$L$759,СВЦЭМ!$A$40:$A$759,$A424,СВЦЭМ!$B$39:$B$758,D$401)+'СЕТ СН'!$F$16</f>
        <v>0</v>
      </c>
      <c r="E424" s="36">
        <f>SUMIFS(СВЦЭМ!$L$40:$L$759,СВЦЭМ!$A$40:$A$759,$A424,СВЦЭМ!$B$39:$B$758,E$401)+'СЕТ СН'!$F$16</f>
        <v>0</v>
      </c>
      <c r="F424" s="36">
        <f>SUMIFS(СВЦЭМ!$L$40:$L$759,СВЦЭМ!$A$40:$A$759,$A424,СВЦЭМ!$B$39:$B$758,F$401)+'СЕТ СН'!$F$16</f>
        <v>0</v>
      </c>
      <c r="G424" s="36">
        <f>SUMIFS(СВЦЭМ!$L$40:$L$759,СВЦЭМ!$A$40:$A$759,$A424,СВЦЭМ!$B$39:$B$758,G$401)+'СЕТ СН'!$F$16</f>
        <v>0</v>
      </c>
      <c r="H424" s="36">
        <f>SUMIFS(СВЦЭМ!$L$40:$L$759,СВЦЭМ!$A$40:$A$759,$A424,СВЦЭМ!$B$39:$B$758,H$401)+'СЕТ СН'!$F$16</f>
        <v>0</v>
      </c>
      <c r="I424" s="36">
        <f>SUMIFS(СВЦЭМ!$L$40:$L$759,СВЦЭМ!$A$40:$A$759,$A424,СВЦЭМ!$B$39:$B$758,I$401)+'СЕТ СН'!$F$16</f>
        <v>0</v>
      </c>
      <c r="J424" s="36">
        <f>SUMIFS(СВЦЭМ!$L$40:$L$759,СВЦЭМ!$A$40:$A$759,$A424,СВЦЭМ!$B$39:$B$758,J$401)+'СЕТ СН'!$F$16</f>
        <v>0</v>
      </c>
      <c r="K424" s="36">
        <f>SUMIFS(СВЦЭМ!$L$40:$L$759,СВЦЭМ!$A$40:$A$759,$A424,СВЦЭМ!$B$39:$B$758,K$401)+'СЕТ СН'!$F$16</f>
        <v>0</v>
      </c>
      <c r="L424" s="36">
        <f>SUMIFS(СВЦЭМ!$L$40:$L$759,СВЦЭМ!$A$40:$A$759,$A424,СВЦЭМ!$B$39:$B$758,L$401)+'СЕТ СН'!$F$16</f>
        <v>0</v>
      </c>
      <c r="M424" s="36">
        <f>SUMIFS(СВЦЭМ!$L$40:$L$759,СВЦЭМ!$A$40:$A$759,$A424,СВЦЭМ!$B$39:$B$758,M$401)+'СЕТ СН'!$F$16</f>
        <v>0</v>
      </c>
      <c r="N424" s="36">
        <f>SUMIFS(СВЦЭМ!$L$40:$L$759,СВЦЭМ!$A$40:$A$759,$A424,СВЦЭМ!$B$39:$B$758,N$401)+'СЕТ СН'!$F$16</f>
        <v>0</v>
      </c>
      <c r="O424" s="36">
        <f>SUMIFS(СВЦЭМ!$L$40:$L$759,СВЦЭМ!$A$40:$A$759,$A424,СВЦЭМ!$B$39:$B$758,O$401)+'СЕТ СН'!$F$16</f>
        <v>0</v>
      </c>
      <c r="P424" s="36">
        <f>SUMIFS(СВЦЭМ!$L$40:$L$759,СВЦЭМ!$A$40:$A$759,$A424,СВЦЭМ!$B$39:$B$758,P$401)+'СЕТ СН'!$F$16</f>
        <v>0</v>
      </c>
      <c r="Q424" s="36">
        <f>SUMIFS(СВЦЭМ!$L$40:$L$759,СВЦЭМ!$A$40:$A$759,$A424,СВЦЭМ!$B$39:$B$758,Q$401)+'СЕТ СН'!$F$16</f>
        <v>0</v>
      </c>
      <c r="R424" s="36">
        <f>SUMIFS(СВЦЭМ!$L$40:$L$759,СВЦЭМ!$A$40:$A$759,$A424,СВЦЭМ!$B$39:$B$758,R$401)+'СЕТ СН'!$F$16</f>
        <v>0</v>
      </c>
      <c r="S424" s="36">
        <f>SUMIFS(СВЦЭМ!$L$40:$L$759,СВЦЭМ!$A$40:$A$759,$A424,СВЦЭМ!$B$39:$B$758,S$401)+'СЕТ СН'!$F$16</f>
        <v>0</v>
      </c>
      <c r="T424" s="36">
        <f>SUMIFS(СВЦЭМ!$L$40:$L$759,СВЦЭМ!$A$40:$A$759,$A424,СВЦЭМ!$B$39:$B$758,T$401)+'СЕТ СН'!$F$16</f>
        <v>0</v>
      </c>
      <c r="U424" s="36">
        <f>SUMIFS(СВЦЭМ!$L$40:$L$759,СВЦЭМ!$A$40:$A$759,$A424,СВЦЭМ!$B$39:$B$758,U$401)+'СЕТ СН'!$F$16</f>
        <v>0</v>
      </c>
      <c r="V424" s="36">
        <f>SUMIFS(СВЦЭМ!$L$40:$L$759,СВЦЭМ!$A$40:$A$759,$A424,СВЦЭМ!$B$39:$B$758,V$401)+'СЕТ СН'!$F$16</f>
        <v>0</v>
      </c>
      <c r="W424" s="36">
        <f>SUMIFS(СВЦЭМ!$L$40:$L$759,СВЦЭМ!$A$40:$A$759,$A424,СВЦЭМ!$B$39:$B$758,W$401)+'СЕТ СН'!$F$16</f>
        <v>0</v>
      </c>
      <c r="X424" s="36">
        <f>SUMIFS(СВЦЭМ!$L$40:$L$759,СВЦЭМ!$A$40:$A$759,$A424,СВЦЭМ!$B$39:$B$758,X$401)+'СЕТ СН'!$F$16</f>
        <v>0</v>
      </c>
      <c r="Y424" s="36">
        <f>SUMIFS(СВЦЭМ!$L$40:$L$759,СВЦЭМ!$A$40:$A$759,$A424,СВЦЭМ!$B$39:$B$758,Y$401)+'СЕТ СН'!$F$16</f>
        <v>0</v>
      </c>
    </row>
    <row r="425" spans="1:25" ht="15.75" hidden="1" x14ac:dyDescent="0.2">
      <c r="A425" s="35">
        <f t="shared" si="11"/>
        <v>45406</v>
      </c>
      <c r="B425" s="36">
        <f>SUMIFS(СВЦЭМ!$L$40:$L$759,СВЦЭМ!$A$40:$A$759,$A425,СВЦЭМ!$B$39:$B$758,B$401)+'СЕТ СН'!$F$16</f>
        <v>0</v>
      </c>
      <c r="C425" s="36">
        <f>SUMIFS(СВЦЭМ!$L$40:$L$759,СВЦЭМ!$A$40:$A$759,$A425,СВЦЭМ!$B$39:$B$758,C$401)+'СЕТ СН'!$F$16</f>
        <v>0</v>
      </c>
      <c r="D425" s="36">
        <f>SUMIFS(СВЦЭМ!$L$40:$L$759,СВЦЭМ!$A$40:$A$759,$A425,СВЦЭМ!$B$39:$B$758,D$401)+'СЕТ СН'!$F$16</f>
        <v>0</v>
      </c>
      <c r="E425" s="36">
        <f>SUMIFS(СВЦЭМ!$L$40:$L$759,СВЦЭМ!$A$40:$A$759,$A425,СВЦЭМ!$B$39:$B$758,E$401)+'СЕТ СН'!$F$16</f>
        <v>0</v>
      </c>
      <c r="F425" s="36">
        <f>SUMIFS(СВЦЭМ!$L$40:$L$759,СВЦЭМ!$A$40:$A$759,$A425,СВЦЭМ!$B$39:$B$758,F$401)+'СЕТ СН'!$F$16</f>
        <v>0</v>
      </c>
      <c r="G425" s="36">
        <f>SUMIFS(СВЦЭМ!$L$40:$L$759,СВЦЭМ!$A$40:$A$759,$A425,СВЦЭМ!$B$39:$B$758,G$401)+'СЕТ СН'!$F$16</f>
        <v>0</v>
      </c>
      <c r="H425" s="36">
        <f>SUMIFS(СВЦЭМ!$L$40:$L$759,СВЦЭМ!$A$40:$A$759,$A425,СВЦЭМ!$B$39:$B$758,H$401)+'СЕТ СН'!$F$16</f>
        <v>0</v>
      </c>
      <c r="I425" s="36">
        <f>SUMIFS(СВЦЭМ!$L$40:$L$759,СВЦЭМ!$A$40:$A$759,$A425,СВЦЭМ!$B$39:$B$758,I$401)+'СЕТ СН'!$F$16</f>
        <v>0</v>
      </c>
      <c r="J425" s="36">
        <f>SUMIFS(СВЦЭМ!$L$40:$L$759,СВЦЭМ!$A$40:$A$759,$A425,СВЦЭМ!$B$39:$B$758,J$401)+'СЕТ СН'!$F$16</f>
        <v>0</v>
      </c>
      <c r="K425" s="36">
        <f>SUMIFS(СВЦЭМ!$L$40:$L$759,СВЦЭМ!$A$40:$A$759,$A425,СВЦЭМ!$B$39:$B$758,K$401)+'СЕТ СН'!$F$16</f>
        <v>0</v>
      </c>
      <c r="L425" s="36">
        <f>SUMIFS(СВЦЭМ!$L$40:$L$759,СВЦЭМ!$A$40:$A$759,$A425,СВЦЭМ!$B$39:$B$758,L$401)+'СЕТ СН'!$F$16</f>
        <v>0</v>
      </c>
      <c r="M425" s="36">
        <f>SUMIFS(СВЦЭМ!$L$40:$L$759,СВЦЭМ!$A$40:$A$759,$A425,СВЦЭМ!$B$39:$B$758,M$401)+'СЕТ СН'!$F$16</f>
        <v>0</v>
      </c>
      <c r="N425" s="36">
        <f>SUMIFS(СВЦЭМ!$L$40:$L$759,СВЦЭМ!$A$40:$A$759,$A425,СВЦЭМ!$B$39:$B$758,N$401)+'СЕТ СН'!$F$16</f>
        <v>0</v>
      </c>
      <c r="O425" s="36">
        <f>SUMIFS(СВЦЭМ!$L$40:$L$759,СВЦЭМ!$A$40:$A$759,$A425,СВЦЭМ!$B$39:$B$758,O$401)+'СЕТ СН'!$F$16</f>
        <v>0</v>
      </c>
      <c r="P425" s="36">
        <f>SUMIFS(СВЦЭМ!$L$40:$L$759,СВЦЭМ!$A$40:$A$759,$A425,СВЦЭМ!$B$39:$B$758,P$401)+'СЕТ СН'!$F$16</f>
        <v>0</v>
      </c>
      <c r="Q425" s="36">
        <f>SUMIFS(СВЦЭМ!$L$40:$L$759,СВЦЭМ!$A$40:$A$759,$A425,СВЦЭМ!$B$39:$B$758,Q$401)+'СЕТ СН'!$F$16</f>
        <v>0</v>
      </c>
      <c r="R425" s="36">
        <f>SUMIFS(СВЦЭМ!$L$40:$L$759,СВЦЭМ!$A$40:$A$759,$A425,СВЦЭМ!$B$39:$B$758,R$401)+'СЕТ СН'!$F$16</f>
        <v>0</v>
      </c>
      <c r="S425" s="36">
        <f>SUMIFS(СВЦЭМ!$L$40:$L$759,СВЦЭМ!$A$40:$A$759,$A425,СВЦЭМ!$B$39:$B$758,S$401)+'СЕТ СН'!$F$16</f>
        <v>0</v>
      </c>
      <c r="T425" s="36">
        <f>SUMIFS(СВЦЭМ!$L$40:$L$759,СВЦЭМ!$A$40:$A$759,$A425,СВЦЭМ!$B$39:$B$758,T$401)+'СЕТ СН'!$F$16</f>
        <v>0</v>
      </c>
      <c r="U425" s="36">
        <f>SUMIFS(СВЦЭМ!$L$40:$L$759,СВЦЭМ!$A$40:$A$759,$A425,СВЦЭМ!$B$39:$B$758,U$401)+'СЕТ СН'!$F$16</f>
        <v>0</v>
      </c>
      <c r="V425" s="36">
        <f>SUMIFS(СВЦЭМ!$L$40:$L$759,СВЦЭМ!$A$40:$A$759,$A425,СВЦЭМ!$B$39:$B$758,V$401)+'СЕТ СН'!$F$16</f>
        <v>0</v>
      </c>
      <c r="W425" s="36">
        <f>SUMIFS(СВЦЭМ!$L$40:$L$759,СВЦЭМ!$A$40:$A$759,$A425,СВЦЭМ!$B$39:$B$758,W$401)+'СЕТ СН'!$F$16</f>
        <v>0</v>
      </c>
      <c r="X425" s="36">
        <f>SUMIFS(СВЦЭМ!$L$40:$L$759,СВЦЭМ!$A$40:$A$759,$A425,СВЦЭМ!$B$39:$B$758,X$401)+'СЕТ СН'!$F$16</f>
        <v>0</v>
      </c>
      <c r="Y425" s="36">
        <f>SUMIFS(СВЦЭМ!$L$40:$L$759,СВЦЭМ!$A$40:$A$759,$A425,СВЦЭМ!$B$39:$B$758,Y$401)+'СЕТ СН'!$F$16</f>
        <v>0</v>
      </c>
    </row>
    <row r="426" spans="1:25" ht="15.75" hidden="1" x14ac:dyDescent="0.2">
      <c r="A426" s="35">
        <f t="shared" si="11"/>
        <v>45407</v>
      </c>
      <c r="B426" s="36">
        <f>SUMIFS(СВЦЭМ!$L$40:$L$759,СВЦЭМ!$A$40:$A$759,$A426,СВЦЭМ!$B$39:$B$758,B$401)+'СЕТ СН'!$F$16</f>
        <v>0</v>
      </c>
      <c r="C426" s="36">
        <f>SUMIFS(СВЦЭМ!$L$40:$L$759,СВЦЭМ!$A$40:$A$759,$A426,СВЦЭМ!$B$39:$B$758,C$401)+'СЕТ СН'!$F$16</f>
        <v>0</v>
      </c>
      <c r="D426" s="36">
        <f>SUMIFS(СВЦЭМ!$L$40:$L$759,СВЦЭМ!$A$40:$A$759,$A426,СВЦЭМ!$B$39:$B$758,D$401)+'СЕТ СН'!$F$16</f>
        <v>0</v>
      </c>
      <c r="E426" s="36">
        <f>SUMIFS(СВЦЭМ!$L$40:$L$759,СВЦЭМ!$A$40:$A$759,$A426,СВЦЭМ!$B$39:$B$758,E$401)+'СЕТ СН'!$F$16</f>
        <v>0</v>
      </c>
      <c r="F426" s="36">
        <f>SUMIFS(СВЦЭМ!$L$40:$L$759,СВЦЭМ!$A$40:$A$759,$A426,СВЦЭМ!$B$39:$B$758,F$401)+'СЕТ СН'!$F$16</f>
        <v>0</v>
      </c>
      <c r="G426" s="36">
        <f>SUMIFS(СВЦЭМ!$L$40:$L$759,СВЦЭМ!$A$40:$A$759,$A426,СВЦЭМ!$B$39:$B$758,G$401)+'СЕТ СН'!$F$16</f>
        <v>0</v>
      </c>
      <c r="H426" s="36">
        <f>SUMIFS(СВЦЭМ!$L$40:$L$759,СВЦЭМ!$A$40:$A$759,$A426,СВЦЭМ!$B$39:$B$758,H$401)+'СЕТ СН'!$F$16</f>
        <v>0</v>
      </c>
      <c r="I426" s="36">
        <f>SUMIFS(СВЦЭМ!$L$40:$L$759,СВЦЭМ!$A$40:$A$759,$A426,СВЦЭМ!$B$39:$B$758,I$401)+'СЕТ СН'!$F$16</f>
        <v>0</v>
      </c>
      <c r="J426" s="36">
        <f>SUMIFS(СВЦЭМ!$L$40:$L$759,СВЦЭМ!$A$40:$A$759,$A426,СВЦЭМ!$B$39:$B$758,J$401)+'СЕТ СН'!$F$16</f>
        <v>0</v>
      </c>
      <c r="K426" s="36">
        <f>SUMIFS(СВЦЭМ!$L$40:$L$759,СВЦЭМ!$A$40:$A$759,$A426,СВЦЭМ!$B$39:$B$758,K$401)+'СЕТ СН'!$F$16</f>
        <v>0</v>
      </c>
      <c r="L426" s="36">
        <f>SUMIFS(СВЦЭМ!$L$40:$L$759,СВЦЭМ!$A$40:$A$759,$A426,СВЦЭМ!$B$39:$B$758,L$401)+'СЕТ СН'!$F$16</f>
        <v>0</v>
      </c>
      <c r="M426" s="36">
        <f>SUMIFS(СВЦЭМ!$L$40:$L$759,СВЦЭМ!$A$40:$A$759,$A426,СВЦЭМ!$B$39:$B$758,M$401)+'СЕТ СН'!$F$16</f>
        <v>0</v>
      </c>
      <c r="N426" s="36">
        <f>SUMIFS(СВЦЭМ!$L$40:$L$759,СВЦЭМ!$A$40:$A$759,$A426,СВЦЭМ!$B$39:$B$758,N$401)+'СЕТ СН'!$F$16</f>
        <v>0</v>
      </c>
      <c r="O426" s="36">
        <f>SUMIFS(СВЦЭМ!$L$40:$L$759,СВЦЭМ!$A$40:$A$759,$A426,СВЦЭМ!$B$39:$B$758,O$401)+'СЕТ СН'!$F$16</f>
        <v>0</v>
      </c>
      <c r="P426" s="36">
        <f>SUMIFS(СВЦЭМ!$L$40:$L$759,СВЦЭМ!$A$40:$A$759,$A426,СВЦЭМ!$B$39:$B$758,P$401)+'СЕТ СН'!$F$16</f>
        <v>0</v>
      </c>
      <c r="Q426" s="36">
        <f>SUMIFS(СВЦЭМ!$L$40:$L$759,СВЦЭМ!$A$40:$A$759,$A426,СВЦЭМ!$B$39:$B$758,Q$401)+'СЕТ СН'!$F$16</f>
        <v>0</v>
      </c>
      <c r="R426" s="36">
        <f>SUMIFS(СВЦЭМ!$L$40:$L$759,СВЦЭМ!$A$40:$A$759,$A426,СВЦЭМ!$B$39:$B$758,R$401)+'СЕТ СН'!$F$16</f>
        <v>0</v>
      </c>
      <c r="S426" s="36">
        <f>SUMIFS(СВЦЭМ!$L$40:$L$759,СВЦЭМ!$A$40:$A$759,$A426,СВЦЭМ!$B$39:$B$758,S$401)+'СЕТ СН'!$F$16</f>
        <v>0</v>
      </c>
      <c r="T426" s="36">
        <f>SUMIFS(СВЦЭМ!$L$40:$L$759,СВЦЭМ!$A$40:$A$759,$A426,СВЦЭМ!$B$39:$B$758,T$401)+'СЕТ СН'!$F$16</f>
        <v>0</v>
      </c>
      <c r="U426" s="36">
        <f>SUMIFS(СВЦЭМ!$L$40:$L$759,СВЦЭМ!$A$40:$A$759,$A426,СВЦЭМ!$B$39:$B$758,U$401)+'СЕТ СН'!$F$16</f>
        <v>0</v>
      </c>
      <c r="V426" s="36">
        <f>SUMIFS(СВЦЭМ!$L$40:$L$759,СВЦЭМ!$A$40:$A$759,$A426,СВЦЭМ!$B$39:$B$758,V$401)+'СЕТ СН'!$F$16</f>
        <v>0</v>
      </c>
      <c r="W426" s="36">
        <f>SUMIFS(СВЦЭМ!$L$40:$L$759,СВЦЭМ!$A$40:$A$759,$A426,СВЦЭМ!$B$39:$B$758,W$401)+'СЕТ СН'!$F$16</f>
        <v>0</v>
      </c>
      <c r="X426" s="36">
        <f>SUMIFS(СВЦЭМ!$L$40:$L$759,СВЦЭМ!$A$40:$A$759,$A426,СВЦЭМ!$B$39:$B$758,X$401)+'СЕТ СН'!$F$16</f>
        <v>0</v>
      </c>
      <c r="Y426" s="36">
        <f>SUMIFS(СВЦЭМ!$L$40:$L$759,СВЦЭМ!$A$40:$A$759,$A426,СВЦЭМ!$B$39:$B$758,Y$401)+'СЕТ СН'!$F$16</f>
        <v>0</v>
      </c>
    </row>
    <row r="427" spans="1:25" ht="15.75" hidden="1" x14ac:dyDescent="0.2">
      <c r="A427" s="35">
        <f t="shared" si="11"/>
        <v>45408</v>
      </c>
      <c r="B427" s="36">
        <f>SUMIFS(СВЦЭМ!$L$40:$L$759,СВЦЭМ!$A$40:$A$759,$A427,СВЦЭМ!$B$39:$B$758,B$401)+'СЕТ СН'!$F$16</f>
        <v>0</v>
      </c>
      <c r="C427" s="36">
        <f>SUMIFS(СВЦЭМ!$L$40:$L$759,СВЦЭМ!$A$40:$A$759,$A427,СВЦЭМ!$B$39:$B$758,C$401)+'СЕТ СН'!$F$16</f>
        <v>0</v>
      </c>
      <c r="D427" s="36">
        <f>SUMIFS(СВЦЭМ!$L$40:$L$759,СВЦЭМ!$A$40:$A$759,$A427,СВЦЭМ!$B$39:$B$758,D$401)+'СЕТ СН'!$F$16</f>
        <v>0</v>
      </c>
      <c r="E427" s="36">
        <f>SUMIFS(СВЦЭМ!$L$40:$L$759,СВЦЭМ!$A$40:$A$759,$A427,СВЦЭМ!$B$39:$B$758,E$401)+'СЕТ СН'!$F$16</f>
        <v>0</v>
      </c>
      <c r="F427" s="36">
        <f>SUMIFS(СВЦЭМ!$L$40:$L$759,СВЦЭМ!$A$40:$A$759,$A427,СВЦЭМ!$B$39:$B$758,F$401)+'СЕТ СН'!$F$16</f>
        <v>0</v>
      </c>
      <c r="G427" s="36">
        <f>SUMIFS(СВЦЭМ!$L$40:$L$759,СВЦЭМ!$A$40:$A$759,$A427,СВЦЭМ!$B$39:$B$758,G$401)+'СЕТ СН'!$F$16</f>
        <v>0</v>
      </c>
      <c r="H427" s="36">
        <f>SUMIFS(СВЦЭМ!$L$40:$L$759,СВЦЭМ!$A$40:$A$759,$A427,СВЦЭМ!$B$39:$B$758,H$401)+'СЕТ СН'!$F$16</f>
        <v>0</v>
      </c>
      <c r="I427" s="36">
        <f>SUMIFS(СВЦЭМ!$L$40:$L$759,СВЦЭМ!$A$40:$A$759,$A427,СВЦЭМ!$B$39:$B$758,I$401)+'СЕТ СН'!$F$16</f>
        <v>0</v>
      </c>
      <c r="J427" s="36">
        <f>SUMIFS(СВЦЭМ!$L$40:$L$759,СВЦЭМ!$A$40:$A$759,$A427,СВЦЭМ!$B$39:$B$758,J$401)+'СЕТ СН'!$F$16</f>
        <v>0</v>
      </c>
      <c r="K427" s="36">
        <f>SUMIFS(СВЦЭМ!$L$40:$L$759,СВЦЭМ!$A$40:$A$759,$A427,СВЦЭМ!$B$39:$B$758,K$401)+'СЕТ СН'!$F$16</f>
        <v>0</v>
      </c>
      <c r="L427" s="36">
        <f>SUMIFS(СВЦЭМ!$L$40:$L$759,СВЦЭМ!$A$40:$A$759,$A427,СВЦЭМ!$B$39:$B$758,L$401)+'СЕТ СН'!$F$16</f>
        <v>0</v>
      </c>
      <c r="M427" s="36">
        <f>SUMIFS(СВЦЭМ!$L$40:$L$759,СВЦЭМ!$A$40:$A$759,$A427,СВЦЭМ!$B$39:$B$758,M$401)+'СЕТ СН'!$F$16</f>
        <v>0</v>
      </c>
      <c r="N427" s="36">
        <f>SUMIFS(СВЦЭМ!$L$40:$L$759,СВЦЭМ!$A$40:$A$759,$A427,СВЦЭМ!$B$39:$B$758,N$401)+'СЕТ СН'!$F$16</f>
        <v>0</v>
      </c>
      <c r="O427" s="36">
        <f>SUMIFS(СВЦЭМ!$L$40:$L$759,СВЦЭМ!$A$40:$A$759,$A427,СВЦЭМ!$B$39:$B$758,O$401)+'СЕТ СН'!$F$16</f>
        <v>0</v>
      </c>
      <c r="P427" s="36">
        <f>SUMIFS(СВЦЭМ!$L$40:$L$759,СВЦЭМ!$A$40:$A$759,$A427,СВЦЭМ!$B$39:$B$758,P$401)+'СЕТ СН'!$F$16</f>
        <v>0</v>
      </c>
      <c r="Q427" s="36">
        <f>SUMIFS(СВЦЭМ!$L$40:$L$759,СВЦЭМ!$A$40:$A$759,$A427,СВЦЭМ!$B$39:$B$758,Q$401)+'СЕТ СН'!$F$16</f>
        <v>0</v>
      </c>
      <c r="R427" s="36">
        <f>SUMIFS(СВЦЭМ!$L$40:$L$759,СВЦЭМ!$A$40:$A$759,$A427,СВЦЭМ!$B$39:$B$758,R$401)+'СЕТ СН'!$F$16</f>
        <v>0</v>
      </c>
      <c r="S427" s="36">
        <f>SUMIFS(СВЦЭМ!$L$40:$L$759,СВЦЭМ!$A$40:$A$759,$A427,СВЦЭМ!$B$39:$B$758,S$401)+'СЕТ СН'!$F$16</f>
        <v>0</v>
      </c>
      <c r="T427" s="36">
        <f>SUMIFS(СВЦЭМ!$L$40:$L$759,СВЦЭМ!$A$40:$A$759,$A427,СВЦЭМ!$B$39:$B$758,T$401)+'СЕТ СН'!$F$16</f>
        <v>0</v>
      </c>
      <c r="U427" s="36">
        <f>SUMIFS(СВЦЭМ!$L$40:$L$759,СВЦЭМ!$A$40:$A$759,$A427,СВЦЭМ!$B$39:$B$758,U$401)+'СЕТ СН'!$F$16</f>
        <v>0</v>
      </c>
      <c r="V427" s="36">
        <f>SUMIFS(СВЦЭМ!$L$40:$L$759,СВЦЭМ!$A$40:$A$759,$A427,СВЦЭМ!$B$39:$B$758,V$401)+'СЕТ СН'!$F$16</f>
        <v>0</v>
      </c>
      <c r="W427" s="36">
        <f>SUMIFS(СВЦЭМ!$L$40:$L$759,СВЦЭМ!$A$40:$A$759,$A427,СВЦЭМ!$B$39:$B$758,W$401)+'СЕТ СН'!$F$16</f>
        <v>0</v>
      </c>
      <c r="X427" s="36">
        <f>SUMIFS(СВЦЭМ!$L$40:$L$759,СВЦЭМ!$A$40:$A$759,$A427,СВЦЭМ!$B$39:$B$758,X$401)+'СЕТ СН'!$F$16</f>
        <v>0</v>
      </c>
      <c r="Y427" s="36">
        <f>SUMIFS(СВЦЭМ!$L$40:$L$759,СВЦЭМ!$A$40:$A$759,$A427,СВЦЭМ!$B$39:$B$758,Y$401)+'СЕТ СН'!$F$16</f>
        <v>0</v>
      </c>
    </row>
    <row r="428" spans="1:25" ht="15.75" hidden="1" x14ac:dyDescent="0.2">
      <c r="A428" s="35">
        <f t="shared" si="11"/>
        <v>45409</v>
      </c>
      <c r="B428" s="36">
        <f>SUMIFS(СВЦЭМ!$L$40:$L$759,СВЦЭМ!$A$40:$A$759,$A428,СВЦЭМ!$B$39:$B$758,B$401)+'СЕТ СН'!$F$16</f>
        <v>0</v>
      </c>
      <c r="C428" s="36">
        <f>SUMIFS(СВЦЭМ!$L$40:$L$759,СВЦЭМ!$A$40:$A$759,$A428,СВЦЭМ!$B$39:$B$758,C$401)+'СЕТ СН'!$F$16</f>
        <v>0</v>
      </c>
      <c r="D428" s="36">
        <f>SUMIFS(СВЦЭМ!$L$40:$L$759,СВЦЭМ!$A$40:$A$759,$A428,СВЦЭМ!$B$39:$B$758,D$401)+'СЕТ СН'!$F$16</f>
        <v>0</v>
      </c>
      <c r="E428" s="36">
        <f>SUMIFS(СВЦЭМ!$L$40:$L$759,СВЦЭМ!$A$40:$A$759,$A428,СВЦЭМ!$B$39:$B$758,E$401)+'СЕТ СН'!$F$16</f>
        <v>0</v>
      </c>
      <c r="F428" s="36">
        <f>SUMIFS(СВЦЭМ!$L$40:$L$759,СВЦЭМ!$A$40:$A$759,$A428,СВЦЭМ!$B$39:$B$758,F$401)+'СЕТ СН'!$F$16</f>
        <v>0</v>
      </c>
      <c r="G428" s="36">
        <f>SUMIFS(СВЦЭМ!$L$40:$L$759,СВЦЭМ!$A$40:$A$759,$A428,СВЦЭМ!$B$39:$B$758,G$401)+'СЕТ СН'!$F$16</f>
        <v>0</v>
      </c>
      <c r="H428" s="36">
        <f>SUMIFS(СВЦЭМ!$L$40:$L$759,СВЦЭМ!$A$40:$A$759,$A428,СВЦЭМ!$B$39:$B$758,H$401)+'СЕТ СН'!$F$16</f>
        <v>0</v>
      </c>
      <c r="I428" s="36">
        <f>SUMIFS(СВЦЭМ!$L$40:$L$759,СВЦЭМ!$A$40:$A$759,$A428,СВЦЭМ!$B$39:$B$758,I$401)+'СЕТ СН'!$F$16</f>
        <v>0</v>
      </c>
      <c r="J428" s="36">
        <f>SUMIFS(СВЦЭМ!$L$40:$L$759,СВЦЭМ!$A$40:$A$759,$A428,СВЦЭМ!$B$39:$B$758,J$401)+'СЕТ СН'!$F$16</f>
        <v>0</v>
      </c>
      <c r="K428" s="36">
        <f>SUMIFS(СВЦЭМ!$L$40:$L$759,СВЦЭМ!$A$40:$A$759,$A428,СВЦЭМ!$B$39:$B$758,K$401)+'СЕТ СН'!$F$16</f>
        <v>0</v>
      </c>
      <c r="L428" s="36">
        <f>SUMIFS(СВЦЭМ!$L$40:$L$759,СВЦЭМ!$A$40:$A$759,$A428,СВЦЭМ!$B$39:$B$758,L$401)+'СЕТ СН'!$F$16</f>
        <v>0</v>
      </c>
      <c r="M428" s="36">
        <f>SUMIFS(СВЦЭМ!$L$40:$L$759,СВЦЭМ!$A$40:$A$759,$A428,СВЦЭМ!$B$39:$B$758,M$401)+'СЕТ СН'!$F$16</f>
        <v>0</v>
      </c>
      <c r="N428" s="36">
        <f>SUMIFS(СВЦЭМ!$L$40:$L$759,СВЦЭМ!$A$40:$A$759,$A428,СВЦЭМ!$B$39:$B$758,N$401)+'СЕТ СН'!$F$16</f>
        <v>0</v>
      </c>
      <c r="O428" s="36">
        <f>SUMIFS(СВЦЭМ!$L$40:$L$759,СВЦЭМ!$A$40:$A$759,$A428,СВЦЭМ!$B$39:$B$758,O$401)+'СЕТ СН'!$F$16</f>
        <v>0</v>
      </c>
      <c r="P428" s="36">
        <f>SUMIFS(СВЦЭМ!$L$40:$L$759,СВЦЭМ!$A$40:$A$759,$A428,СВЦЭМ!$B$39:$B$758,P$401)+'СЕТ СН'!$F$16</f>
        <v>0</v>
      </c>
      <c r="Q428" s="36">
        <f>SUMIFS(СВЦЭМ!$L$40:$L$759,СВЦЭМ!$A$40:$A$759,$A428,СВЦЭМ!$B$39:$B$758,Q$401)+'СЕТ СН'!$F$16</f>
        <v>0</v>
      </c>
      <c r="R428" s="36">
        <f>SUMIFS(СВЦЭМ!$L$40:$L$759,СВЦЭМ!$A$40:$A$759,$A428,СВЦЭМ!$B$39:$B$758,R$401)+'СЕТ СН'!$F$16</f>
        <v>0</v>
      </c>
      <c r="S428" s="36">
        <f>SUMIFS(СВЦЭМ!$L$40:$L$759,СВЦЭМ!$A$40:$A$759,$A428,СВЦЭМ!$B$39:$B$758,S$401)+'СЕТ СН'!$F$16</f>
        <v>0</v>
      </c>
      <c r="T428" s="36">
        <f>SUMIFS(СВЦЭМ!$L$40:$L$759,СВЦЭМ!$A$40:$A$759,$A428,СВЦЭМ!$B$39:$B$758,T$401)+'СЕТ СН'!$F$16</f>
        <v>0</v>
      </c>
      <c r="U428" s="36">
        <f>SUMIFS(СВЦЭМ!$L$40:$L$759,СВЦЭМ!$A$40:$A$759,$A428,СВЦЭМ!$B$39:$B$758,U$401)+'СЕТ СН'!$F$16</f>
        <v>0</v>
      </c>
      <c r="V428" s="36">
        <f>SUMIFS(СВЦЭМ!$L$40:$L$759,СВЦЭМ!$A$40:$A$759,$A428,СВЦЭМ!$B$39:$B$758,V$401)+'СЕТ СН'!$F$16</f>
        <v>0</v>
      </c>
      <c r="W428" s="36">
        <f>SUMIFS(СВЦЭМ!$L$40:$L$759,СВЦЭМ!$A$40:$A$759,$A428,СВЦЭМ!$B$39:$B$758,W$401)+'СЕТ СН'!$F$16</f>
        <v>0</v>
      </c>
      <c r="X428" s="36">
        <f>SUMIFS(СВЦЭМ!$L$40:$L$759,СВЦЭМ!$A$40:$A$759,$A428,СВЦЭМ!$B$39:$B$758,X$401)+'СЕТ СН'!$F$16</f>
        <v>0</v>
      </c>
      <c r="Y428" s="36">
        <f>SUMIFS(СВЦЭМ!$L$40:$L$759,СВЦЭМ!$A$40:$A$759,$A428,СВЦЭМ!$B$39:$B$758,Y$401)+'СЕТ СН'!$F$16</f>
        <v>0</v>
      </c>
    </row>
    <row r="429" spans="1:25" ht="15.75" hidden="1" x14ac:dyDescent="0.2">
      <c r="A429" s="35">
        <f t="shared" si="11"/>
        <v>45410</v>
      </c>
      <c r="B429" s="36">
        <f>SUMIFS(СВЦЭМ!$L$40:$L$759,СВЦЭМ!$A$40:$A$759,$A429,СВЦЭМ!$B$39:$B$758,B$401)+'СЕТ СН'!$F$16</f>
        <v>0</v>
      </c>
      <c r="C429" s="36">
        <f>SUMIFS(СВЦЭМ!$L$40:$L$759,СВЦЭМ!$A$40:$A$759,$A429,СВЦЭМ!$B$39:$B$758,C$401)+'СЕТ СН'!$F$16</f>
        <v>0</v>
      </c>
      <c r="D429" s="36">
        <f>SUMIFS(СВЦЭМ!$L$40:$L$759,СВЦЭМ!$A$40:$A$759,$A429,СВЦЭМ!$B$39:$B$758,D$401)+'СЕТ СН'!$F$16</f>
        <v>0</v>
      </c>
      <c r="E429" s="36">
        <f>SUMIFS(СВЦЭМ!$L$40:$L$759,СВЦЭМ!$A$40:$A$759,$A429,СВЦЭМ!$B$39:$B$758,E$401)+'СЕТ СН'!$F$16</f>
        <v>0</v>
      </c>
      <c r="F429" s="36">
        <f>SUMIFS(СВЦЭМ!$L$40:$L$759,СВЦЭМ!$A$40:$A$759,$A429,СВЦЭМ!$B$39:$B$758,F$401)+'СЕТ СН'!$F$16</f>
        <v>0</v>
      </c>
      <c r="G429" s="36">
        <f>SUMIFS(СВЦЭМ!$L$40:$L$759,СВЦЭМ!$A$40:$A$759,$A429,СВЦЭМ!$B$39:$B$758,G$401)+'СЕТ СН'!$F$16</f>
        <v>0</v>
      </c>
      <c r="H429" s="36">
        <f>SUMIFS(СВЦЭМ!$L$40:$L$759,СВЦЭМ!$A$40:$A$759,$A429,СВЦЭМ!$B$39:$B$758,H$401)+'СЕТ СН'!$F$16</f>
        <v>0</v>
      </c>
      <c r="I429" s="36">
        <f>SUMIFS(СВЦЭМ!$L$40:$L$759,СВЦЭМ!$A$40:$A$759,$A429,СВЦЭМ!$B$39:$B$758,I$401)+'СЕТ СН'!$F$16</f>
        <v>0</v>
      </c>
      <c r="J429" s="36">
        <f>SUMIFS(СВЦЭМ!$L$40:$L$759,СВЦЭМ!$A$40:$A$759,$A429,СВЦЭМ!$B$39:$B$758,J$401)+'СЕТ СН'!$F$16</f>
        <v>0</v>
      </c>
      <c r="K429" s="36">
        <f>SUMIFS(СВЦЭМ!$L$40:$L$759,СВЦЭМ!$A$40:$A$759,$A429,СВЦЭМ!$B$39:$B$758,K$401)+'СЕТ СН'!$F$16</f>
        <v>0</v>
      </c>
      <c r="L429" s="36">
        <f>SUMIFS(СВЦЭМ!$L$40:$L$759,СВЦЭМ!$A$40:$A$759,$A429,СВЦЭМ!$B$39:$B$758,L$401)+'СЕТ СН'!$F$16</f>
        <v>0</v>
      </c>
      <c r="M429" s="36">
        <f>SUMIFS(СВЦЭМ!$L$40:$L$759,СВЦЭМ!$A$40:$A$759,$A429,СВЦЭМ!$B$39:$B$758,M$401)+'СЕТ СН'!$F$16</f>
        <v>0</v>
      </c>
      <c r="N429" s="36">
        <f>SUMIFS(СВЦЭМ!$L$40:$L$759,СВЦЭМ!$A$40:$A$759,$A429,СВЦЭМ!$B$39:$B$758,N$401)+'СЕТ СН'!$F$16</f>
        <v>0</v>
      </c>
      <c r="O429" s="36">
        <f>SUMIFS(СВЦЭМ!$L$40:$L$759,СВЦЭМ!$A$40:$A$759,$A429,СВЦЭМ!$B$39:$B$758,O$401)+'СЕТ СН'!$F$16</f>
        <v>0</v>
      </c>
      <c r="P429" s="36">
        <f>SUMIFS(СВЦЭМ!$L$40:$L$759,СВЦЭМ!$A$40:$A$759,$A429,СВЦЭМ!$B$39:$B$758,P$401)+'СЕТ СН'!$F$16</f>
        <v>0</v>
      </c>
      <c r="Q429" s="36">
        <f>SUMIFS(СВЦЭМ!$L$40:$L$759,СВЦЭМ!$A$40:$A$759,$A429,СВЦЭМ!$B$39:$B$758,Q$401)+'СЕТ СН'!$F$16</f>
        <v>0</v>
      </c>
      <c r="R429" s="36">
        <f>SUMIFS(СВЦЭМ!$L$40:$L$759,СВЦЭМ!$A$40:$A$759,$A429,СВЦЭМ!$B$39:$B$758,R$401)+'СЕТ СН'!$F$16</f>
        <v>0</v>
      </c>
      <c r="S429" s="36">
        <f>SUMIFS(СВЦЭМ!$L$40:$L$759,СВЦЭМ!$A$40:$A$759,$A429,СВЦЭМ!$B$39:$B$758,S$401)+'СЕТ СН'!$F$16</f>
        <v>0</v>
      </c>
      <c r="T429" s="36">
        <f>SUMIFS(СВЦЭМ!$L$40:$L$759,СВЦЭМ!$A$40:$A$759,$A429,СВЦЭМ!$B$39:$B$758,T$401)+'СЕТ СН'!$F$16</f>
        <v>0</v>
      </c>
      <c r="U429" s="36">
        <f>SUMIFS(СВЦЭМ!$L$40:$L$759,СВЦЭМ!$A$40:$A$759,$A429,СВЦЭМ!$B$39:$B$758,U$401)+'СЕТ СН'!$F$16</f>
        <v>0</v>
      </c>
      <c r="V429" s="36">
        <f>SUMIFS(СВЦЭМ!$L$40:$L$759,СВЦЭМ!$A$40:$A$759,$A429,СВЦЭМ!$B$39:$B$758,V$401)+'СЕТ СН'!$F$16</f>
        <v>0</v>
      </c>
      <c r="W429" s="36">
        <f>SUMIFS(СВЦЭМ!$L$40:$L$759,СВЦЭМ!$A$40:$A$759,$A429,СВЦЭМ!$B$39:$B$758,W$401)+'СЕТ СН'!$F$16</f>
        <v>0</v>
      </c>
      <c r="X429" s="36">
        <f>SUMIFS(СВЦЭМ!$L$40:$L$759,СВЦЭМ!$A$40:$A$759,$A429,СВЦЭМ!$B$39:$B$758,X$401)+'СЕТ СН'!$F$16</f>
        <v>0</v>
      </c>
      <c r="Y429" s="36">
        <f>SUMIFS(СВЦЭМ!$L$40:$L$759,СВЦЭМ!$A$40:$A$759,$A429,СВЦЭМ!$B$39:$B$758,Y$401)+'СЕТ СН'!$F$16</f>
        <v>0</v>
      </c>
    </row>
    <row r="430" spans="1:25" ht="15.75" hidden="1" x14ac:dyDescent="0.2">
      <c r="A430" s="35">
        <f t="shared" si="11"/>
        <v>45411</v>
      </c>
      <c r="B430" s="36">
        <f>SUMIFS(СВЦЭМ!$L$40:$L$759,СВЦЭМ!$A$40:$A$759,$A430,СВЦЭМ!$B$39:$B$758,B$401)+'СЕТ СН'!$F$16</f>
        <v>0</v>
      </c>
      <c r="C430" s="36">
        <f>SUMIFS(СВЦЭМ!$L$40:$L$759,СВЦЭМ!$A$40:$A$759,$A430,СВЦЭМ!$B$39:$B$758,C$401)+'СЕТ СН'!$F$16</f>
        <v>0</v>
      </c>
      <c r="D430" s="36">
        <f>SUMIFS(СВЦЭМ!$L$40:$L$759,СВЦЭМ!$A$40:$A$759,$A430,СВЦЭМ!$B$39:$B$758,D$401)+'СЕТ СН'!$F$16</f>
        <v>0</v>
      </c>
      <c r="E430" s="36">
        <f>SUMIFS(СВЦЭМ!$L$40:$L$759,СВЦЭМ!$A$40:$A$759,$A430,СВЦЭМ!$B$39:$B$758,E$401)+'СЕТ СН'!$F$16</f>
        <v>0</v>
      </c>
      <c r="F430" s="36">
        <f>SUMIFS(СВЦЭМ!$L$40:$L$759,СВЦЭМ!$A$40:$A$759,$A430,СВЦЭМ!$B$39:$B$758,F$401)+'СЕТ СН'!$F$16</f>
        <v>0</v>
      </c>
      <c r="G430" s="36">
        <f>SUMIFS(СВЦЭМ!$L$40:$L$759,СВЦЭМ!$A$40:$A$759,$A430,СВЦЭМ!$B$39:$B$758,G$401)+'СЕТ СН'!$F$16</f>
        <v>0</v>
      </c>
      <c r="H430" s="36">
        <f>SUMIFS(СВЦЭМ!$L$40:$L$759,СВЦЭМ!$A$40:$A$759,$A430,СВЦЭМ!$B$39:$B$758,H$401)+'СЕТ СН'!$F$16</f>
        <v>0</v>
      </c>
      <c r="I430" s="36">
        <f>SUMIFS(СВЦЭМ!$L$40:$L$759,СВЦЭМ!$A$40:$A$759,$A430,СВЦЭМ!$B$39:$B$758,I$401)+'СЕТ СН'!$F$16</f>
        <v>0</v>
      </c>
      <c r="J430" s="36">
        <f>SUMIFS(СВЦЭМ!$L$40:$L$759,СВЦЭМ!$A$40:$A$759,$A430,СВЦЭМ!$B$39:$B$758,J$401)+'СЕТ СН'!$F$16</f>
        <v>0</v>
      </c>
      <c r="K430" s="36">
        <f>SUMIFS(СВЦЭМ!$L$40:$L$759,СВЦЭМ!$A$40:$A$759,$A430,СВЦЭМ!$B$39:$B$758,K$401)+'СЕТ СН'!$F$16</f>
        <v>0</v>
      </c>
      <c r="L430" s="36">
        <f>SUMIFS(СВЦЭМ!$L$40:$L$759,СВЦЭМ!$A$40:$A$759,$A430,СВЦЭМ!$B$39:$B$758,L$401)+'СЕТ СН'!$F$16</f>
        <v>0</v>
      </c>
      <c r="M430" s="36">
        <f>SUMIFS(СВЦЭМ!$L$40:$L$759,СВЦЭМ!$A$40:$A$759,$A430,СВЦЭМ!$B$39:$B$758,M$401)+'СЕТ СН'!$F$16</f>
        <v>0</v>
      </c>
      <c r="N430" s="36">
        <f>SUMIFS(СВЦЭМ!$L$40:$L$759,СВЦЭМ!$A$40:$A$759,$A430,СВЦЭМ!$B$39:$B$758,N$401)+'СЕТ СН'!$F$16</f>
        <v>0</v>
      </c>
      <c r="O430" s="36">
        <f>SUMIFS(СВЦЭМ!$L$40:$L$759,СВЦЭМ!$A$40:$A$759,$A430,СВЦЭМ!$B$39:$B$758,O$401)+'СЕТ СН'!$F$16</f>
        <v>0</v>
      </c>
      <c r="P430" s="36">
        <f>SUMIFS(СВЦЭМ!$L$40:$L$759,СВЦЭМ!$A$40:$A$759,$A430,СВЦЭМ!$B$39:$B$758,P$401)+'СЕТ СН'!$F$16</f>
        <v>0</v>
      </c>
      <c r="Q430" s="36">
        <f>SUMIFS(СВЦЭМ!$L$40:$L$759,СВЦЭМ!$A$40:$A$759,$A430,СВЦЭМ!$B$39:$B$758,Q$401)+'СЕТ СН'!$F$16</f>
        <v>0</v>
      </c>
      <c r="R430" s="36">
        <f>SUMIFS(СВЦЭМ!$L$40:$L$759,СВЦЭМ!$A$40:$A$759,$A430,СВЦЭМ!$B$39:$B$758,R$401)+'СЕТ СН'!$F$16</f>
        <v>0</v>
      </c>
      <c r="S430" s="36">
        <f>SUMIFS(СВЦЭМ!$L$40:$L$759,СВЦЭМ!$A$40:$A$759,$A430,СВЦЭМ!$B$39:$B$758,S$401)+'СЕТ СН'!$F$16</f>
        <v>0</v>
      </c>
      <c r="T430" s="36">
        <f>SUMIFS(СВЦЭМ!$L$40:$L$759,СВЦЭМ!$A$40:$A$759,$A430,СВЦЭМ!$B$39:$B$758,T$401)+'СЕТ СН'!$F$16</f>
        <v>0</v>
      </c>
      <c r="U430" s="36">
        <f>SUMIFS(СВЦЭМ!$L$40:$L$759,СВЦЭМ!$A$40:$A$759,$A430,СВЦЭМ!$B$39:$B$758,U$401)+'СЕТ СН'!$F$16</f>
        <v>0</v>
      </c>
      <c r="V430" s="36">
        <f>SUMIFS(СВЦЭМ!$L$40:$L$759,СВЦЭМ!$A$40:$A$759,$A430,СВЦЭМ!$B$39:$B$758,V$401)+'СЕТ СН'!$F$16</f>
        <v>0</v>
      </c>
      <c r="W430" s="36">
        <f>SUMIFS(СВЦЭМ!$L$40:$L$759,СВЦЭМ!$A$40:$A$759,$A430,СВЦЭМ!$B$39:$B$758,W$401)+'СЕТ СН'!$F$16</f>
        <v>0</v>
      </c>
      <c r="X430" s="36">
        <f>SUMIFS(СВЦЭМ!$L$40:$L$759,СВЦЭМ!$A$40:$A$759,$A430,СВЦЭМ!$B$39:$B$758,X$401)+'СЕТ СН'!$F$16</f>
        <v>0</v>
      </c>
      <c r="Y430" s="36">
        <f>SUMIFS(СВЦЭМ!$L$40:$L$759,СВЦЭМ!$A$40:$A$759,$A430,СВЦЭМ!$B$39:$B$758,Y$401)+'СЕТ СН'!$F$16</f>
        <v>0</v>
      </c>
    </row>
    <row r="431" spans="1:25" ht="15.75" hidden="1" x14ac:dyDescent="0.2">
      <c r="A431" s="35">
        <f t="shared" si="11"/>
        <v>45412</v>
      </c>
      <c r="B431" s="36">
        <f>SUMIFS(СВЦЭМ!$L$40:$L$759,СВЦЭМ!$A$40:$A$759,$A431,СВЦЭМ!$B$39:$B$758,B$401)+'СЕТ СН'!$F$16</f>
        <v>0</v>
      </c>
      <c r="C431" s="36">
        <f>SUMIFS(СВЦЭМ!$L$40:$L$759,СВЦЭМ!$A$40:$A$759,$A431,СВЦЭМ!$B$39:$B$758,C$401)+'СЕТ СН'!$F$16</f>
        <v>0</v>
      </c>
      <c r="D431" s="36">
        <f>SUMIFS(СВЦЭМ!$L$40:$L$759,СВЦЭМ!$A$40:$A$759,$A431,СВЦЭМ!$B$39:$B$758,D$401)+'СЕТ СН'!$F$16</f>
        <v>0</v>
      </c>
      <c r="E431" s="36">
        <f>SUMIFS(СВЦЭМ!$L$40:$L$759,СВЦЭМ!$A$40:$A$759,$A431,СВЦЭМ!$B$39:$B$758,E$401)+'СЕТ СН'!$F$16</f>
        <v>0</v>
      </c>
      <c r="F431" s="36">
        <f>SUMIFS(СВЦЭМ!$L$40:$L$759,СВЦЭМ!$A$40:$A$759,$A431,СВЦЭМ!$B$39:$B$758,F$401)+'СЕТ СН'!$F$16</f>
        <v>0</v>
      </c>
      <c r="G431" s="36">
        <f>SUMIFS(СВЦЭМ!$L$40:$L$759,СВЦЭМ!$A$40:$A$759,$A431,СВЦЭМ!$B$39:$B$758,G$401)+'СЕТ СН'!$F$16</f>
        <v>0</v>
      </c>
      <c r="H431" s="36">
        <f>SUMIFS(СВЦЭМ!$L$40:$L$759,СВЦЭМ!$A$40:$A$759,$A431,СВЦЭМ!$B$39:$B$758,H$401)+'СЕТ СН'!$F$16</f>
        <v>0</v>
      </c>
      <c r="I431" s="36">
        <f>SUMIFS(СВЦЭМ!$L$40:$L$759,СВЦЭМ!$A$40:$A$759,$A431,СВЦЭМ!$B$39:$B$758,I$401)+'СЕТ СН'!$F$16</f>
        <v>0</v>
      </c>
      <c r="J431" s="36">
        <f>SUMIFS(СВЦЭМ!$L$40:$L$759,СВЦЭМ!$A$40:$A$759,$A431,СВЦЭМ!$B$39:$B$758,J$401)+'СЕТ СН'!$F$16</f>
        <v>0</v>
      </c>
      <c r="K431" s="36">
        <f>SUMIFS(СВЦЭМ!$L$40:$L$759,СВЦЭМ!$A$40:$A$759,$A431,СВЦЭМ!$B$39:$B$758,K$401)+'СЕТ СН'!$F$16</f>
        <v>0</v>
      </c>
      <c r="L431" s="36">
        <f>SUMIFS(СВЦЭМ!$L$40:$L$759,СВЦЭМ!$A$40:$A$759,$A431,СВЦЭМ!$B$39:$B$758,L$401)+'СЕТ СН'!$F$16</f>
        <v>0</v>
      </c>
      <c r="M431" s="36">
        <f>SUMIFS(СВЦЭМ!$L$40:$L$759,СВЦЭМ!$A$40:$A$759,$A431,СВЦЭМ!$B$39:$B$758,M$401)+'СЕТ СН'!$F$16</f>
        <v>0</v>
      </c>
      <c r="N431" s="36">
        <f>SUMIFS(СВЦЭМ!$L$40:$L$759,СВЦЭМ!$A$40:$A$759,$A431,СВЦЭМ!$B$39:$B$758,N$401)+'СЕТ СН'!$F$16</f>
        <v>0</v>
      </c>
      <c r="O431" s="36">
        <f>SUMIFS(СВЦЭМ!$L$40:$L$759,СВЦЭМ!$A$40:$A$759,$A431,СВЦЭМ!$B$39:$B$758,O$401)+'СЕТ СН'!$F$16</f>
        <v>0</v>
      </c>
      <c r="P431" s="36">
        <f>SUMIFS(СВЦЭМ!$L$40:$L$759,СВЦЭМ!$A$40:$A$759,$A431,СВЦЭМ!$B$39:$B$758,P$401)+'СЕТ СН'!$F$16</f>
        <v>0</v>
      </c>
      <c r="Q431" s="36">
        <f>SUMIFS(СВЦЭМ!$L$40:$L$759,СВЦЭМ!$A$40:$A$759,$A431,СВЦЭМ!$B$39:$B$758,Q$401)+'СЕТ СН'!$F$16</f>
        <v>0</v>
      </c>
      <c r="R431" s="36">
        <f>SUMIFS(СВЦЭМ!$L$40:$L$759,СВЦЭМ!$A$40:$A$759,$A431,СВЦЭМ!$B$39:$B$758,R$401)+'СЕТ СН'!$F$16</f>
        <v>0</v>
      </c>
      <c r="S431" s="36">
        <f>SUMIFS(СВЦЭМ!$L$40:$L$759,СВЦЭМ!$A$40:$A$759,$A431,СВЦЭМ!$B$39:$B$758,S$401)+'СЕТ СН'!$F$16</f>
        <v>0</v>
      </c>
      <c r="T431" s="36">
        <f>SUMIFS(СВЦЭМ!$L$40:$L$759,СВЦЭМ!$A$40:$A$759,$A431,СВЦЭМ!$B$39:$B$758,T$401)+'СЕТ СН'!$F$16</f>
        <v>0</v>
      </c>
      <c r="U431" s="36">
        <f>SUMIFS(СВЦЭМ!$L$40:$L$759,СВЦЭМ!$A$40:$A$759,$A431,СВЦЭМ!$B$39:$B$758,U$401)+'СЕТ СН'!$F$16</f>
        <v>0</v>
      </c>
      <c r="V431" s="36">
        <f>SUMIFS(СВЦЭМ!$L$40:$L$759,СВЦЭМ!$A$40:$A$759,$A431,СВЦЭМ!$B$39:$B$758,V$401)+'СЕТ СН'!$F$16</f>
        <v>0</v>
      </c>
      <c r="W431" s="36">
        <f>SUMIFS(СВЦЭМ!$L$40:$L$759,СВЦЭМ!$A$40:$A$759,$A431,СВЦЭМ!$B$39:$B$758,W$401)+'СЕТ СН'!$F$16</f>
        <v>0</v>
      </c>
      <c r="X431" s="36">
        <f>SUMIFS(СВЦЭМ!$L$40:$L$759,СВЦЭМ!$A$40:$A$759,$A431,СВЦЭМ!$B$39:$B$758,X$401)+'СЕТ СН'!$F$16</f>
        <v>0</v>
      </c>
      <c r="Y431" s="36">
        <f>SUMIFS(СВЦЭМ!$L$40:$L$759,СВЦЭМ!$A$40:$A$759,$A431,СВЦЭМ!$B$39:$B$758,Y$401)+'СЕТ СН'!$F$16</f>
        <v>0</v>
      </c>
    </row>
    <row r="432" spans="1:25" ht="15.75" hidden="1" x14ac:dyDescent="0.2">
      <c r="A432" s="35">
        <f t="shared" si="11"/>
        <v>45413</v>
      </c>
      <c r="B432" s="36">
        <f>SUMIFS(СВЦЭМ!$L$40:$L$759,СВЦЭМ!$A$40:$A$759,$A432,СВЦЭМ!$B$39:$B$758,B$401)+'СЕТ СН'!$F$16</f>
        <v>0</v>
      </c>
      <c r="C432" s="36">
        <f>SUMIFS(СВЦЭМ!$L$40:$L$759,СВЦЭМ!$A$40:$A$759,$A432,СВЦЭМ!$B$39:$B$758,C$401)+'СЕТ СН'!$F$16</f>
        <v>0</v>
      </c>
      <c r="D432" s="36">
        <f>SUMIFS(СВЦЭМ!$L$40:$L$759,СВЦЭМ!$A$40:$A$759,$A432,СВЦЭМ!$B$39:$B$758,D$401)+'СЕТ СН'!$F$16</f>
        <v>0</v>
      </c>
      <c r="E432" s="36">
        <f>SUMIFS(СВЦЭМ!$L$40:$L$759,СВЦЭМ!$A$40:$A$759,$A432,СВЦЭМ!$B$39:$B$758,E$401)+'СЕТ СН'!$F$16</f>
        <v>0</v>
      </c>
      <c r="F432" s="36">
        <f>SUMIFS(СВЦЭМ!$L$40:$L$759,СВЦЭМ!$A$40:$A$759,$A432,СВЦЭМ!$B$39:$B$758,F$401)+'СЕТ СН'!$F$16</f>
        <v>0</v>
      </c>
      <c r="G432" s="36">
        <f>SUMIFS(СВЦЭМ!$L$40:$L$759,СВЦЭМ!$A$40:$A$759,$A432,СВЦЭМ!$B$39:$B$758,G$401)+'СЕТ СН'!$F$16</f>
        <v>0</v>
      </c>
      <c r="H432" s="36">
        <f>SUMIFS(СВЦЭМ!$L$40:$L$759,СВЦЭМ!$A$40:$A$759,$A432,СВЦЭМ!$B$39:$B$758,H$401)+'СЕТ СН'!$F$16</f>
        <v>0</v>
      </c>
      <c r="I432" s="36">
        <f>SUMIFS(СВЦЭМ!$L$40:$L$759,СВЦЭМ!$A$40:$A$759,$A432,СВЦЭМ!$B$39:$B$758,I$401)+'СЕТ СН'!$F$16</f>
        <v>0</v>
      </c>
      <c r="J432" s="36">
        <f>SUMIFS(СВЦЭМ!$L$40:$L$759,СВЦЭМ!$A$40:$A$759,$A432,СВЦЭМ!$B$39:$B$758,J$401)+'СЕТ СН'!$F$16</f>
        <v>0</v>
      </c>
      <c r="K432" s="36">
        <f>SUMIFS(СВЦЭМ!$L$40:$L$759,СВЦЭМ!$A$40:$A$759,$A432,СВЦЭМ!$B$39:$B$758,K$401)+'СЕТ СН'!$F$16</f>
        <v>0</v>
      </c>
      <c r="L432" s="36">
        <f>SUMIFS(СВЦЭМ!$L$40:$L$759,СВЦЭМ!$A$40:$A$759,$A432,СВЦЭМ!$B$39:$B$758,L$401)+'СЕТ СН'!$F$16</f>
        <v>0</v>
      </c>
      <c r="M432" s="36">
        <f>SUMIFS(СВЦЭМ!$L$40:$L$759,СВЦЭМ!$A$40:$A$759,$A432,СВЦЭМ!$B$39:$B$758,M$401)+'СЕТ СН'!$F$16</f>
        <v>0</v>
      </c>
      <c r="N432" s="36">
        <f>SUMIFS(СВЦЭМ!$L$40:$L$759,СВЦЭМ!$A$40:$A$759,$A432,СВЦЭМ!$B$39:$B$758,N$401)+'СЕТ СН'!$F$16</f>
        <v>0</v>
      </c>
      <c r="O432" s="36">
        <f>SUMIFS(СВЦЭМ!$L$40:$L$759,СВЦЭМ!$A$40:$A$759,$A432,СВЦЭМ!$B$39:$B$758,O$401)+'СЕТ СН'!$F$16</f>
        <v>0</v>
      </c>
      <c r="P432" s="36">
        <f>SUMIFS(СВЦЭМ!$L$40:$L$759,СВЦЭМ!$A$40:$A$759,$A432,СВЦЭМ!$B$39:$B$758,P$401)+'СЕТ СН'!$F$16</f>
        <v>0</v>
      </c>
      <c r="Q432" s="36">
        <f>SUMIFS(СВЦЭМ!$L$40:$L$759,СВЦЭМ!$A$40:$A$759,$A432,СВЦЭМ!$B$39:$B$758,Q$401)+'СЕТ СН'!$F$16</f>
        <v>0</v>
      </c>
      <c r="R432" s="36">
        <f>SUMIFS(СВЦЭМ!$L$40:$L$759,СВЦЭМ!$A$40:$A$759,$A432,СВЦЭМ!$B$39:$B$758,R$401)+'СЕТ СН'!$F$16</f>
        <v>0</v>
      </c>
      <c r="S432" s="36">
        <f>SUMIFS(СВЦЭМ!$L$40:$L$759,СВЦЭМ!$A$40:$A$759,$A432,СВЦЭМ!$B$39:$B$758,S$401)+'СЕТ СН'!$F$16</f>
        <v>0</v>
      </c>
      <c r="T432" s="36">
        <f>SUMIFS(СВЦЭМ!$L$40:$L$759,СВЦЭМ!$A$40:$A$759,$A432,СВЦЭМ!$B$39:$B$758,T$401)+'СЕТ СН'!$F$16</f>
        <v>0</v>
      </c>
      <c r="U432" s="36">
        <f>SUMIFS(СВЦЭМ!$L$40:$L$759,СВЦЭМ!$A$40:$A$759,$A432,СВЦЭМ!$B$39:$B$758,U$401)+'СЕТ СН'!$F$16</f>
        <v>0</v>
      </c>
      <c r="V432" s="36">
        <f>SUMIFS(СВЦЭМ!$L$40:$L$759,СВЦЭМ!$A$40:$A$759,$A432,СВЦЭМ!$B$39:$B$758,V$401)+'СЕТ СН'!$F$16</f>
        <v>0</v>
      </c>
      <c r="W432" s="36">
        <f>SUMIFS(СВЦЭМ!$L$40:$L$759,СВЦЭМ!$A$40:$A$759,$A432,СВЦЭМ!$B$39:$B$758,W$401)+'СЕТ СН'!$F$16</f>
        <v>0</v>
      </c>
      <c r="X432" s="36">
        <f>SUMIFS(СВЦЭМ!$L$40:$L$759,СВЦЭМ!$A$40:$A$759,$A432,СВЦЭМ!$B$39:$B$758,X$401)+'СЕТ СН'!$F$16</f>
        <v>0</v>
      </c>
      <c r="Y432" s="36">
        <f>SUMIFS(СВЦЭМ!$L$40:$L$759,СВЦЭМ!$A$40:$A$759,$A432,СВЦЭМ!$B$39:$B$758,Y$401)+'СЕТ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19.446652060000002</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657669.18968692445</v>
      </c>
      <c r="O439" s="143"/>
      <c r="P439" s="142">
        <f>СВЦЭМ!$D$12+'СЕТ СН'!$F$13-'СЕТ СН'!$G$25</f>
        <v>657669.18968692445</v>
      </c>
      <c r="Q439" s="143"/>
      <c r="R439" s="142">
        <f>СВЦЭМ!$D$12+'СЕТ СН'!$F$13-'СЕТ СН'!$H$25</f>
        <v>657669.18968692445</v>
      </c>
      <c r="S439" s="143"/>
      <c r="T439" s="142">
        <f>СВЦЭМ!$D$12+'СЕТ СН'!$F$13-'СЕТ СН'!$I$25</f>
        <v>657669.18968692445</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26" zoomScale="70" zoomScaleNormal="70" zoomScaleSheetLayoutView="80" workbookViewId="0">
      <selection activeCell="Y475" sqref="Y47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01.04.2024</v>
      </c>
      <c r="B12" s="36">
        <f>SUMIFS(СВЦЭМ!$D$39:$D$758,СВЦЭМ!$A$39:$A$758,$A12,СВЦЭМ!$B$39:$B$758,B$11)+'СЕТ СН'!$F$14+СВЦЭМ!$D$10+'СЕТ СН'!$F$8*'СЕТ СН'!$F$9-'СЕТ СН'!$F$26</f>
        <v>2449.4722443999999</v>
      </c>
      <c r="C12" s="36">
        <f>SUMIFS(СВЦЭМ!$D$39:$D$758,СВЦЭМ!$A$39:$A$758,$A12,СВЦЭМ!$B$39:$B$758,C$11)+'СЕТ СН'!$F$14+СВЦЭМ!$D$10+'СЕТ СН'!$F$8*'СЕТ СН'!$F$9-'СЕТ СН'!$F$26</f>
        <v>2464.2214013500002</v>
      </c>
      <c r="D12" s="36">
        <f>SUMIFS(СВЦЭМ!$D$39:$D$758,СВЦЭМ!$A$39:$A$758,$A12,СВЦЭМ!$B$39:$B$758,D$11)+'СЕТ СН'!$F$14+СВЦЭМ!$D$10+'СЕТ СН'!$F$8*'СЕТ СН'!$F$9-'СЕТ СН'!$F$26</f>
        <v>2479.0627761300002</v>
      </c>
      <c r="E12" s="36">
        <f>SUMIFS(СВЦЭМ!$D$39:$D$758,СВЦЭМ!$A$39:$A$758,$A12,СВЦЭМ!$B$39:$B$758,E$11)+'СЕТ СН'!$F$14+СВЦЭМ!$D$10+'СЕТ СН'!$F$8*'СЕТ СН'!$F$9-'СЕТ СН'!$F$26</f>
        <v>2494.4464931100001</v>
      </c>
      <c r="F12" s="36">
        <f>SUMIFS(СВЦЭМ!$D$39:$D$758,СВЦЭМ!$A$39:$A$758,$A12,СВЦЭМ!$B$39:$B$758,F$11)+'СЕТ СН'!$F$14+СВЦЭМ!$D$10+'СЕТ СН'!$F$8*'СЕТ СН'!$F$9-'СЕТ СН'!$F$26</f>
        <v>2472.2041382699999</v>
      </c>
      <c r="G12" s="36">
        <f>SUMIFS(СВЦЭМ!$D$39:$D$758,СВЦЭМ!$A$39:$A$758,$A12,СВЦЭМ!$B$39:$B$758,G$11)+'СЕТ СН'!$F$14+СВЦЭМ!$D$10+'СЕТ СН'!$F$8*'СЕТ СН'!$F$9-'СЕТ СН'!$F$26</f>
        <v>2511.0500246800002</v>
      </c>
      <c r="H12" s="36">
        <f>SUMIFS(СВЦЭМ!$D$39:$D$758,СВЦЭМ!$A$39:$A$758,$A12,СВЦЭМ!$B$39:$B$758,H$11)+'СЕТ СН'!$F$14+СВЦЭМ!$D$10+'СЕТ СН'!$F$8*'СЕТ СН'!$F$9-'СЕТ СН'!$F$26</f>
        <v>2404.58660005</v>
      </c>
      <c r="I12" s="36">
        <f>SUMIFS(СВЦЭМ!$D$39:$D$758,СВЦЭМ!$A$39:$A$758,$A12,СВЦЭМ!$B$39:$B$758,I$11)+'СЕТ СН'!$F$14+СВЦЭМ!$D$10+'СЕТ СН'!$F$8*'СЕТ СН'!$F$9-'СЕТ СН'!$F$26</f>
        <v>2336.3676825299999</v>
      </c>
      <c r="J12" s="36">
        <f>SUMIFS(СВЦЭМ!$D$39:$D$758,СВЦЭМ!$A$39:$A$758,$A12,СВЦЭМ!$B$39:$B$758,J$11)+'СЕТ СН'!$F$14+СВЦЭМ!$D$10+'СЕТ СН'!$F$8*'СЕТ СН'!$F$9-'СЕТ СН'!$F$26</f>
        <v>2293.8752048599999</v>
      </c>
      <c r="K12" s="36">
        <f>SUMIFS(СВЦЭМ!$D$39:$D$758,СВЦЭМ!$A$39:$A$758,$A12,СВЦЭМ!$B$39:$B$758,K$11)+'СЕТ СН'!$F$14+СВЦЭМ!$D$10+'СЕТ СН'!$F$8*'СЕТ СН'!$F$9-'СЕТ СН'!$F$26</f>
        <v>2255.0361296800002</v>
      </c>
      <c r="L12" s="36">
        <f>SUMIFS(СВЦЭМ!$D$39:$D$758,СВЦЭМ!$A$39:$A$758,$A12,СВЦЭМ!$B$39:$B$758,L$11)+'СЕТ СН'!$F$14+СВЦЭМ!$D$10+'СЕТ СН'!$F$8*'СЕТ СН'!$F$9-'СЕТ СН'!$F$26</f>
        <v>2267.8965875900003</v>
      </c>
      <c r="M12" s="36">
        <f>SUMIFS(СВЦЭМ!$D$39:$D$758,СВЦЭМ!$A$39:$A$758,$A12,СВЦЭМ!$B$39:$B$758,M$11)+'СЕТ СН'!$F$14+СВЦЭМ!$D$10+'СЕТ СН'!$F$8*'СЕТ СН'!$F$9-'СЕТ СН'!$F$26</f>
        <v>2290.7072722600001</v>
      </c>
      <c r="N12" s="36">
        <f>SUMIFS(СВЦЭМ!$D$39:$D$758,СВЦЭМ!$A$39:$A$758,$A12,СВЦЭМ!$B$39:$B$758,N$11)+'СЕТ СН'!$F$14+СВЦЭМ!$D$10+'СЕТ СН'!$F$8*'СЕТ СН'!$F$9-'СЕТ СН'!$F$26</f>
        <v>2306.2013041700002</v>
      </c>
      <c r="O12" s="36">
        <f>SUMIFS(СВЦЭМ!$D$39:$D$758,СВЦЭМ!$A$39:$A$758,$A12,СВЦЭМ!$B$39:$B$758,O$11)+'СЕТ СН'!$F$14+СВЦЭМ!$D$10+'СЕТ СН'!$F$8*'СЕТ СН'!$F$9-'СЕТ СН'!$F$26</f>
        <v>2332.0161371700001</v>
      </c>
      <c r="P12" s="36">
        <f>SUMIFS(СВЦЭМ!$D$39:$D$758,СВЦЭМ!$A$39:$A$758,$A12,СВЦЭМ!$B$39:$B$758,P$11)+'СЕТ СН'!$F$14+СВЦЭМ!$D$10+'СЕТ СН'!$F$8*'СЕТ СН'!$F$9-'СЕТ СН'!$F$26</f>
        <v>2358.93201606</v>
      </c>
      <c r="Q12" s="36">
        <f>SUMIFS(СВЦЭМ!$D$39:$D$758,СВЦЭМ!$A$39:$A$758,$A12,СВЦЭМ!$B$39:$B$758,Q$11)+'СЕТ СН'!$F$14+СВЦЭМ!$D$10+'СЕТ СН'!$F$8*'СЕТ СН'!$F$9-'СЕТ СН'!$F$26</f>
        <v>2366.3938992600001</v>
      </c>
      <c r="R12" s="36">
        <f>SUMIFS(СВЦЭМ!$D$39:$D$758,СВЦЭМ!$A$39:$A$758,$A12,СВЦЭМ!$B$39:$B$758,R$11)+'СЕТ СН'!$F$14+СВЦЭМ!$D$10+'СЕТ СН'!$F$8*'СЕТ СН'!$F$9-'СЕТ СН'!$F$26</f>
        <v>2369.9973585600001</v>
      </c>
      <c r="S12" s="36">
        <f>SUMIFS(СВЦЭМ!$D$39:$D$758,СВЦЭМ!$A$39:$A$758,$A12,СВЦЭМ!$B$39:$B$758,S$11)+'СЕТ СН'!$F$14+СВЦЭМ!$D$10+'СЕТ СН'!$F$8*'СЕТ СН'!$F$9-'СЕТ СН'!$F$26</f>
        <v>2347.8254710400001</v>
      </c>
      <c r="T12" s="36">
        <f>SUMIFS(СВЦЭМ!$D$39:$D$758,СВЦЭМ!$A$39:$A$758,$A12,СВЦЭМ!$B$39:$B$758,T$11)+'СЕТ СН'!$F$14+СВЦЭМ!$D$10+'СЕТ СН'!$F$8*'СЕТ СН'!$F$9-'СЕТ СН'!$F$26</f>
        <v>2302.57688478</v>
      </c>
      <c r="U12" s="36">
        <f>SUMIFS(СВЦЭМ!$D$39:$D$758,СВЦЭМ!$A$39:$A$758,$A12,СВЦЭМ!$B$39:$B$758,U$11)+'СЕТ СН'!$F$14+СВЦЭМ!$D$10+'СЕТ СН'!$F$8*'СЕТ СН'!$F$9-'СЕТ СН'!$F$26</f>
        <v>2260.90891005</v>
      </c>
      <c r="V12" s="36">
        <f>SUMIFS(СВЦЭМ!$D$39:$D$758,СВЦЭМ!$A$39:$A$758,$A12,СВЦЭМ!$B$39:$B$758,V$11)+'СЕТ СН'!$F$14+СВЦЭМ!$D$10+'СЕТ СН'!$F$8*'СЕТ СН'!$F$9-'СЕТ СН'!$F$26</f>
        <v>2253.3599731100003</v>
      </c>
      <c r="W12" s="36">
        <f>SUMIFS(СВЦЭМ!$D$39:$D$758,СВЦЭМ!$A$39:$A$758,$A12,СВЦЭМ!$B$39:$B$758,W$11)+'СЕТ СН'!$F$14+СВЦЭМ!$D$10+'СЕТ СН'!$F$8*'СЕТ СН'!$F$9-'СЕТ СН'!$F$26</f>
        <v>2241.82513148</v>
      </c>
      <c r="X12" s="36">
        <f>SUMIFS(СВЦЭМ!$D$39:$D$758,СВЦЭМ!$A$39:$A$758,$A12,СВЦЭМ!$B$39:$B$758,X$11)+'СЕТ СН'!$F$14+СВЦЭМ!$D$10+'СЕТ СН'!$F$8*'СЕТ СН'!$F$9-'СЕТ СН'!$F$26</f>
        <v>2279.18689279</v>
      </c>
      <c r="Y12" s="36">
        <f>SUMIFS(СВЦЭМ!$D$39:$D$758,СВЦЭМ!$A$39:$A$758,$A12,СВЦЭМ!$B$39:$B$758,Y$11)+'СЕТ СН'!$F$14+СВЦЭМ!$D$10+'СЕТ СН'!$F$8*'СЕТ СН'!$F$9-'СЕТ СН'!$F$26</f>
        <v>2321.5319783800001</v>
      </c>
    </row>
    <row r="13" spans="1:25" ht="15.75" x14ac:dyDescent="0.2">
      <c r="A13" s="35">
        <f>A12+1</f>
        <v>45384</v>
      </c>
      <c r="B13" s="36">
        <f>SUMIFS(СВЦЭМ!$D$39:$D$758,СВЦЭМ!$A$39:$A$758,$A13,СВЦЭМ!$B$39:$B$758,B$11)+'СЕТ СН'!$F$14+СВЦЭМ!$D$10+'СЕТ СН'!$F$8*'СЕТ СН'!$F$9-'СЕТ СН'!$F$26</f>
        <v>2241.2708859500003</v>
      </c>
      <c r="C13" s="36">
        <f>SUMIFS(СВЦЭМ!$D$39:$D$758,СВЦЭМ!$A$39:$A$758,$A13,СВЦЭМ!$B$39:$B$758,C$11)+'СЕТ СН'!$F$14+СВЦЭМ!$D$10+'СЕТ СН'!$F$8*'СЕТ СН'!$F$9-'СЕТ СН'!$F$26</f>
        <v>2304.4560017100002</v>
      </c>
      <c r="D13" s="36">
        <f>SUMIFS(СВЦЭМ!$D$39:$D$758,СВЦЭМ!$A$39:$A$758,$A13,СВЦЭМ!$B$39:$B$758,D$11)+'СЕТ СН'!$F$14+СВЦЭМ!$D$10+'СЕТ СН'!$F$8*'СЕТ СН'!$F$9-'СЕТ СН'!$F$26</f>
        <v>2363.84919524</v>
      </c>
      <c r="E13" s="36">
        <f>SUMIFS(СВЦЭМ!$D$39:$D$758,СВЦЭМ!$A$39:$A$758,$A13,СВЦЭМ!$B$39:$B$758,E$11)+'СЕТ СН'!$F$14+СВЦЭМ!$D$10+'СЕТ СН'!$F$8*'СЕТ СН'!$F$9-'СЕТ СН'!$F$26</f>
        <v>2381.4339920699999</v>
      </c>
      <c r="F13" s="36">
        <f>SUMIFS(СВЦЭМ!$D$39:$D$758,СВЦЭМ!$A$39:$A$758,$A13,СВЦЭМ!$B$39:$B$758,F$11)+'СЕТ СН'!$F$14+СВЦЭМ!$D$10+'СЕТ СН'!$F$8*'СЕТ СН'!$F$9-'СЕТ СН'!$F$26</f>
        <v>2376.93481638</v>
      </c>
      <c r="G13" s="36">
        <f>SUMIFS(СВЦЭМ!$D$39:$D$758,СВЦЭМ!$A$39:$A$758,$A13,СВЦЭМ!$B$39:$B$758,G$11)+'СЕТ СН'!$F$14+СВЦЭМ!$D$10+'СЕТ СН'!$F$8*'СЕТ СН'!$F$9-'СЕТ СН'!$F$26</f>
        <v>2372.8330228099999</v>
      </c>
      <c r="H13" s="36">
        <f>SUMIFS(СВЦЭМ!$D$39:$D$758,СВЦЭМ!$A$39:$A$758,$A13,СВЦЭМ!$B$39:$B$758,H$11)+'СЕТ СН'!$F$14+СВЦЭМ!$D$10+'СЕТ СН'!$F$8*'СЕТ СН'!$F$9-'СЕТ СН'!$F$26</f>
        <v>2317.6440451400003</v>
      </c>
      <c r="I13" s="36">
        <f>SUMIFS(СВЦЭМ!$D$39:$D$758,СВЦЭМ!$A$39:$A$758,$A13,СВЦЭМ!$B$39:$B$758,I$11)+'СЕТ СН'!$F$14+СВЦЭМ!$D$10+'СЕТ СН'!$F$8*'СЕТ СН'!$F$9-'СЕТ СН'!$F$26</f>
        <v>2282.24334215</v>
      </c>
      <c r="J13" s="36">
        <f>SUMIFS(СВЦЭМ!$D$39:$D$758,СВЦЭМ!$A$39:$A$758,$A13,СВЦЭМ!$B$39:$B$758,J$11)+'СЕТ СН'!$F$14+СВЦЭМ!$D$10+'СЕТ СН'!$F$8*'СЕТ СН'!$F$9-'СЕТ СН'!$F$26</f>
        <v>2254.0952174000004</v>
      </c>
      <c r="K13" s="36">
        <f>SUMIFS(СВЦЭМ!$D$39:$D$758,СВЦЭМ!$A$39:$A$758,$A13,СВЦЭМ!$B$39:$B$758,K$11)+'СЕТ СН'!$F$14+СВЦЭМ!$D$10+'СЕТ СН'!$F$8*'СЕТ СН'!$F$9-'СЕТ СН'!$F$26</f>
        <v>2216.5247903500003</v>
      </c>
      <c r="L13" s="36">
        <f>SUMIFS(СВЦЭМ!$D$39:$D$758,СВЦЭМ!$A$39:$A$758,$A13,СВЦЭМ!$B$39:$B$758,L$11)+'СЕТ СН'!$F$14+СВЦЭМ!$D$10+'СЕТ СН'!$F$8*'СЕТ СН'!$F$9-'СЕТ СН'!$F$26</f>
        <v>2234.5627261100003</v>
      </c>
      <c r="M13" s="36">
        <f>SUMIFS(СВЦЭМ!$D$39:$D$758,СВЦЭМ!$A$39:$A$758,$A13,СВЦЭМ!$B$39:$B$758,M$11)+'СЕТ СН'!$F$14+СВЦЭМ!$D$10+'СЕТ СН'!$F$8*'СЕТ СН'!$F$9-'СЕТ СН'!$F$26</f>
        <v>2257.2599960900002</v>
      </c>
      <c r="N13" s="36">
        <f>SUMIFS(СВЦЭМ!$D$39:$D$758,СВЦЭМ!$A$39:$A$758,$A13,СВЦЭМ!$B$39:$B$758,N$11)+'СЕТ СН'!$F$14+СВЦЭМ!$D$10+'СЕТ СН'!$F$8*'СЕТ СН'!$F$9-'СЕТ СН'!$F$26</f>
        <v>2277.0707412000002</v>
      </c>
      <c r="O13" s="36">
        <f>SUMIFS(СВЦЭМ!$D$39:$D$758,СВЦЭМ!$A$39:$A$758,$A13,СВЦЭМ!$B$39:$B$758,O$11)+'СЕТ СН'!$F$14+СВЦЭМ!$D$10+'СЕТ СН'!$F$8*'СЕТ СН'!$F$9-'СЕТ СН'!$F$26</f>
        <v>2295.9156434900001</v>
      </c>
      <c r="P13" s="36">
        <f>SUMIFS(СВЦЭМ!$D$39:$D$758,СВЦЭМ!$A$39:$A$758,$A13,СВЦЭМ!$B$39:$B$758,P$11)+'СЕТ СН'!$F$14+СВЦЭМ!$D$10+'СЕТ СН'!$F$8*'СЕТ СН'!$F$9-'СЕТ СН'!$F$26</f>
        <v>2305.45407974</v>
      </c>
      <c r="Q13" s="36">
        <f>SUMIFS(СВЦЭМ!$D$39:$D$758,СВЦЭМ!$A$39:$A$758,$A13,СВЦЭМ!$B$39:$B$758,Q$11)+'СЕТ СН'!$F$14+СВЦЭМ!$D$10+'СЕТ СН'!$F$8*'СЕТ СН'!$F$9-'СЕТ СН'!$F$26</f>
        <v>2317.3686022500001</v>
      </c>
      <c r="R13" s="36">
        <f>SUMIFS(СВЦЭМ!$D$39:$D$758,СВЦЭМ!$A$39:$A$758,$A13,СВЦЭМ!$B$39:$B$758,R$11)+'СЕТ СН'!$F$14+СВЦЭМ!$D$10+'СЕТ СН'!$F$8*'СЕТ СН'!$F$9-'СЕТ СН'!$F$26</f>
        <v>2320.5899717100001</v>
      </c>
      <c r="S13" s="36">
        <f>SUMIFS(СВЦЭМ!$D$39:$D$758,СВЦЭМ!$A$39:$A$758,$A13,СВЦЭМ!$B$39:$B$758,S$11)+'СЕТ СН'!$F$14+СВЦЭМ!$D$10+'СЕТ СН'!$F$8*'СЕТ СН'!$F$9-'СЕТ СН'!$F$26</f>
        <v>2308.3113413600004</v>
      </c>
      <c r="T13" s="36">
        <f>SUMIFS(СВЦЭМ!$D$39:$D$758,СВЦЭМ!$A$39:$A$758,$A13,СВЦЭМ!$B$39:$B$758,T$11)+'СЕТ СН'!$F$14+СВЦЭМ!$D$10+'СЕТ СН'!$F$8*'СЕТ СН'!$F$9-'СЕТ СН'!$F$26</f>
        <v>2269.01496787</v>
      </c>
      <c r="U13" s="36">
        <f>SUMIFS(СВЦЭМ!$D$39:$D$758,СВЦЭМ!$A$39:$A$758,$A13,СВЦЭМ!$B$39:$B$758,U$11)+'СЕТ СН'!$F$14+СВЦЭМ!$D$10+'СЕТ СН'!$F$8*'СЕТ СН'!$F$9-'СЕТ СН'!$F$26</f>
        <v>2244.6151078000003</v>
      </c>
      <c r="V13" s="36">
        <f>SUMIFS(СВЦЭМ!$D$39:$D$758,СВЦЭМ!$A$39:$A$758,$A13,СВЦЭМ!$B$39:$B$758,V$11)+'СЕТ СН'!$F$14+СВЦЭМ!$D$10+'СЕТ СН'!$F$8*'СЕТ СН'!$F$9-'СЕТ СН'!$F$26</f>
        <v>2221.24159753</v>
      </c>
      <c r="W13" s="36">
        <f>SUMIFS(СВЦЭМ!$D$39:$D$758,СВЦЭМ!$A$39:$A$758,$A13,СВЦЭМ!$B$39:$B$758,W$11)+'СЕТ СН'!$F$14+СВЦЭМ!$D$10+'СЕТ СН'!$F$8*'СЕТ СН'!$F$9-'СЕТ СН'!$F$26</f>
        <v>2198.9926388000003</v>
      </c>
      <c r="X13" s="36">
        <f>SUMIFS(СВЦЭМ!$D$39:$D$758,СВЦЭМ!$A$39:$A$758,$A13,СВЦЭМ!$B$39:$B$758,X$11)+'СЕТ СН'!$F$14+СВЦЭМ!$D$10+'СЕТ СН'!$F$8*'СЕТ СН'!$F$9-'СЕТ СН'!$F$26</f>
        <v>2245.78899452</v>
      </c>
      <c r="Y13" s="36">
        <f>SUMIFS(СВЦЭМ!$D$39:$D$758,СВЦЭМ!$A$39:$A$758,$A13,СВЦЭМ!$B$39:$B$758,Y$11)+'СЕТ СН'!$F$14+СВЦЭМ!$D$10+'СЕТ СН'!$F$8*'СЕТ СН'!$F$9-'СЕТ СН'!$F$26</f>
        <v>2298.35781542</v>
      </c>
    </row>
    <row r="14" spans="1:25" ht="15.75" x14ac:dyDescent="0.2">
      <c r="A14" s="35">
        <f t="shared" ref="A14:A41" si="0">A13+1</f>
        <v>45385</v>
      </c>
      <c r="B14" s="36">
        <f>SUMIFS(СВЦЭМ!$D$39:$D$758,СВЦЭМ!$A$39:$A$758,$A14,СВЦЭМ!$B$39:$B$758,B$11)+'СЕТ СН'!$F$14+СВЦЭМ!$D$10+'СЕТ СН'!$F$8*'СЕТ СН'!$F$9-'СЕТ СН'!$F$26</f>
        <v>2257.5174518600002</v>
      </c>
      <c r="C14" s="36">
        <f>SUMIFS(СВЦЭМ!$D$39:$D$758,СВЦЭМ!$A$39:$A$758,$A14,СВЦЭМ!$B$39:$B$758,C$11)+'СЕТ СН'!$F$14+СВЦЭМ!$D$10+'СЕТ СН'!$F$8*'СЕТ СН'!$F$9-'СЕТ СН'!$F$26</f>
        <v>2306.9255786000003</v>
      </c>
      <c r="D14" s="36">
        <f>SUMIFS(СВЦЭМ!$D$39:$D$758,СВЦЭМ!$A$39:$A$758,$A14,СВЦЭМ!$B$39:$B$758,D$11)+'СЕТ СН'!$F$14+СВЦЭМ!$D$10+'СЕТ СН'!$F$8*'СЕТ СН'!$F$9-'СЕТ СН'!$F$26</f>
        <v>2353.1149660800002</v>
      </c>
      <c r="E14" s="36">
        <f>SUMIFS(СВЦЭМ!$D$39:$D$758,СВЦЭМ!$A$39:$A$758,$A14,СВЦЭМ!$B$39:$B$758,E$11)+'СЕТ СН'!$F$14+СВЦЭМ!$D$10+'СЕТ СН'!$F$8*'СЕТ СН'!$F$9-'СЕТ СН'!$F$26</f>
        <v>2355.35893498</v>
      </c>
      <c r="F14" s="36">
        <f>SUMIFS(СВЦЭМ!$D$39:$D$758,СВЦЭМ!$A$39:$A$758,$A14,СВЦЭМ!$B$39:$B$758,F$11)+'СЕТ СН'!$F$14+СВЦЭМ!$D$10+'СЕТ СН'!$F$8*'СЕТ СН'!$F$9-'СЕТ СН'!$F$26</f>
        <v>2325.2650645399999</v>
      </c>
      <c r="G14" s="36">
        <f>SUMIFS(СВЦЭМ!$D$39:$D$758,СВЦЭМ!$A$39:$A$758,$A14,СВЦЭМ!$B$39:$B$758,G$11)+'СЕТ СН'!$F$14+СВЦЭМ!$D$10+'СЕТ СН'!$F$8*'СЕТ СН'!$F$9-'СЕТ СН'!$F$26</f>
        <v>2314.6908948199998</v>
      </c>
      <c r="H14" s="36">
        <f>SUMIFS(СВЦЭМ!$D$39:$D$758,СВЦЭМ!$A$39:$A$758,$A14,СВЦЭМ!$B$39:$B$758,H$11)+'СЕТ СН'!$F$14+СВЦЭМ!$D$10+'СЕТ СН'!$F$8*'СЕТ СН'!$F$9-'СЕТ СН'!$F$26</f>
        <v>2292.2223307900003</v>
      </c>
      <c r="I14" s="36">
        <f>SUMIFS(СВЦЭМ!$D$39:$D$758,СВЦЭМ!$A$39:$A$758,$A14,СВЦЭМ!$B$39:$B$758,I$11)+'СЕТ СН'!$F$14+СВЦЭМ!$D$10+'СЕТ СН'!$F$8*'СЕТ СН'!$F$9-'СЕТ СН'!$F$26</f>
        <v>2246.2723569300001</v>
      </c>
      <c r="J14" s="36">
        <f>SUMIFS(СВЦЭМ!$D$39:$D$758,СВЦЭМ!$A$39:$A$758,$A14,СВЦЭМ!$B$39:$B$758,J$11)+'СЕТ СН'!$F$14+СВЦЭМ!$D$10+'СЕТ СН'!$F$8*'СЕТ СН'!$F$9-'СЕТ СН'!$F$26</f>
        <v>2184.8409445000002</v>
      </c>
      <c r="K14" s="36">
        <f>SUMIFS(СВЦЭМ!$D$39:$D$758,СВЦЭМ!$A$39:$A$758,$A14,СВЦЭМ!$B$39:$B$758,K$11)+'СЕТ СН'!$F$14+СВЦЭМ!$D$10+'СЕТ СН'!$F$8*'СЕТ СН'!$F$9-'СЕТ СН'!$F$26</f>
        <v>2158.26096865</v>
      </c>
      <c r="L14" s="36">
        <f>SUMIFS(СВЦЭМ!$D$39:$D$758,СВЦЭМ!$A$39:$A$758,$A14,СВЦЭМ!$B$39:$B$758,L$11)+'СЕТ СН'!$F$14+СВЦЭМ!$D$10+'СЕТ СН'!$F$8*'СЕТ СН'!$F$9-'СЕТ СН'!$F$26</f>
        <v>2147.77488374</v>
      </c>
      <c r="M14" s="36">
        <f>SUMIFS(СВЦЭМ!$D$39:$D$758,СВЦЭМ!$A$39:$A$758,$A14,СВЦЭМ!$B$39:$B$758,M$11)+'СЕТ СН'!$F$14+СВЦЭМ!$D$10+'СЕТ СН'!$F$8*'СЕТ СН'!$F$9-'СЕТ СН'!$F$26</f>
        <v>2160.0352742700002</v>
      </c>
      <c r="N14" s="36">
        <f>SUMIFS(СВЦЭМ!$D$39:$D$758,СВЦЭМ!$A$39:$A$758,$A14,СВЦЭМ!$B$39:$B$758,N$11)+'СЕТ СН'!$F$14+СВЦЭМ!$D$10+'СЕТ СН'!$F$8*'СЕТ СН'!$F$9-'СЕТ СН'!$F$26</f>
        <v>2171.5304825100002</v>
      </c>
      <c r="O14" s="36">
        <f>SUMIFS(СВЦЭМ!$D$39:$D$758,СВЦЭМ!$A$39:$A$758,$A14,СВЦЭМ!$B$39:$B$758,O$11)+'СЕТ СН'!$F$14+СВЦЭМ!$D$10+'СЕТ СН'!$F$8*'СЕТ СН'!$F$9-'СЕТ СН'!$F$26</f>
        <v>2180.0336736700001</v>
      </c>
      <c r="P14" s="36">
        <f>SUMIFS(СВЦЭМ!$D$39:$D$758,СВЦЭМ!$A$39:$A$758,$A14,СВЦЭМ!$B$39:$B$758,P$11)+'СЕТ СН'!$F$14+СВЦЭМ!$D$10+'СЕТ СН'!$F$8*'СЕТ СН'!$F$9-'СЕТ СН'!$F$26</f>
        <v>2218.19626535</v>
      </c>
      <c r="Q14" s="36">
        <f>SUMIFS(СВЦЭМ!$D$39:$D$758,СВЦЭМ!$A$39:$A$758,$A14,СВЦЭМ!$B$39:$B$758,Q$11)+'СЕТ СН'!$F$14+СВЦЭМ!$D$10+'СЕТ СН'!$F$8*'СЕТ СН'!$F$9-'СЕТ СН'!$F$26</f>
        <v>2239.7142309800001</v>
      </c>
      <c r="R14" s="36">
        <f>SUMIFS(СВЦЭМ!$D$39:$D$758,СВЦЭМ!$A$39:$A$758,$A14,СВЦЭМ!$B$39:$B$758,R$11)+'СЕТ СН'!$F$14+СВЦЭМ!$D$10+'СЕТ СН'!$F$8*'СЕТ СН'!$F$9-'СЕТ СН'!$F$26</f>
        <v>2253.9176497600001</v>
      </c>
      <c r="S14" s="36">
        <f>SUMIFS(СВЦЭМ!$D$39:$D$758,СВЦЭМ!$A$39:$A$758,$A14,СВЦЭМ!$B$39:$B$758,S$11)+'СЕТ СН'!$F$14+СВЦЭМ!$D$10+'СЕТ СН'!$F$8*'СЕТ СН'!$F$9-'СЕТ СН'!$F$26</f>
        <v>2235.0709207200002</v>
      </c>
      <c r="T14" s="36">
        <f>SUMIFS(СВЦЭМ!$D$39:$D$758,СВЦЭМ!$A$39:$A$758,$A14,СВЦЭМ!$B$39:$B$758,T$11)+'СЕТ СН'!$F$14+СВЦЭМ!$D$10+'СЕТ СН'!$F$8*'СЕТ СН'!$F$9-'СЕТ СН'!$F$26</f>
        <v>2209.6983876700001</v>
      </c>
      <c r="U14" s="36">
        <f>SUMIFS(СВЦЭМ!$D$39:$D$758,СВЦЭМ!$A$39:$A$758,$A14,СВЦЭМ!$B$39:$B$758,U$11)+'СЕТ СН'!$F$14+СВЦЭМ!$D$10+'СЕТ СН'!$F$8*'СЕТ СН'!$F$9-'СЕТ СН'!$F$26</f>
        <v>2180.2654552600002</v>
      </c>
      <c r="V14" s="36">
        <f>SUMIFS(СВЦЭМ!$D$39:$D$758,СВЦЭМ!$A$39:$A$758,$A14,СВЦЭМ!$B$39:$B$758,V$11)+'СЕТ СН'!$F$14+СВЦЭМ!$D$10+'СЕТ СН'!$F$8*'СЕТ СН'!$F$9-'СЕТ СН'!$F$26</f>
        <v>2154.4730348200001</v>
      </c>
      <c r="W14" s="36">
        <f>SUMIFS(СВЦЭМ!$D$39:$D$758,СВЦЭМ!$A$39:$A$758,$A14,СВЦЭМ!$B$39:$B$758,W$11)+'СЕТ СН'!$F$14+СВЦЭМ!$D$10+'СЕТ СН'!$F$8*'СЕТ СН'!$F$9-'СЕТ СН'!$F$26</f>
        <v>2143.15249404</v>
      </c>
      <c r="X14" s="36">
        <f>SUMIFS(СВЦЭМ!$D$39:$D$758,СВЦЭМ!$A$39:$A$758,$A14,СВЦЭМ!$B$39:$B$758,X$11)+'СЕТ СН'!$F$14+СВЦЭМ!$D$10+'СЕТ СН'!$F$8*'СЕТ СН'!$F$9-'СЕТ СН'!$F$26</f>
        <v>2182.7696341000001</v>
      </c>
      <c r="Y14" s="36">
        <f>SUMIFS(СВЦЭМ!$D$39:$D$758,СВЦЭМ!$A$39:$A$758,$A14,СВЦЭМ!$B$39:$B$758,Y$11)+'СЕТ СН'!$F$14+СВЦЭМ!$D$10+'СЕТ СН'!$F$8*'СЕТ СН'!$F$9-'СЕТ СН'!$F$26</f>
        <v>2244.2458209900001</v>
      </c>
    </row>
    <row r="15" spans="1:25" ht="15.75" x14ac:dyDescent="0.2">
      <c r="A15" s="35">
        <f t="shared" si="0"/>
        <v>45386</v>
      </c>
      <c r="B15" s="36">
        <f>SUMIFS(СВЦЭМ!$D$39:$D$758,СВЦЭМ!$A$39:$A$758,$A15,СВЦЭМ!$B$39:$B$758,B$11)+'СЕТ СН'!$F$14+СВЦЭМ!$D$10+'СЕТ СН'!$F$8*'СЕТ СН'!$F$9-'СЕТ СН'!$F$26</f>
        <v>2416.2295962799999</v>
      </c>
      <c r="C15" s="36">
        <f>SUMIFS(СВЦЭМ!$D$39:$D$758,СВЦЭМ!$A$39:$A$758,$A15,СВЦЭМ!$B$39:$B$758,C$11)+'СЕТ СН'!$F$14+СВЦЭМ!$D$10+'СЕТ СН'!$F$8*'СЕТ СН'!$F$9-'СЕТ СН'!$F$26</f>
        <v>2376.3144258299999</v>
      </c>
      <c r="D15" s="36">
        <f>SUMIFS(СВЦЭМ!$D$39:$D$758,СВЦЭМ!$A$39:$A$758,$A15,СВЦЭМ!$B$39:$B$758,D$11)+'СЕТ СН'!$F$14+СВЦЭМ!$D$10+'СЕТ СН'!$F$8*'СЕТ СН'!$F$9-'СЕТ СН'!$F$26</f>
        <v>2403.5181928900001</v>
      </c>
      <c r="E15" s="36">
        <f>SUMIFS(СВЦЭМ!$D$39:$D$758,СВЦЭМ!$A$39:$A$758,$A15,СВЦЭМ!$B$39:$B$758,E$11)+'СЕТ СН'!$F$14+СВЦЭМ!$D$10+'СЕТ СН'!$F$8*'СЕТ СН'!$F$9-'СЕТ СН'!$F$26</f>
        <v>2417.3850505400001</v>
      </c>
      <c r="F15" s="36">
        <f>SUMIFS(СВЦЭМ!$D$39:$D$758,СВЦЭМ!$A$39:$A$758,$A15,СВЦЭМ!$B$39:$B$758,F$11)+'СЕТ СН'!$F$14+СВЦЭМ!$D$10+'СЕТ СН'!$F$8*'СЕТ СН'!$F$9-'СЕТ СН'!$F$26</f>
        <v>2408.5517121900002</v>
      </c>
      <c r="G15" s="36">
        <f>SUMIFS(СВЦЭМ!$D$39:$D$758,СВЦЭМ!$A$39:$A$758,$A15,СВЦЭМ!$B$39:$B$758,G$11)+'СЕТ СН'!$F$14+СВЦЭМ!$D$10+'СЕТ СН'!$F$8*'СЕТ СН'!$F$9-'СЕТ СН'!$F$26</f>
        <v>2368.3179994900001</v>
      </c>
      <c r="H15" s="36">
        <f>SUMIFS(СВЦЭМ!$D$39:$D$758,СВЦЭМ!$A$39:$A$758,$A15,СВЦЭМ!$B$39:$B$758,H$11)+'СЕТ СН'!$F$14+СВЦЭМ!$D$10+'СЕТ СН'!$F$8*'СЕТ СН'!$F$9-'СЕТ СН'!$F$26</f>
        <v>2311.7402860299999</v>
      </c>
      <c r="I15" s="36">
        <f>SUMIFS(СВЦЭМ!$D$39:$D$758,СВЦЭМ!$A$39:$A$758,$A15,СВЦЭМ!$B$39:$B$758,I$11)+'СЕТ СН'!$F$14+СВЦЭМ!$D$10+'СЕТ СН'!$F$8*'СЕТ СН'!$F$9-'СЕТ СН'!$F$26</f>
        <v>2250.5680605300004</v>
      </c>
      <c r="J15" s="36">
        <f>SUMIFS(СВЦЭМ!$D$39:$D$758,СВЦЭМ!$A$39:$A$758,$A15,СВЦЭМ!$B$39:$B$758,J$11)+'СЕТ СН'!$F$14+СВЦЭМ!$D$10+'СЕТ СН'!$F$8*'СЕТ СН'!$F$9-'СЕТ СН'!$F$26</f>
        <v>2227.5584135100003</v>
      </c>
      <c r="K15" s="36">
        <f>SUMIFS(СВЦЭМ!$D$39:$D$758,СВЦЭМ!$A$39:$A$758,$A15,СВЦЭМ!$B$39:$B$758,K$11)+'СЕТ СН'!$F$14+СВЦЭМ!$D$10+'СЕТ СН'!$F$8*'СЕТ СН'!$F$9-'СЕТ СН'!$F$26</f>
        <v>2218.96971755</v>
      </c>
      <c r="L15" s="36">
        <f>SUMIFS(СВЦЭМ!$D$39:$D$758,СВЦЭМ!$A$39:$A$758,$A15,СВЦЭМ!$B$39:$B$758,L$11)+'СЕТ СН'!$F$14+СВЦЭМ!$D$10+'СЕТ СН'!$F$8*'СЕТ СН'!$F$9-'СЕТ СН'!$F$26</f>
        <v>2238.3969271000001</v>
      </c>
      <c r="M15" s="36">
        <f>SUMIFS(СВЦЭМ!$D$39:$D$758,СВЦЭМ!$A$39:$A$758,$A15,СВЦЭМ!$B$39:$B$758,M$11)+'СЕТ СН'!$F$14+СВЦЭМ!$D$10+'СЕТ СН'!$F$8*'СЕТ СН'!$F$9-'СЕТ СН'!$F$26</f>
        <v>2281.9004113400001</v>
      </c>
      <c r="N15" s="36">
        <f>SUMIFS(СВЦЭМ!$D$39:$D$758,СВЦЭМ!$A$39:$A$758,$A15,СВЦЭМ!$B$39:$B$758,N$11)+'СЕТ СН'!$F$14+СВЦЭМ!$D$10+'СЕТ СН'!$F$8*'СЕТ СН'!$F$9-'СЕТ СН'!$F$26</f>
        <v>2287.3462867800004</v>
      </c>
      <c r="O15" s="36">
        <f>SUMIFS(СВЦЭМ!$D$39:$D$758,СВЦЭМ!$A$39:$A$758,$A15,СВЦЭМ!$B$39:$B$758,O$11)+'СЕТ СН'!$F$14+СВЦЭМ!$D$10+'СЕТ СН'!$F$8*'СЕТ СН'!$F$9-'СЕТ СН'!$F$26</f>
        <v>2298.5381506600002</v>
      </c>
      <c r="P15" s="36">
        <f>SUMIFS(СВЦЭМ!$D$39:$D$758,СВЦЭМ!$A$39:$A$758,$A15,СВЦЭМ!$B$39:$B$758,P$11)+'СЕТ СН'!$F$14+СВЦЭМ!$D$10+'СЕТ СН'!$F$8*'СЕТ СН'!$F$9-'СЕТ СН'!$F$26</f>
        <v>2299.86907195</v>
      </c>
      <c r="Q15" s="36">
        <f>SUMIFS(СВЦЭМ!$D$39:$D$758,СВЦЭМ!$A$39:$A$758,$A15,СВЦЭМ!$B$39:$B$758,Q$11)+'СЕТ СН'!$F$14+СВЦЭМ!$D$10+'СЕТ СН'!$F$8*'СЕТ СН'!$F$9-'СЕТ СН'!$F$26</f>
        <v>2357.17670249</v>
      </c>
      <c r="R15" s="36">
        <f>SUMIFS(СВЦЭМ!$D$39:$D$758,СВЦЭМ!$A$39:$A$758,$A15,СВЦЭМ!$B$39:$B$758,R$11)+'СЕТ СН'!$F$14+СВЦЭМ!$D$10+'СЕТ СН'!$F$8*'СЕТ СН'!$F$9-'СЕТ СН'!$F$26</f>
        <v>2357.5366213500001</v>
      </c>
      <c r="S15" s="36">
        <f>SUMIFS(СВЦЭМ!$D$39:$D$758,СВЦЭМ!$A$39:$A$758,$A15,СВЦЭМ!$B$39:$B$758,S$11)+'СЕТ СН'!$F$14+СВЦЭМ!$D$10+'СЕТ СН'!$F$8*'СЕТ СН'!$F$9-'СЕТ СН'!$F$26</f>
        <v>2319.13225306</v>
      </c>
      <c r="T15" s="36">
        <f>SUMIFS(СВЦЭМ!$D$39:$D$758,СВЦЭМ!$A$39:$A$758,$A15,СВЦЭМ!$B$39:$B$758,T$11)+'СЕТ СН'!$F$14+СВЦЭМ!$D$10+'СЕТ СН'!$F$8*'СЕТ СН'!$F$9-'СЕТ СН'!$F$26</f>
        <v>2253.9517069400003</v>
      </c>
      <c r="U15" s="36">
        <f>SUMIFS(СВЦЭМ!$D$39:$D$758,СВЦЭМ!$A$39:$A$758,$A15,СВЦЭМ!$B$39:$B$758,U$11)+'СЕТ СН'!$F$14+СВЦЭМ!$D$10+'СЕТ СН'!$F$8*'СЕТ СН'!$F$9-'СЕТ СН'!$F$26</f>
        <v>2236.6315804200003</v>
      </c>
      <c r="V15" s="36">
        <f>SUMIFS(СВЦЭМ!$D$39:$D$758,СВЦЭМ!$A$39:$A$758,$A15,СВЦЭМ!$B$39:$B$758,V$11)+'СЕТ СН'!$F$14+СВЦЭМ!$D$10+'СЕТ СН'!$F$8*'СЕТ СН'!$F$9-'СЕТ СН'!$F$26</f>
        <v>2216.3078716700002</v>
      </c>
      <c r="W15" s="36">
        <f>SUMIFS(СВЦЭМ!$D$39:$D$758,СВЦЭМ!$A$39:$A$758,$A15,СВЦЭМ!$B$39:$B$758,W$11)+'СЕТ СН'!$F$14+СВЦЭМ!$D$10+'СЕТ СН'!$F$8*'СЕТ СН'!$F$9-'СЕТ СН'!$F$26</f>
        <v>2202.7362213000001</v>
      </c>
      <c r="X15" s="36">
        <f>SUMIFS(СВЦЭМ!$D$39:$D$758,СВЦЭМ!$A$39:$A$758,$A15,СВЦЭМ!$B$39:$B$758,X$11)+'СЕТ СН'!$F$14+СВЦЭМ!$D$10+'СЕТ СН'!$F$8*'СЕТ СН'!$F$9-'СЕТ СН'!$F$26</f>
        <v>2238.9380932399999</v>
      </c>
      <c r="Y15" s="36">
        <f>SUMIFS(СВЦЭМ!$D$39:$D$758,СВЦЭМ!$A$39:$A$758,$A15,СВЦЭМ!$B$39:$B$758,Y$11)+'СЕТ СН'!$F$14+СВЦЭМ!$D$10+'СЕТ СН'!$F$8*'СЕТ СН'!$F$9-'СЕТ СН'!$F$26</f>
        <v>2294.5704681500001</v>
      </c>
    </row>
    <row r="16" spans="1:25" ht="15.75" x14ac:dyDescent="0.2">
      <c r="A16" s="35">
        <f t="shared" si="0"/>
        <v>45387</v>
      </c>
      <c r="B16" s="36">
        <f>SUMIFS(СВЦЭМ!$D$39:$D$758,СВЦЭМ!$A$39:$A$758,$A16,СВЦЭМ!$B$39:$B$758,B$11)+'СЕТ СН'!$F$14+СВЦЭМ!$D$10+'СЕТ СН'!$F$8*'СЕТ СН'!$F$9-'СЕТ СН'!$F$26</f>
        <v>2282.4290473300002</v>
      </c>
      <c r="C16" s="36">
        <f>SUMIFS(СВЦЭМ!$D$39:$D$758,СВЦЭМ!$A$39:$A$758,$A16,СВЦЭМ!$B$39:$B$758,C$11)+'СЕТ СН'!$F$14+СВЦЭМ!$D$10+'СЕТ СН'!$F$8*'СЕТ СН'!$F$9-'СЕТ СН'!$F$26</f>
        <v>2315.9334754700003</v>
      </c>
      <c r="D16" s="36">
        <f>SUMIFS(СВЦЭМ!$D$39:$D$758,СВЦЭМ!$A$39:$A$758,$A16,СВЦЭМ!$B$39:$B$758,D$11)+'СЕТ СН'!$F$14+СВЦЭМ!$D$10+'СЕТ СН'!$F$8*'СЕТ СН'!$F$9-'СЕТ СН'!$F$26</f>
        <v>2344.66027558</v>
      </c>
      <c r="E16" s="36">
        <f>SUMIFS(СВЦЭМ!$D$39:$D$758,СВЦЭМ!$A$39:$A$758,$A16,СВЦЭМ!$B$39:$B$758,E$11)+'СЕТ СН'!$F$14+СВЦЭМ!$D$10+'СЕТ СН'!$F$8*'СЕТ СН'!$F$9-'СЕТ СН'!$F$26</f>
        <v>2358.9555536900002</v>
      </c>
      <c r="F16" s="36">
        <f>SUMIFS(СВЦЭМ!$D$39:$D$758,СВЦЭМ!$A$39:$A$758,$A16,СВЦЭМ!$B$39:$B$758,F$11)+'СЕТ СН'!$F$14+СВЦЭМ!$D$10+'СЕТ СН'!$F$8*'СЕТ СН'!$F$9-'СЕТ СН'!$F$26</f>
        <v>2352.3895719299999</v>
      </c>
      <c r="G16" s="36">
        <f>SUMIFS(СВЦЭМ!$D$39:$D$758,СВЦЭМ!$A$39:$A$758,$A16,СВЦЭМ!$B$39:$B$758,G$11)+'СЕТ СН'!$F$14+СВЦЭМ!$D$10+'СЕТ СН'!$F$8*'СЕТ СН'!$F$9-'СЕТ СН'!$F$26</f>
        <v>2317.9877383800003</v>
      </c>
      <c r="H16" s="36">
        <f>SUMIFS(СВЦЭМ!$D$39:$D$758,СВЦЭМ!$A$39:$A$758,$A16,СВЦЭМ!$B$39:$B$758,H$11)+'СЕТ СН'!$F$14+СВЦЭМ!$D$10+'СЕТ СН'!$F$8*'СЕТ СН'!$F$9-'СЕТ СН'!$F$26</f>
        <v>2260.7846504700001</v>
      </c>
      <c r="I16" s="36">
        <f>SUMIFS(СВЦЭМ!$D$39:$D$758,СВЦЭМ!$A$39:$A$758,$A16,СВЦЭМ!$B$39:$B$758,I$11)+'СЕТ СН'!$F$14+СВЦЭМ!$D$10+'СЕТ СН'!$F$8*'СЕТ СН'!$F$9-'СЕТ СН'!$F$26</f>
        <v>2242.9722790300002</v>
      </c>
      <c r="J16" s="36">
        <f>SUMIFS(СВЦЭМ!$D$39:$D$758,СВЦЭМ!$A$39:$A$758,$A16,СВЦЭМ!$B$39:$B$758,J$11)+'СЕТ СН'!$F$14+СВЦЭМ!$D$10+'СЕТ СН'!$F$8*'СЕТ СН'!$F$9-'СЕТ СН'!$F$26</f>
        <v>2199.4793427100003</v>
      </c>
      <c r="K16" s="36">
        <f>SUMIFS(СВЦЭМ!$D$39:$D$758,СВЦЭМ!$A$39:$A$758,$A16,СВЦЭМ!$B$39:$B$758,K$11)+'СЕТ СН'!$F$14+СВЦЭМ!$D$10+'СЕТ СН'!$F$8*'СЕТ СН'!$F$9-'СЕТ СН'!$F$26</f>
        <v>2188.0200269900001</v>
      </c>
      <c r="L16" s="36">
        <f>SUMIFS(СВЦЭМ!$D$39:$D$758,СВЦЭМ!$A$39:$A$758,$A16,СВЦЭМ!$B$39:$B$758,L$11)+'СЕТ СН'!$F$14+СВЦЭМ!$D$10+'СЕТ СН'!$F$8*'СЕТ СН'!$F$9-'СЕТ СН'!$F$26</f>
        <v>2198.0395549300001</v>
      </c>
      <c r="M16" s="36">
        <f>SUMIFS(СВЦЭМ!$D$39:$D$758,СВЦЭМ!$A$39:$A$758,$A16,СВЦЭМ!$B$39:$B$758,M$11)+'СЕТ СН'!$F$14+СВЦЭМ!$D$10+'СЕТ СН'!$F$8*'СЕТ СН'!$F$9-'СЕТ СН'!$F$26</f>
        <v>2218.4280215000003</v>
      </c>
      <c r="N16" s="36">
        <f>SUMIFS(СВЦЭМ!$D$39:$D$758,СВЦЭМ!$A$39:$A$758,$A16,СВЦЭМ!$B$39:$B$758,N$11)+'СЕТ СН'!$F$14+СВЦЭМ!$D$10+'СЕТ СН'!$F$8*'СЕТ СН'!$F$9-'СЕТ СН'!$F$26</f>
        <v>2231.6654350400004</v>
      </c>
      <c r="O16" s="36">
        <f>SUMIFS(СВЦЭМ!$D$39:$D$758,СВЦЭМ!$A$39:$A$758,$A16,СВЦЭМ!$B$39:$B$758,O$11)+'СЕТ СН'!$F$14+СВЦЭМ!$D$10+'СЕТ СН'!$F$8*'СЕТ СН'!$F$9-'СЕТ СН'!$F$26</f>
        <v>2235.0342991500002</v>
      </c>
      <c r="P16" s="36">
        <f>SUMIFS(СВЦЭМ!$D$39:$D$758,СВЦЭМ!$A$39:$A$758,$A16,СВЦЭМ!$B$39:$B$758,P$11)+'СЕТ СН'!$F$14+СВЦЭМ!$D$10+'СЕТ СН'!$F$8*'СЕТ СН'!$F$9-'СЕТ СН'!$F$26</f>
        <v>2282.51948898</v>
      </c>
      <c r="Q16" s="36">
        <f>SUMIFS(СВЦЭМ!$D$39:$D$758,СВЦЭМ!$A$39:$A$758,$A16,СВЦЭМ!$B$39:$B$758,Q$11)+'СЕТ СН'!$F$14+СВЦЭМ!$D$10+'СЕТ СН'!$F$8*'СЕТ СН'!$F$9-'СЕТ СН'!$F$26</f>
        <v>2308.8602013500004</v>
      </c>
      <c r="R16" s="36">
        <f>SUMIFS(СВЦЭМ!$D$39:$D$758,СВЦЭМ!$A$39:$A$758,$A16,СВЦЭМ!$B$39:$B$758,R$11)+'СЕТ СН'!$F$14+СВЦЭМ!$D$10+'СЕТ СН'!$F$8*'СЕТ СН'!$F$9-'СЕТ СН'!$F$26</f>
        <v>2272.18986215</v>
      </c>
      <c r="S16" s="36">
        <f>SUMIFS(СВЦЭМ!$D$39:$D$758,СВЦЭМ!$A$39:$A$758,$A16,СВЦЭМ!$B$39:$B$758,S$11)+'СЕТ СН'!$F$14+СВЦЭМ!$D$10+'СЕТ СН'!$F$8*'СЕТ СН'!$F$9-'СЕТ СН'!$F$26</f>
        <v>2254.0384464600002</v>
      </c>
      <c r="T16" s="36">
        <f>SUMIFS(СВЦЭМ!$D$39:$D$758,СВЦЭМ!$A$39:$A$758,$A16,СВЦЭМ!$B$39:$B$758,T$11)+'СЕТ СН'!$F$14+СВЦЭМ!$D$10+'СЕТ СН'!$F$8*'СЕТ СН'!$F$9-'СЕТ СН'!$F$26</f>
        <v>2222.9031189800003</v>
      </c>
      <c r="U16" s="36">
        <f>SUMIFS(СВЦЭМ!$D$39:$D$758,СВЦЭМ!$A$39:$A$758,$A16,СВЦЭМ!$B$39:$B$758,U$11)+'СЕТ СН'!$F$14+СВЦЭМ!$D$10+'СЕТ СН'!$F$8*'СЕТ СН'!$F$9-'СЕТ СН'!$F$26</f>
        <v>2206.3024816700004</v>
      </c>
      <c r="V16" s="36">
        <f>SUMIFS(СВЦЭМ!$D$39:$D$758,СВЦЭМ!$A$39:$A$758,$A16,СВЦЭМ!$B$39:$B$758,V$11)+'СЕТ СН'!$F$14+СВЦЭМ!$D$10+'СЕТ СН'!$F$8*'СЕТ СН'!$F$9-'СЕТ СН'!$F$26</f>
        <v>2203.76686255</v>
      </c>
      <c r="W16" s="36">
        <f>SUMIFS(СВЦЭМ!$D$39:$D$758,СВЦЭМ!$A$39:$A$758,$A16,СВЦЭМ!$B$39:$B$758,W$11)+'СЕТ СН'!$F$14+СВЦЭМ!$D$10+'СЕТ СН'!$F$8*'СЕТ СН'!$F$9-'СЕТ СН'!$F$26</f>
        <v>2207.2109116400002</v>
      </c>
      <c r="X16" s="36">
        <f>SUMIFS(СВЦЭМ!$D$39:$D$758,СВЦЭМ!$A$39:$A$758,$A16,СВЦЭМ!$B$39:$B$758,X$11)+'СЕТ СН'!$F$14+СВЦЭМ!$D$10+'СЕТ СН'!$F$8*'СЕТ СН'!$F$9-'СЕТ СН'!$F$26</f>
        <v>2230.2176861800003</v>
      </c>
      <c r="Y16" s="36">
        <f>SUMIFS(СВЦЭМ!$D$39:$D$758,СВЦЭМ!$A$39:$A$758,$A16,СВЦЭМ!$B$39:$B$758,Y$11)+'СЕТ СН'!$F$14+СВЦЭМ!$D$10+'СЕТ СН'!$F$8*'СЕТ СН'!$F$9-'СЕТ СН'!$F$26</f>
        <v>2270.92771382</v>
      </c>
    </row>
    <row r="17" spans="1:25" ht="15.75" x14ac:dyDescent="0.2">
      <c r="A17" s="35">
        <f t="shared" si="0"/>
        <v>45388</v>
      </c>
      <c r="B17" s="36">
        <f>SUMIFS(СВЦЭМ!$D$39:$D$758,СВЦЭМ!$A$39:$A$758,$A17,СВЦЭМ!$B$39:$B$758,B$11)+'СЕТ СН'!$F$14+СВЦЭМ!$D$10+'СЕТ СН'!$F$8*'СЕТ СН'!$F$9-'СЕТ СН'!$F$26</f>
        <v>2322.15118781</v>
      </c>
      <c r="C17" s="36">
        <f>SUMIFS(СВЦЭМ!$D$39:$D$758,СВЦЭМ!$A$39:$A$758,$A17,СВЦЭМ!$B$39:$B$758,C$11)+'СЕТ СН'!$F$14+СВЦЭМ!$D$10+'СЕТ СН'!$F$8*'СЕТ СН'!$F$9-'СЕТ СН'!$F$26</f>
        <v>2337.7464737300002</v>
      </c>
      <c r="D17" s="36">
        <f>SUMIFS(СВЦЭМ!$D$39:$D$758,СВЦЭМ!$A$39:$A$758,$A17,СВЦЭМ!$B$39:$B$758,D$11)+'СЕТ СН'!$F$14+СВЦЭМ!$D$10+'СЕТ СН'!$F$8*'СЕТ СН'!$F$9-'СЕТ СН'!$F$26</f>
        <v>2338.6482254500002</v>
      </c>
      <c r="E17" s="36">
        <f>SUMIFS(СВЦЭМ!$D$39:$D$758,СВЦЭМ!$A$39:$A$758,$A17,СВЦЭМ!$B$39:$B$758,E$11)+'СЕТ СН'!$F$14+СВЦЭМ!$D$10+'СЕТ СН'!$F$8*'СЕТ СН'!$F$9-'СЕТ СН'!$F$26</f>
        <v>2366.8430422199999</v>
      </c>
      <c r="F17" s="36">
        <f>SUMIFS(СВЦЭМ!$D$39:$D$758,СВЦЭМ!$A$39:$A$758,$A17,СВЦЭМ!$B$39:$B$758,F$11)+'СЕТ СН'!$F$14+СВЦЭМ!$D$10+'СЕТ СН'!$F$8*'СЕТ СН'!$F$9-'СЕТ СН'!$F$26</f>
        <v>2370.59694158</v>
      </c>
      <c r="G17" s="36">
        <f>SUMIFS(СВЦЭМ!$D$39:$D$758,СВЦЭМ!$A$39:$A$758,$A17,СВЦЭМ!$B$39:$B$758,G$11)+'СЕТ СН'!$F$14+СВЦЭМ!$D$10+'СЕТ СН'!$F$8*'СЕТ СН'!$F$9-'СЕТ СН'!$F$26</f>
        <v>2358.1638324800001</v>
      </c>
      <c r="H17" s="36">
        <f>SUMIFS(СВЦЭМ!$D$39:$D$758,СВЦЭМ!$A$39:$A$758,$A17,СВЦЭМ!$B$39:$B$758,H$11)+'СЕТ СН'!$F$14+СВЦЭМ!$D$10+'СЕТ СН'!$F$8*'СЕТ СН'!$F$9-'СЕТ СН'!$F$26</f>
        <v>2333.8339192900003</v>
      </c>
      <c r="I17" s="36">
        <f>SUMIFS(СВЦЭМ!$D$39:$D$758,СВЦЭМ!$A$39:$A$758,$A17,СВЦЭМ!$B$39:$B$758,I$11)+'СЕТ СН'!$F$14+СВЦЭМ!$D$10+'СЕТ СН'!$F$8*'СЕТ СН'!$F$9-'СЕТ СН'!$F$26</f>
        <v>2269.6964354900001</v>
      </c>
      <c r="J17" s="36">
        <f>SUMIFS(СВЦЭМ!$D$39:$D$758,СВЦЭМ!$A$39:$A$758,$A17,СВЦЭМ!$B$39:$B$758,J$11)+'СЕТ СН'!$F$14+СВЦЭМ!$D$10+'СЕТ СН'!$F$8*'СЕТ СН'!$F$9-'СЕТ СН'!$F$26</f>
        <v>2242.6859206399999</v>
      </c>
      <c r="K17" s="36">
        <f>SUMIFS(СВЦЭМ!$D$39:$D$758,СВЦЭМ!$A$39:$A$758,$A17,СВЦЭМ!$B$39:$B$758,K$11)+'СЕТ СН'!$F$14+СВЦЭМ!$D$10+'СЕТ СН'!$F$8*'СЕТ СН'!$F$9-'СЕТ СН'!$F$26</f>
        <v>2206.2735059300003</v>
      </c>
      <c r="L17" s="36">
        <f>SUMIFS(СВЦЭМ!$D$39:$D$758,СВЦЭМ!$A$39:$A$758,$A17,СВЦЭМ!$B$39:$B$758,L$11)+'СЕТ СН'!$F$14+СВЦЭМ!$D$10+'СЕТ СН'!$F$8*'СЕТ СН'!$F$9-'СЕТ СН'!$F$26</f>
        <v>2193.3636573000003</v>
      </c>
      <c r="M17" s="36">
        <f>SUMIFS(СВЦЭМ!$D$39:$D$758,СВЦЭМ!$A$39:$A$758,$A17,СВЦЭМ!$B$39:$B$758,M$11)+'СЕТ СН'!$F$14+СВЦЭМ!$D$10+'СЕТ СН'!$F$8*'СЕТ СН'!$F$9-'СЕТ СН'!$F$26</f>
        <v>2196.7839846900001</v>
      </c>
      <c r="N17" s="36">
        <f>SUMIFS(СВЦЭМ!$D$39:$D$758,СВЦЭМ!$A$39:$A$758,$A17,СВЦЭМ!$B$39:$B$758,N$11)+'СЕТ СН'!$F$14+СВЦЭМ!$D$10+'СЕТ СН'!$F$8*'СЕТ СН'!$F$9-'СЕТ СН'!$F$26</f>
        <v>2196.1678043400002</v>
      </c>
      <c r="O17" s="36">
        <f>SUMIFS(СВЦЭМ!$D$39:$D$758,СВЦЭМ!$A$39:$A$758,$A17,СВЦЭМ!$B$39:$B$758,O$11)+'СЕТ СН'!$F$14+СВЦЭМ!$D$10+'СЕТ СН'!$F$8*'СЕТ СН'!$F$9-'СЕТ СН'!$F$26</f>
        <v>2209.2548796400001</v>
      </c>
      <c r="P17" s="36">
        <f>SUMIFS(СВЦЭМ!$D$39:$D$758,СВЦЭМ!$A$39:$A$758,$A17,СВЦЭМ!$B$39:$B$758,P$11)+'СЕТ СН'!$F$14+СВЦЭМ!$D$10+'СЕТ СН'!$F$8*'СЕТ СН'!$F$9-'СЕТ СН'!$F$26</f>
        <v>2229.9515225499999</v>
      </c>
      <c r="Q17" s="36">
        <f>SUMIFS(СВЦЭМ!$D$39:$D$758,СВЦЭМ!$A$39:$A$758,$A17,СВЦЭМ!$B$39:$B$758,Q$11)+'СЕТ СН'!$F$14+СВЦЭМ!$D$10+'СЕТ СН'!$F$8*'СЕТ СН'!$F$9-'СЕТ СН'!$F$26</f>
        <v>2241.1811856900003</v>
      </c>
      <c r="R17" s="36">
        <f>SUMIFS(СВЦЭМ!$D$39:$D$758,СВЦЭМ!$A$39:$A$758,$A17,СВЦЭМ!$B$39:$B$758,R$11)+'СЕТ СН'!$F$14+СВЦЭМ!$D$10+'СЕТ СН'!$F$8*'СЕТ СН'!$F$9-'СЕТ СН'!$F$26</f>
        <v>2253.4420164400003</v>
      </c>
      <c r="S17" s="36">
        <f>SUMIFS(СВЦЭМ!$D$39:$D$758,СВЦЭМ!$A$39:$A$758,$A17,СВЦЭМ!$B$39:$B$758,S$11)+'СЕТ СН'!$F$14+СВЦЭМ!$D$10+'СЕТ СН'!$F$8*'СЕТ СН'!$F$9-'СЕТ СН'!$F$26</f>
        <v>2221.87758338</v>
      </c>
      <c r="T17" s="36">
        <f>SUMIFS(СВЦЭМ!$D$39:$D$758,СВЦЭМ!$A$39:$A$758,$A17,СВЦЭМ!$B$39:$B$758,T$11)+'СЕТ СН'!$F$14+СВЦЭМ!$D$10+'СЕТ СН'!$F$8*'СЕТ СН'!$F$9-'СЕТ СН'!$F$26</f>
        <v>2191.2544606200004</v>
      </c>
      <c r="U17" s="36">
        <f>SUMIFS(СВЦЭМ!$D$39:$D$758,СВЦЭМ!$A$39:$A$758,$A17,СВЦЭМ!$B$39:$B$758,U$11)+'СЕТ СН'!$F$14+СВЦЭМ!$D$10+'СЕТ СН'!$F$8*'СЕТ СН'!$F$9-'СЕТ СН'!$F$26</f>
        <v>2169.13500828</v>
      </c>
      <c r="V17" s="36">
        <f>SUMIFS(СВЦЭМ!$D$39:$D$758,СВЦЭМ!$A$39:$A$758,$A17,СВЦЭМ!$B$39:$B$758,V$11)+'СЕТ СН'!$F$14+СВЦЭМ!$D$10+'СЕТ СН'!$F$8*'СЕТ СН'!$F$9-'СЕТ СН'!$F$26</f>
        <v>2147.0693769200002</v>
      </c>
      <c r="W17" s="36">
        <f>SUMIFS(СВЦЭМ!$D$39:$D$758,СВЦЭМ!$A$39:$A$758,$A17,СВЦЭМ!$B$39:$B$758,W$11)+'СЕТ СН'!$F$14+СВЦЭМ!$D$10+'СЕТ СН'!$F$8*'СЕТ СН'!$F$9-'СЕТ СН'!$F$26</f>
        <v>2131.3265123700003</v>
      </c>
      <c r="X17" s="36">
        <f>SUMIFS(СВЦЭМ!$D$39:$D$758,СВЦЭМ!$A$39:$A$758,$A17,СВЦЭМ!$B$39:$B$758,X$11)+'СЕТ СН'!$F$14+СВЦЭМ!$D$10+'СЕТ СН'!$F$8*'СЕТ СН'!$F$9-'СЕТ СН'!$F$26</f>
        <v>2179.0170326100001</v>
      </c>
      <c r="Y17" s="36">
        <f>SUMIFS(СВЦЭМ!$D$39:$D$758,СВЦЭМ!$A$39:$A$758,$A17,СВЦЭМ!$B$39:$B$758,Y$11)+'СЕТ СН'!$F$14+СВЦЭМ!$D$10+'СЕТ СН'!$F$8*'СЕТ СН'!$F$9-'СЕТ СН'!$F$26</f>
        <v>2221.17711302</v>
      </c>
    </row>
    <row r="18" spans="1:25" ht="15.75" x14ac:dyDescent="0.2">
      <c r="A18" s="35">
        <f t="shared" si="0"/>
        <v>45389</v>
      </c>
      <c r="B18" s="36">
        <f>SUMIFS(СВЦЭМ!$D$39:$D$758,СВЦЭМ!$A$39:$A$758,$A18,СВЦЭМ!$B$39:$B$758,B$11)+'СЕТ СН'!$F$14+СВЦЭМ!$D$10+'СЕТ СН'!$F$8*'СЕТ СН'!$F$9-'СЕТ СН'!$F$26</f>
        <v>2317.8439213000001</v>
      </c>
      <c r="C18" s="36">
        <f>SUMIFS(СВЦЭМ!$D$39:$D$758,СВЦЭМ!$A$39:$A$758,$A18,СВЦЭМ!$B$39:$B$758,C$11)+'СЕТ СН'!$F$14+СВЦЭМ!$D$10+'СЕТ СН'!$F$8*'СЕТ СН'!$F$9-'СЕТ СН'!$F$26</f>
        <v>2361.4956455699999</v>
      </c>
      <c r="D18" s="36">
        <f>SUMIFS(СВЦЭМ!$D$39:$D$758,СВЦЭМ!$A$39:$A$758,$A18,СВЦЭМ!$B$39:$B$758,D$11)+'СЕТ СН'!$F$14+СВЦЭМ!$D$10+'СЕТ СН'!$F$8*'СЕТ СН'!$F$9-'СЕТ СН'!$F$26</f>
        <v>2397.14686729</v>
      </c>
      <c r="E18" s="36">
        <f>SUMIFS(СВЦЭМ!$D$39:$D$758,СВЦЭМ!$A$39:$A$758,$A18,СВЦЭМ!$B$39:$B$758,E$11)+'СЕТ СН'!$F$14+СВЦЭМ!$D$10+'СЕТ СН'!$F$8*'СЕТ СН'!$F$9-'СЕТ СН'!$F$26</f>
        <v>2382.5293698599999</v>
      </c>
      <c r="F18" s="36">
        <f>SUMIFS(СВЦЭМ!$D$39:$D$758,СВЦЭМ!$A$39:$A$758,$A18,СВЦЭМ!$B$39:$B$758,F$11)+'СЕТ СН'!$F$14+СВЦЭМ!$D$10+'СЕТ СН'!$F$8*'СЕТ СН'!$F$9-'СЕТ СН'!$F$26</f>
        <v>2393.2472693099999</v>
      </c>
      <c r="G18" s="36">
        <f>SUMIFS(СВЦЭМ!$D$39:$D$758,СВЦЭМ!$A$39:$A$758,$A18,СВЦЭМ!$B$39:$B$758,G$11)+'СЕТ СН'!$F$14+СВЦЭМ!$D$10+'СЕТ СН'!$F$8*'СЕТ СН'!$F$9-'СЕТ СН'!$F$26</f>
        <v>2393.6150869100002</v>
      </c>
      <c r="H18" s="36">
        <f>SUMIFS(СВЦЭМ!$D$39:$D$758,СВЦЭМ!$A$39:$A$758,$A18,СВЦЭМ!$B$39:$B$758,H$11)+'СЕТ СН'!$F$14+СВЦЭМ!$D$10+'СЕТ СН'!$F$8*'СЕТ СН'!$F$9-'СЕТ СН'!$F$26</f>
        <v>2382.7317695000002</v>
      </c>
      <c r="I18" s="36">
        <f>SUMIFS(СВЦЭМ!$D$39:$D$758,СВЦЭМ!$A$39:$A$758,$A18,СВЦЭМ!$B$39:$B$758,I$11)+'СЕТ СН'!$F$14+СВЦЭМ!$D$10+'СЕТ СН'!$F$8*'СЕТ СН'!$F$9-'СЕТ СН'!$F$26</f>
        <v>2319.3092889700001</v>
      </c>
      <c r="J18" s="36">
        <f>SUMIFS(СВЦЭМ!$D$39:$D$758,СВЦЭМ!$A$39:$A$758,$A18,СВЦЭМ!$B$39:$B$758,J$11)+'СЕТ СН'!$F$14+СВЦЭМ!$D$10+'СЕТ СН'!$F$8*'СЕТ СН'!$F$9-'СЕТ СН'!$F$26</f>
        <v>2266.5678060600003</v>
      </c>
      <c r="K18" s="36">
        <f>SUMIFS(СВЦЭМ!$D$39:$D$758,СВЦЭМ!$A$39:$A$758,$A18,СВЦЭМ!$B$39:$B$758,K$11)+'СЕТ СН'!$F$14+СВЦЭМ!$D$10+'СЕТ СН'!$F$8*'СЕТ СН'!$F$9-'СЕТ СН'!$F$26</f>
        <v>2209.4035298000003</v>
      </c>
      <c r="L18" s="36">
        <f>SUMIFS(СВЦЭМ!$D$39:$D$758,СВЦЭМ!$A$39:$A$758,$A18,СВЦЭМ!$B$39:$B$758,L$11)+'СЕТ СН'!$F$14+СВЦЭМ!$D$10+'СЕТ СН'!$F$8*'СЕТ СН'!$F$9-'СЕТ СН'!$F$26</f>
        <v>2182.1467340500003</v>
      </c>
      <c r="M18" s="36">
        <f>SUMIFS(СВЦЭМ!$D$39:$D$758,СВЦЭМ!$A$39:$A$758,$A18,СВЦЭМ!$B$39:$B$758,M$11)+'СЕТ СН'!$F$14+СВЦЭМ!$D$10+'СЕТ СН'!$F$8*'СЕТ СН'!$F$9-'СЕТ СН'!$F$26</f>
        <v>2187.5340556000001</v>
      </c>
      <c r="N18" s="36">
        <f>SUMIFS(СВЦЭМ!$D$39:$D$758,СВЦЭМ!$A$39:$A$758,$A18,СВЦЭМ!$B$39:$B$758,N$11)+'СЕТ СН'!$F$14+СВЦЭМ!$D$10+'СЕТ СН'!$F$8*'СЕТ СН'!$F$9-'СЕТ СН'!$F$26</f>
        <v>2196.7083291600002</v>
      </c>
      <c r="O18" s="36">
        <f>SUMIFS(СВЦЭМ!$D$39:$D$758,СВЦЭМ!$A$39:$A$758,$A18,СВЦЭМ!$B$39:$B$758,O$11)+'СЕТ СН'!$F$14+СВЦЭМ!$D$10+'СЕТ СН'!$F$8*'СЕТ СН'!$F$9-'СЕТ СН'!$F$26</f>
        <v>2222.3317407600002</v>
      </c>
      <c r="P18" s="36">
        <f>SUMIFS(СВЦЭМ!$D$39:$D$758,СВЦЭМ!$A$39:$A$758,$A18,СВЦЭМ!$B$39:$B$758,P$11)+'СЕТ СН'!$F$14+СВЦЭМ!$D$10+'СЕТ СН'!$F$8*'СЕТ СН'!$F$9-'СЕТ СН'!$F$26</f>
        <v>2245.03366327</v>
      </c>
      <c r="Q18" s="36">
        <f>SUMIFS(СВЦЭМ!$D$39:$D$758,СВЦЭМ!$A$39:$A$758,$A18,СВЦЭМ!$B$39:$B$758,Q$11)+'СЕТ СН'!$F$14+СВЦЭМ!$D$10+'СЕТ СН'!$F$8*'СЕТ СН'!$F$9-'СЕТ СН'!$F$26</f>
        <v>2257.67773837</v>
      </c>
      <c r="R18" s="36">
        <f>SUMIFS(СВЦЭМ!$D$39:$D$758,СВЦЭМ!$A$39:$A$758,$A18,СВЦЭМ!$B$39:$B$758,R$11)+'СЕТ СН'!$F$14+СВЦЭМ!$D$10+'СЕТ СН'!$F$8*'СЕТ СН'!$F$9-'СЕТ СН'!$F$26</f>
        <v>2263.7868513800004</v>
      </c>
      <c r="S18" s="36">
        <f>SUMIFS(СВЦЭМ!$D$39:$D$758,СВЦЭМ!$A$39:$A$758,$A18,СВЦЭМ!$B$39:$B$758,S$11)+'СЕТ СН'!$F$14+СВЦЭМ!$D$10+'СЕТ СН'!$F$8*'СЕТ СН'!$F$9-'СЕТ СН'!$F$26</f>
        <v>2236.2618693100003</v>
      </c>
      <c r="T18" s="36">
        <f>SUMIFS(СВЦЭМ!$D$39:$D$758,СВЦЭМ!$A$39:$A$758,$A18,СВЦЭМ!$B$39:$B$758,T$11)+'СЕТ СН'!$F$14+СВЦЭМ!$D$10+'СЕТ СН'!$F$8*'СЕТ СН'!$F$9-'СЕТ СН'!$F$26</f>
        <v>2202.0235854300004</v>
      </c>
      <c r="U18" s="36">
        <f>SUMIFS(СВЦЭМ!$D$39:$D$758,СВЦЭМ!$A$39:$A$758,$A18,СВЦЭМ!$B$39:$B$758,U$11)+'СЕТ СН'!$F$14+СВЦЭМ!$D$10+'СЕТ СН'!$F$8*'СЕТ СН'!$F$9-'СЕТ СН'!$F$26</f>
        <v>2204.1605554400003</v>
      </c>
      <c r="V18" s="36">
        <f>SUMIFS(СВЦЭМ!$D$39:$D$758,СВЦЭМ!$A$39:$A$758,$A18,СВЦЭМ!$B$39:$B$758,V$11)+'СЕТ СН'!$F$14+СВЦЭМ!$D$10+'СЕТ СН'!$F$8*'СЕТ СН'!$F$9-'СЕТ СН'!$F$26</f>
        <v>2167.9767703000002</v>
      </c>
      <c r="W18" s="36">
        <f>SUMIFS(СВЦЭМ!$D$39:$D$758,СВЦЭМ!$A$39:$A$758,$A18,СВЦЭМ!$B$39:$B$758,W$11)+'СЕТ СН'!$F$14+СВЦЭМ!$D$10+'СЕТ СН'!$F$8*'СЕТ СН'!$F$9-'СЕТ СН'!$F$26</f>
        <v>2149.4681536200001</v>
      </c>
      <c r="X18" s="36">
        <f>SUMIFS(СВЦЭМ!$D$39:$D$758,СВЦЭМ!$A$39:$A$758,$A18,СВЦЭМ!$B$39:$B$758,X$11)+'СЕТ СН'!$F$14+СВЦЭМ!$D$10+'СЕТ СН'!$F$8*'СЕТ СН'!$F$9-'СЕТ СН'!$F$26</f>
        <v>2203.7475178900004</v>
      </c>
      <c r="Y18" s="36">
        <f>SUMIFS(СВЦЭМ!$D$39:$D$758,СВЦЭМ!$A$39:$A$758,$A18,СВЦЭМ!$B$39:$B$758,Y$11)+'СЕТ СН'!$F$14+СВЦЭМ!$D$10+'СЕТ СН'!$F$8*'СЕТ СН'!$F$9-'СЕТ СН'!$F$26</f>
        <v>2235.22125706</v>
      </c>
    </row>
    <row r="19" spans="1:25" ht="15.75" x14ac:dyDescent="0.2">
      <c r="A19" s="35">
        <f t="shared" si="0"/>
        <v>45390</v>
      </c>
      <c r="B19" s="36">
        <f>SUMIFS(СВЦЭМ!$D$39:$D$758,СВЦЭМ!$A$39:$A$758,$A19,СВЦЭМ!$B$39:$B$758,B$11)+'СЕТ СН'!$F$14+СВЦЭМ!$D$10+'СЕТ СН'!$F$8*'СЕТ СН'!$F$9-'СЕТ СН'!$F$26</f>
        <v>2207.4512972800003</v>
      </c>
      <c r="C19" s="36">
        <f>SUMIFS(СВЦЭМ!$D$39:$D$758,СВЦЭМ!$A$39:$A$758,$A19,СВЦЭМ!$B$39:$B$758,C$11)+'СЕТ СН'!$F$14+СВЦЭМ!$D$10+'СЕТ СН'!$F$8*'СЕТ СН'!$F$9-'СЕТ СН'!$F$26</f>
        <v>2239.5044578700004</v>
      </c>
      <c r="D19" s="36">
        <f>SUMIFS(СВЦЭМ!$D$39:$D$758,СВЦЭМ!$A$39:$A$758,$A19,СВЦЭМ!$B$39:$B$758,D$11)+'СЕТ СН'!$F$14+СВЦЭМ!$D$10+'СЕТ СН'!$F$8*'СЕТ СН'!$F$9-'СЕТ СН'!$F$26</f>
        <v>2260.8999915600002</v>
      </c>
      <c r="E19" s="36">
        <f>SUMIFS(СВЦЭМ!$D$39:$D$758,СВЦЭМ!$A$39:$A$758,$A19,СВЦЭМ!$B$39:$B$758,E$11)+'СЕТ СН'!$F$14+СВЦЭМ!$D$10+'СЕТ СН'!$F$8*'СЕТ СН'!$F$9-'СЕТ СН'!$F$26</f>
        <v>2280.2628708800003</v>
      </c>
      <c r="F19" s="36">
        <f>SUMIFS(СВЦЭМ!$D$39:$D$758,СВЦЭМ!$A$39:$A$758,$A19,СВЦЭМ!$B$39:$B$758,F$11)+'СЕТ СН'!$F$14+СВЦЭМ!$D$10+'СЕТ СН'!$F$8*'СЕТ СН'!$F$9-'СЕТ СН'!$F$26</f>
        <v>2256.6058806400001</v>
      </c>
      <c r="G19" s="36">
        <f>SUMIFS(СВЦЭМ!$D$39:$D$758,СВЦЭМ!$A$39:$A$758,$A19,СВЦЭМ!$B$39:$B$758,G$11)+'СЕТ СН'!$F$14+СВЦЭМ!$D$10+'СЕТ СН'!$F$8*'СЕТ СН'!$F$9-'СЕТ СН'!$F$26</f>
        <v>2262.5229472200003</v>
      </c>
      <c r="H19" s="36">
        <f>SUMIFS(СВЦЭМ!$D$39:$D$758,СВЦЭМ!$A$39:$A$758,$A19,СВЦЭМ!$B$39:$B$758,H$11)+'СЕТ СН'!$F$14+СВЦЭМ!$D$10+'СЕТ СН'!$F$8*'СЕТ СН'!$F$9-'СЕТ СН'!$F$26</f>
        <v>2222.8496377000001</v>
      </c>
      <c r="I19" s="36">
        <f>SUMIFS(СВЦЭМ!$D$39:$D$758,СВЦЭМ!$A$39:$A$758,$A19,СВЦЭМ!$B$39:$B$758,I$11)+'СЕТ СН'!$F$14+СВЦЭМ!$D$10+'СЕТ СН'!$F$8*'СЕТ СН'!$F$9-'СЕТ СН'!$F$26</f>
        <v>2256.7722612100001</v>
      </c>
      <c r="J19" s="36">
        <f>SUMIFS(СВЦЭМ!$D$39:$D$758,СВЦЭМ!$A$39:$A$758,$A19,СВЦЭМ!$B$39:$B$758,J$11)+'СЕТ СН'!$F$14+СВЦЭМ!$D$10+'СЕТ СН'!$F$8*'СЕТ СН'!$F$9-'СЕТ СН'!$F$26</f>
        <v>2203.5676581800003</v>
      </c>
      <c r="K19" s="36">
        <f>SUMIFS(СВЦЭМ!$D$39:$D$758,СВЦЭМ!$A$39:$A$758,$A19,СВЦЭМ!$B$39:$B$758,K$11)+'СЕТ СН'!$F$14+СВЦЭМ!$D$10+'СЕТ СН'!$F$8*'СЕТ СН'!$F$9-'СЕТ СН'!$F$26</f>
        <v>2187.0005227400002</v>
      </c>
      <c r="L19" s="36">
        <f>SUMIFS(СВЦЭМ!$D$39:$D$758,СВЦЭМ!$A$39:$A$758,$A19,СВЦЭМ!$B$39:$B$758,L$11)+'СЕТ СН'!$F$14+СВЦЭМ!$D$10+'СЕТ СН'!$F$8*'СЕТ СН'!$F$9-'СЕТ СН'!$F$26</f>
        <v>2188.2449976800003</v>
      </c>
      <c r="M19" s="36">
        <f>SUMIFS(СВЦЭМ!$D$39:$D$758,СВЦЭМ!$A$39:$A$758,$A19,СВЦЭМ!$B$39:$B$758,M$11)+'СЕТ СН'!$F$14+СВЦЭМ!$D$10+'СЕТ СН'!$F$8*'СЕТ СН'!$F$9-'СЕТ СН'!$F$26</f>
        <v>2215.5037495700003</v>
      </c>
      <c r="N19" s="36">
        <f>SUMIFS(СВЦЭМ!$D$39:$D$758,СВЦЭМ!$A$39:$A$758,$A19,СВЦЭМ!$B$39:$B$758,N$11)+'СЕТ СН'!$F$14+СВЦЭМ!$D$10+'СЕТ СН'!$F$8*'СЕТ СН'!$F$9-'СЕТ СН'!$F$26</f>
        <v>2232.1790476200003</v>
      </c>
      <c r="O19" s="36">
        <f>SUMIFS(СВЦЭМ!$D$39:$D$758,СВЦЭМ!$A$39:$A$758,$A19,СВЦЭМ!$B$39:$B$758,O$11)+'СЕТ СН'!$F$14+СВЦЭМ!$D$10+'СЕТ СН'!$F$8*'СЕТ СН'!$F$9-'СЕТ СН'!$F$26</f>
        <v>2249.3906509100002</v>
      </c>
      <c r="P19" s="36">
        <f>SUMIFS(СВЦЭМ!$D$39:$D$758,СВЦЭМ!$A$39:$A$758,$A19,СВЦЭМ!$B$39:$B$758,P$11)+'СЕТ СН'!$F$14+СВЦЭМ!$D$10+'СЕТ СН'!$F$8*'СЕТ СН'!$F$9-'СЕТ СН'!$F$26</f>
        <v>2264.10897329</v>
      </c>
      <c r="Q19" s="36">
        <f>SUMIFS(СВЦЭМ!$D$39:$D$758,СВЦЭМ!$A$39:$A$758,$A19,СВЦЭМ!$B$39:$B$758,Q$11)+'СЕТ СН'!$F$14+СВЦЭМ!$D$10+'СЕТ СН'!$F$8*'СЕТ СН'!$F$9-'СЕТ СН'!$F$26</f>
        <v>2281.5007021200004</v>
      </c>
      <c r="R19" s="36">
        <f>SUMIFS(СВЦЭМ!$D$39:$D$758,СВЦЭМ!$A$39:$A$758,$A19,СВЦЭМ!$B$39:$B$758,R$11)+'СЕТ СН'!$F$14+СВЦЭМ!$D$10+'СЕТ СН'!$F$8*'СЕТ СН'!$F$9-'СЕТ СН'!$F$26</f>
        <v>2287.34739868</v>
      </c>
      <c r="S19" s="36">
        <f>SUMIFS(СВЦЭМ!$D$39:$D$758,СВЦЭМ!$A$39:$A$758,$A19,СВЦЭМ!$B$39:$B$758,S$11)+'СЕТ СН'!$F$14+СВЦЭМ!$D$10+'СЕТ СН'!$F$8*'СЕТ СН'!$F$9-'СЕТ СН'!$F$26</f>
        <v>2269.9633181000004</v>
      </c>
      <c r="T19" s="36">
        <f>SUMIFS(СВЦЭМ!$D$39:$D$758,СВЦЭМ!$A$39:$A$758,$A19,СВЦЭМ!$B$39:$B$758,T$11)+'СЕТ СН'!$F$14+СВЦЭМ!$D$10+'СЕТ СН'!$F$8*'СЕТ СН'!$F$9-'СЕТ СН'!$F$26</f>
        <v>2249.1888849400002</v>
      </c>
      <c r="U19" s="36">
        <f>SUMIFS(СВЦЭМ!$D$39:$D$758,СВЦЭМ!$A$39:$A$758,$A19,СВЦЭМ!$B$39:$B$758,U$11)+'СЕТ СН'!$F$14+СВЦЭМ!$D$10+'СЕТ СН'!$F$8*'СЕТ СН'!$F$9-'СЕТ СН'!$F$26</f>
        <v>2225.5701018600002</v>
      </c>
      <c r="V19" s="36">
        <f>SUMIFS(СВЦЭМ!$D$39:$D$758,СВЦЭМ!$A$39:$A$758,$A19,СВЦЭМ!$B$39:$B$758,V$11)+'СЕТ СН'!$F$14+СВЦЭМ!$D$10+'СЕТ СН'!$F$8*'СЕТ СН'!$F$9-'СЕТ СН'!$F$26</f>
        <v>2220.9577383000001</v>
      </c>
      <c r="W19" s="36">
        <f>SUMIFS(СВЦЭМ!$D$39:$D$758,СВЦЭМ!$A$39:$A$758,$A19,СВЦЭМ!$B$39:$B$758,W$11)+'СЕТ СН'!$F$14+СВЦЭМ!$D$10+'СЕТ СН'!$F$8*'СЕТ СН'!$F$9-'СЕТ СН'!$F$26</f>
        <v>2215.8843128600001</v>
      </c>
      <c r="X19" s="36">
        <f>SUMIFS(СВЦЭМ!$D$39:$D$758,СВЦЭМ!$A$39:$A$758,$A19,СВЦЭМ!$B$39:$B$758,X$11)+'СЕТ СН'!$F$14+СВЦЭМ!$D$10+'СЕТ СН'!$F$8*'СЕТ СН'!$F$9-'СЕТ СН'!$F$26</f>
        <v>2252.7778808600001</v>
      </c>
      <c r="Y19" s="36">
        <f>SUMIFS(СВЦЭМ!$D$39:$D$758,СВЦЭМ!$A$39:$A$758,$A19,СВЦЭМ!$B$39:$B$758,Y$11)+'СЕТ СН'!$F$14+СВЦЭМ!$D$10+'СЕТ СН'!$F$8*'СЕТ СН'!$F$9-'СЕТ СН'!$F$26</f>
        <v>2287.35141393</v>
      </c>
    </row>
    <row r="20" spans="1:25" ht="15.75" x14ac:dyDescent="0.2">
      <c r="A20" s="35">
        <f t="shared" si="0"/>
        <v>45391</v>
      </c>
      <c r="B20" s="36">
        <f>SUMIFS(СВЦЭМ!$D$39:$D$758,СВЦЭМ!$A$39:$A$758,$A20,СВЦЭМ!$B$39:$B$758,B$11)+'СЕТ СН'!$F$14+СВЦЭМ!$D$10+'СЕТ СН'!$F$8*'СЕТ СН'!$F$9-'СЕТ СН'!$F$26</f>
        <v>2280.8674823000001</v>
      </c>
      <c r="C20" s="36">
        <f>SUMIFS(СВЦЭМ!$D$39:$D$758,СВЦЭМ!$A$39:$A$758,$A20,СВЦЭМ!$B$39:$B$758,C$11)+'СЕТ СН'!$F$14+СВЦЭМ!$D$10+'СЕТ СН'!$F$8*'СЕТ СН'!$F$9-'СЕТ СН'!$F$26</f>
        <v>2323.8766282900001</v>
      </c>
      <c r="D20" s="36">
        <f>SUMIFS(СВЦЭМ!$D$39:$D$758,СВЦЭМ!$A$39:$A$758,$A20,СВЦЭМ!$B$39:$B$758,D$11)+'СЕТ СН'!$F$14+СВЦЭМ!$D$10+'СЕТ СН'!$F$8*'СЕТ СН'!$F$9-'СЕТ СН'!$F$26</f>
        <v>2359.9738145800002</v>
      </c>
      <c r="E20" s="36">
        <f>SUMIFS(СВЦЭМ!$D$39:$D$758,СВЦЭМ!$A$39:$A$758,$A20,СВЦЭМ!$B$39:$B$758,E$11)+'СЕТ СН'!$F$14+СВЦЭМ!$D$10+'СЕТ СН'!$F$8*'СЕТ СН'!$F$9-'СЕТ СН'!$F$26</f>
        <v>2380.3619683100001</v>
      </c>
      <c r="F20" s="36">
        <f>SUMIFS(СВЦЭМ!$D$39:$D$758,СВЦЭМ!$A$39:$A$758,$A20,СВЦЭМ!$B$39:$B$758,F$11)+'СЕТ СН'!$F$14+СВЦЭМ!$D$10+'СЕТ СН'!$F$8*'СЕТ СН'!$F$9-'СЕТ СН'!$F$26</f>
        <v>2371.8210728200002</v>
      </c>
      <c r="G20" s="36">
        <f>SUMIFS(СВЦЭМ!$D$39:$D$758,СВЦЭМ!$A$39:$A$758,$A20,СВЦЭМ!$B$39:$B$758,G$11)+'СЕТ СН'!$F$14+СВЦЭМ!$D$10+'СЕТ СН'!$F$8*'СЕТ СН'!$F$9-'СЕТ СН'!$F$26</f>
        <v>2349.7900680399998</v>
      </c>
      <c r="H20" s="36">
        <f>SUMIFS(СВЦЭМ!$D$39:$D$758,СВЦЭМ!$A$39:$A$758,$A20,СВЦЭМ!$B$39:$B$758,H$11)+'СЕТ СН'!$F$14+СВЦЭМ!$D$10+'СЕТ СН'!$F$8*'СЕТ СН'!$F$9-'СЕТ СН'!$F$26</f>
        <v>2304.1365498100004</v>
      </c>
      <c r="I20" s="36">
        <f>SUMIFS(СВЦЭМ!$D$39:$D$758,СВЦЭМ!$A$39:$A$758,$A20,СВЦЭМ!$B$39:$B$758,I$11)+'СЕТ СН'!$F$14+СВЦЭМ!$D$10+'СЕТ СН'!$F$8*'СЕТ СН'!$F$9-'СЕТ СН'!$F$26</f>
        <v>2256.3471538100002</v>
      </c>
      <c r="J20" s="36">
        <f>SUMIFS(СВЦЭМ!$D$39:$D$758,СВЦЭМ!$A$39:$A$758,$A20,СВЦЭМ!$B$39:$B$758,J$11)+'СЕТ СН'!$F$14+СВЦЭМ!$D$10+'СЕТ СН'!$F$8*'СЕТ СН'!$F$9-'СЕТ СН'!$F$26</f>
        <v>2233.24733621</v>
      </c>
      <c r="K20" s="36">
        <f>SUMIFS(СВЦЭМ!$D$39:$D$758,СВЦЭМ!$A$39:$A$758,$A20,СВЦЭМ!$B$39:$B$758,K$11)+'СЕТ СН'!$F$14+СВЦЭМ!$D$10+'СЕТ СН'!$F$8*'СЕТ СН'!$F$9-'СЕТ СН'!$F$26</f>
        <v>2218.0142705100002</v>
      </c>
      <c r="L20" s="36">
        <f>SUMIFS(СВЦЭМ!$D$39:$D$758,СВЦЭМ!$A$39:$A$758,$A20,СВЦЭМ!$B$39:$B$758,L$11)+'СЕТ СН'!$F$14+СВЦЭМ!$D$10+'СЕТ СН'!$F$8*'СЕТ СН'!$F$9-'СЕТ СН'!$F$26</f>
        <v>2226.4286210499999</v>
      </c>
      <c r="M20" s="36">
        <f>SUMIFS(СВЦЭМ!$D$39:$D$758,СВЦЭМ!$A$39:$A$758,$A20,СВЦЭМ!$B$39:$B$758,M$11)+'СЕТ СН'!$F$14+СВЦЭМ!$D$10+'СЕТ СН'!$F$8*'СЕТ СН'!$F$9-'СЕТ СН'!$F$26</f>
        <v>2245.9353196000002</v>
      </c>
      <c r="N20" s="36">
        <f>SUMIFS(СВЦЭМ!$D$39:$D$758,СВЦЭМ!$A$39:$A$758,$A20,СВЦЭМ!$B$39:$B$758,N$11)+'СЕТ СН'!$F$14+СВЦЭМ!$D$10+'СЕТ СН'!$F$8*'СЕТ СН'!$F$9-'СЕТ СН'!$F$26</f>
        <v>2258.0065632200003</v>
      </c>
      <c r="O20" s="36">
        <f>SUMIFS(СВЦЭМ!$D$39:$D$758,СВЦЭМ!$A$39:$A$758,$A20,СВЦЭМ!$B$39:$B$758,O$11)+'СЕТ СН'!$F$14+СВЦЭМ!$D$10+'СЕТ СН'!$F$8*'СЕТ СН'!$F$9-'СЕТ СН'!$F$26</f>
        <v>2273.5485756100002</v>
      </c>
      <c r="P20" s="36">
        <f>SUMIFS(СВЦЭМ!$D$39:$D$758,СВЦЭМ!$A$39:$A$758,$A20,СВЦЭМ!$B$39:$B$758,P$11)+'СЕТ СН'!$F$14+СВЦЭМ!$D$10+'СЕТ СН'!$F$8*'СЕТ СН'!$F$9-'СЕТ СН'!$F$26</f>
        <v>2286.9194543400004</v>
      </c>
      <c r="Q20" s="36">
        <f>SUMIFS(СВЦЭМ!$D$39:$D$758,СВЦЭМ!$A$39:$A$758,$A20,СВЦЭМ!$B$39:$B$758,Q$11)+'СЕТ СН'!$F$14+СВЦЭМ!$D$10+'СЕТ СН'!$F$8*'СЕТ СН'!$F$9-'СЕТ СН'!$F$26</f>
        <v>2303.3378629999997</v>
      </c>
      <c r="R20" s="36">
        <f>SUMIFS(СВЦЭМ!$D$39:$D$758,СВЦЭМ!$A$39:$A$758,$A20,СВЦЭМ!$B$39:$B$758,R$11)+'СЕТ СН'!$F$14+СВЦЭМ!$D$10+'СЕТ СН'!$F$8*'СЕТ СН'!$F$9-'СЕТ СН'!$F$26</f>
        <v>2304.0426032800001</v>
      </c>
      <c r="S20" s="36">
        <f>SUMIFS(СВЦЭМ!$D$39:$D$758,СВЦЭМ!$A$39:$A$758,$A20,СВЦЭМ!$B$39:$B$758,S$11)+'СЕТ СН'!$F$14+СВЦЭМ!$D$10+'СЕТ СН'!$F$8*'СЕТ СН'!$F$9-'СЕТ СН'!$F$26</f>
        <v>2288.7810236600003</v>
      </c>
      <c r="T20" s="36">
        <f>SUMIFS(СВЦЭМ!$D$39:$D$758,СВЦЭМ!$A$39:$A$758,$A20,СВЦЭМ!$B$39:$B$758,T$11)+'СЕТ СН'!$F$14+СВЦЭМ!$D$10+'СЕТ СН'!$F$8*'СЕТ СН'!$F$9-'СЕТ СН'!$F$26</f>
        <v>2258.37375969</v>
      </c>
      <c r="U20" s="36">
        <f>SUMIFS(СВЦЭМ!$D$39:$D$758,СВЦЭМ!$A$39:$A$758,$A20,СВЦЭМ!$B$39:$B$758,U$11)+'СЕТ СН'!$F$14+СВЦЭМ!$D$10+'СЕТ СН'!$F$8*'СЕТ СН'!$F$9-'СЕТ СН'!$F$26</f>
        <v>2249.71290159</v>
      </c>
      <c r="V20" s="36">
        <f>SUMIFS(СВЦЭМ!$D$39:$D$758,СВЦЭМ!$A$39:$A$758,$A20,СВЦЭМ!$B$39:$B$758,V$11)+'СЕТ СН'!$F$14+СВЦЭМ!$D$10+'СЕТ СН'!$F$8*'СЕТ СН'!$F$9-'СЕТ СН'!$F$26</f>
        <v>2220.3798930200001</v>
      </c>
      <c r="W20" s="36">
        <f>SUMIFS(СВЦЭМ!$D$39:$D$758,СВЦЭМ!$A$39:$A$758,$A20,СВЦЭМ!$B$39:$B$758,W$11)+'СЕТ СН'!$F$14+СВЦЭМ!$D$10+'СЕТ СН'!$F$8*'СЕТ СН'!$F$9-'СЕТ СН'!$F$26</f>
        <v>2230.3146756800002</v>
      </c>
      <c r="X20" s="36">
        <f>SUMIFS(СВЦЭМ!$D$39:$D$758,СВЦЭМ!$A$39:$A$758,$A20,СВЦЭМ!$B$39:$B$758,X$11)+'СЕТ СН'!$F$14+СВЦЭМ!$D$10+'СЕТ СН'!$F$8*'СЕТ СН'!$F$9-'СЕТ СН'!$F$26</f>
        <v>2316.6654364400001</v>
      </c>
      <c r="Y20" s="36">
        <f>SUMIFS(СВЦЭМ!$D$39:$D$758,СВЦЭМ!$A$39:$A$758,$A20,СВЦЭМ!$B$39:$B$758,Y$11)+'СЕТ СН'!$F$14+СВЦЭМ!$D$10+'СЕТ СН'!$F$8*'СЕТ СН'!$F$9-'СЕТ СН'!$F$26</f>
        <v>2316.6182789700001</v>
      </c>
    </row>
    <row r="21" spans="1:25" ht="15.75" x14ac:dyDescent="0.2">
      <c r="A21" s="35">
        <f t="shared" si="0"/>
        <v>45392</v>
      </c>
      <c r="B21" s="36">
        <f>SUMIFS(СВЦЭМ!$D$39:$D$758,СВЦЭМ!$A$39:$A$758,$A21,СВЦЭМ!$B$39:$B$758,B$11)+'СЕТ СН'!$F$14+СВЦЭМ!$D$10+'СЕТ СН'!$F$8*'СЕТ СН'!$F$9-'СЕТ СН'!$F$26</f>
        <v>2402.8276584700002</v>
      </c>
      <c r="C21" s="36">
        <f>SUMIFS(СВЦЭМ!$D$39:$D$758,СВЦЭМ!$A$39:$A$758,$A21,СВЦЭМ!$B$39:$B$758,C$11)+'СЕТ СН'!$F$14+СВЦЭМ!$D$10+'СЕТ СН'!$F$8*'СЕТ СН'!$F$9-'СЕТ СН'!$F$26</f>
        <v>2486.3872772300001</v>
      </c>
      <c r="D21" s="36">
        <f>SUMIFS(СВЦЭМ!$D$39:$D$758,СВЦЭМ!$A$39:$A$758,$A21,СВЦЭМ!$B$39:$B$758,D$11)+'СЕТ СН'!$F$14+СВЦЭМ!$D$10+'СЕТ СН'!$F$8*'СЕТ СН'!$F$9-'СЕТ СН'!$F$26</f>
        <v>2486.5417592200001</v>
      </c>
      <c r="E21" s="36">
        <f>SUMIFS(СВЦЭМ!$D$39:$D$758,СВЦЭМ!$A$39:$A$758,$A21,СВЦЭМ!$B$39:$B$758,E$11)+'СЕТ СН'!$F$14+СВЦЭМ!$D$10+'СЕТ СН'!$F$8*'СЕТ СН'!$F$9-'СЕТ СН'!$F$26</f>
        <v>2477.1979259300001</v>
      </c>
      <c r="F21" s="36">
        <f>SUMIFS(СВЦЭМ!$D$39:$D$758,СВЦЭМ!$A$39:$A$758,$A21,СВЦЭМ!$B$39:$B$758,F$11)+'СЕТ СН'!$F$14+СВЦЭМ!$D$10+'СЕТ СН'!$F$8*'СЕТ СН'!$F$9-'СЕТ СН'!$F$26</f>
        <v>2476.2777854599999</v>
      </c>
      <c r="G21" s="36">
        <f>SUMIFS(СВЦЭМ!$D$39:$D$758,СВЦЭМ!$A$39:$A$758,$A21,СВЦЭМ!$B$39:$B$758,G$11)+'СЕТ СН'!$F$14+СВЦЭМ!$D$10+'СЕТ СН'!$F$8*'СЕТ СН'!$F$9-'СЕТ СН'!$F$26</f>
        <v>2431.8132068300001</v>
      </c>
      <c r="H21" s="36">
        <f>SUMIFS(СВЦЭМ!$D$39:$D$758,СВЦЭМ!$A$39:$A$758,$A21,СВЦЭМ!$B$39:$B$758,H$11)+'СЕТ СН'!$F$14+СВЦЭМ!$D$10+'СЕТ СН'!$F$8*'СЕТ СН'!$F$9-'СЕТ СН'!$F$26</f>
        <v>2352.0686525800002</v>
      </c>
      <c r="I21" s="36">
        <f>SUMIFS(СВЦЭМ!$D$39:$D$758,СВЦЭМ!$A$39:$A$758,$A21,СВЦЭМ!$B$39:$B$758,I$11)+'СЕТ СН'!$F$14+СВЦЭМ!$D$10+'СЕТ СН'!$F$8*'СЕТ СН'!$F$9-'СЕТ СН'!$F$26</f>
        <v>2288.2675369200001</v>
      </c>
      <c r="J21" s="36">
        <f>SUMIFS(СВЦЭМ!$D$39:$D$758,СВЦЭМ!$A$39:$A$758,$A21,СВЦЭМ!$B$39:$B$758,J$11)+'СЕТ СН'!$F$14+СВЦЭМ!$D$10+'СЕТ СН'!$F$8*'СЕТ СН'!$F$9-'СЕТ СН'!$F$26</f>
        <v>2189.0332684300001</v>
      </c>
      <c r="K21" s="36">
        <f>SUMIFS(СВЦЭМ!$D$39:$D$758,СВЦЭМ!$A$39:$A$758,$A21,СВЦЭМ!$B$39:$B$758,K$11)+'СЕТ СН'!$F$14+СВЦЭМ!$D$10+'СЕТ СН'!$F$8*'СЕТ СН'!$F$9-'СЕТ СН'!$F$26</f>
        <v>2184.6256442500003</v>
      </c>
      <c r="L21" s="36">
        <f>SUMIFS(СВЦЭМ!$D$39:$D$758,СВЦЭМ!$A$39:$A$758,$A21,СВЦЭМ!$B$39:$B$758,L$11)+'СЕТ СН'!$F$14+СВЦЭМ!$D$10+'СЕТ СН'!$F$8*'СЕТ СН'!$F$9-'СЕТ СН'!$F$26</f>
        <v>2190.6335602900003</v>
      </c>
      <c r="M21" s="36">
        <f>SUMIFS(СВЦЭМ!$D$39:$D$758,СВЦЭМ!$A$39:$A$758,$A21,СВЦЭМ!$B$39:$B$758,M$11)+'СЕТ СН'!$F$14+СВЦЭМ!$D$10+'СЕТ СН'!$F$8*'СЕТ СН'!$F$9-'СЕТ СН'!$F$26</f>
        <v>2203.0909559199999</v>
      </c>
      <c r="N21" s="36">
        <f>SUMIFS(СВЦЭМ!$D$39:$D$758,СВЦЭМ!$A$39:$A$758,$A21,СВЦЭМ!$B$39:$B$758,N$11)+'СЕТ СН'!$F$14+СВЦЭМ!$D$10+'СЕТ СН'!$F$8*'СЕТ СН'!$F$9-'СЕТ СН'!$F$26</f>
        <v>2197.9942398600001</v>
      </c>
      <c r="O21" s="36">
        <f>SUMIFS(СВЦЭМ!$D$39:$D$758,СВЦЭМ!$A$39:$A$758,$A21,СВЦЭМ!$B$39:$B$758,O$11)+'СЕТ СН'!$F$14+СВЦЭМ!$D$10+'СЕТ СН'!$F$8*'СЕТ СН'!$F$9-'СЕТ СН'!$F$26</f>
        <v>2205.1823826899999</v>
      </c>
      <c r="P21" s="36">
        <f>SUMIFS(СВЦЭМ!$D$39:$D$758,СВЦЭМ!$A$39:$A$758,$A21,СВЦЭМ!$B$39:$B$758,P$11)+'СЕТ СН'!$F$14+СВЦЭМ!$D$10+'СЕТ СН'!$F$8*'СЕТ СН'!$F$9-'СЕТ СН'!$F$26</f>
        <v>2218.1299715499999</v>
      </c>
      <c r="Q21" s="36">
        <f>SUMIFS(СВЦЭМ!$D$39:$D$758,СВЦЭМ!$A$39:$A$758,$A21,СВЦЭМ!$B$39:$B$758,Q$11)+'СЕТ СН'!$F$14+СВЦЭМ!$D$10+'СЕТ СН'!$F$8*'СЕТ СН'!$F$9-'СЕТ СН'!$F$26</f>
        <v>2233.9606774700001</v>
      </c>
      <c r="R21" s="36">
        <f>SUMIFS(СВЦЭМ!$D$39:$D$758,СВЦЭМ!$A$39:$A$758,$A21,СВЦЭМ!$B$39:$B$758,R$11)+'СЕТ СН'!$F$14+СВЦЭМ!$D$10+'СЕТ СН'!$F$8*'СЕТ СН'!$F$9-'СЕТ СН'!$F$26</f>
        <v>2243.44249137</v>
      </c>
      <c r="S21" s="36">
        <f>SUMIFS(СВЦЭМ!$D$39:$D$758,СВЦЭМ!$A$39:$A$758,$A21,СВЦЭМ!$B$39:$B$758,S$11)+'СЕТ СН'!$F$14+СВЦЭМ!$D$10+'СЕТ СН'!$F$8*'СЕТ СН'!$F$9-'СЕТ СН'!$F$26</f>
        <v>2221.38297496</v>
      </c>
      <c r="T21" s="36">
        <f>SUMIFS(СВЦЭМ!$D$39:$D$758,СВЦЭМ!$A$39:$A$758,$A21,СВЦЭМ!$B$39:$B$758,T$11)+'СЕТ СН'!$F$14+СВЦЭМ!$D$10+'СЕТ СН'!$F$8*'СЕТ СН'!$F$9-'СЕТ СН'!$F$26</f>
        <v>2198.8211128600001</v>
      </c>
      <c r="U21" s="36">
        <f>SUMIFS(СВЦЭМ!$D$39:$D$758,СВЦЭМ!$A$39:$A$758,$A21,СВЦЭМ!$B$39:$B$758,U$11)+'СЕТ СН'!$F$14+СВЦЭМ!$D$10+'СЕТ СН'!$F$8*'СЕТ СН'!$F$9-'СЕТ СН'!$F$26</f>
        <v>2174.9837823299999</v>
      </c>
      <c r="V21" s="36">
        <f>SUMIFS(СВЦЭМ!$D$39:$D$758,СВЦЭМ!$A$39:$A$758,$A21,СВЦЭМ!$B$39:$B$758,V$11)+'СЕТ СН'!$F$14+СВЦЭМ!$D$10+'СЕТ СН'!$F$8*'СЕТ СН'!$F$9-'СЕТ СН'!$F$26</f>
        <v>2157.9644129800004</v>
      </c>
      <c r="W21" s="36">
        <f>SUMIFS(СВЦЭМ!$D$39:$D$758,СВЦЭМ!$A$39:$A$758,$A21,СВЦЭМ!$B$39:$B$758,W$11)+'СЕТ СН'!$F$14+СВЦЭМ!$D$10+'СЕТ СН'!$F$8*'СЕТ СН'!$F$9-'СЕТ СН'!$F$26</f>
        <v>2146.9918188800002</v>
      </c>
      <c r="X21" s="36">
        <f>SUMIFS(СВЦЭМ!$D$39:$D$758,СВЦЭМ!$A$39:$A$758,$A21,СВЦЭМ!$B$39:$B$758,X$11)+'СЕТ СН'!$F$14+СВЦЭМ!$D$10+'СЕТ СН'!$F$8*'СЕТ СН'!$F$9-'СЕТ СН'!$F$26</f>
        <v>2198.0198906600003</v>
      </c>
      <c r="Y21" s="36">
        <f>SUMIFS(СВЦЭМ!$D$39:$D$758,СВЦЭМ!$A$39:$A$758,$A21,СВЦЭМ!$B$39:$B$758,Y$11)+'СЕТ СН'!$F$14+СВЦЭМ!$D$10+'СЕТ СН'!$F$8*'СЕТ СН'!$F$9-'СЕТ СН'!$F$26</f>
        <v>2231.2640717700001</v>
      </c>
    </row>
    <row r="22" spans="1:25" ht="15.75" x14ac:dyDescent="0.2">
      <c r="A22" s="35">
        <f t="shared" si="0"/>
        <v>45393</v>
      </c>
      <c r="B22" s="36">
        <f>SUMIFS(СВЦЭМ!$D$39:$D$758,СВЦЭМ!$A$39:$A$758,$A22,СВЦЭМ!$B$39:$B$758,B$11)+'СЕТ СН'!$F$14+СВЦЭМ!$D$10+'СЕТ СН'!$F$8*'СЕТ СН'!$F$9-'СЕТ СН'!$F$26</f>
        <v>2282.4713147000002</v>
      </c>
      <c r="C22" s="36">
        <f>SUMIFS(СВЦЭМ!$D$39:$D$758,СВЦЭМ!$A$39:$A$758,$A22,СВЦЭМ!$B$39:$B$758,C$11)+'СЕТ СН'!$F$14+СВЦЭМ!$D$10+'СЕТ СН'!$F$8*'СЕТ СН'!$F$9-'СЕТ СН'!$F$26</f>
        <v>2338.0347114799997</v>
      </c>
      <c r="D22" s="36">
        <f>SUMIFS(СВЦЭМ!$D$39:$D$758,СВЦЭМ!$A$39:$A$758,$A22,СВЦЭМ!$B$39:$B$758,D$11)+'СЕТ СН'!$F$14+СВЦЭМ!$D$10+'СЕТ СН'!$F$8*'СЕТ СН'!$F$9-'СЕТ СН'!$F$26</f>
        <v>2390.3534400899998</v>
      </c>
      <c r="E22" s="36">
        <f>SUMIFS(СВЦЭМ!$D$39:$D$758,СВЦЭМ!$A$39:$A$758,$A22,СВЦЭМ!$B$39:$B$758,E$11)+'СЕТ СН'!$F$14+СВЦЭМ!$D$10+'СЕТ СН'!$F$8*'СЕТ СН'!$F$9-'СЕТ СН'!$F$26</f>
        <v>2395.9883239199999</v>
      </c>
      <c r="F22" s="36">
        <f>SUMIFS(СВЦЭМ!$D$39:$D$758,СВЦЭМ!$A$39:$A$758,$A22,СВЦЭМ!$B$39:$B$758,F$11)+'СЕТ СН'!$F$14+СВЦЭМ!$D$10+'СЕТ СН'!$F$8*'СЕТ СН'!$F$9-'СЕТ СН'!$F$26</f>
        <v>2395.2523853400003</v>
      </c>
      <c r="G22" s="36">
        <f>SUMIFS(СВЦЭМ!$D$39:$D$758,СВЦЭМ!$A$39:$A$758,$A22,СВЦЭМ!$B$39:$B$758,G$11)+'СЕТ СН'!$F$14+СВЦЭМ!$D$10+'СЕТ СН'!$F$8*'СЕТ СН'!$F$9-'СЕТ СН'!$F$26</f>
        <v>2370.4867870100002</v>
      </c>
      <c r="H22" s="36">
        <f>SUMIFS(СВЦЭМ!$D$39:$D$758,СВЦЭМ!$A$39:$A$758,$A22,СВЦЭМ!$B$39:$B$758,H$11)+'СЕТ СН'!$F$14+СВЦЭМ!$D$10+'СЕТ СН'!$F$8*'СЕТ СН'!$F$9-'СЕТ СН'!$F$26</f>
        <v>2308.1878723999998</v>
      </c>
      <c r="I22" s="36">
        <f>SUMIFS(СВЦЭМ!$D$39:$D$758,СВЦЭМ!$A$39:$A$758,$A22,СВЦЭМ!$B$39:$B$758,I$11)+'СЕТ СН'!$F$14+СВЦЭМ!$D$10+'СЕТ СН'!$F$8*'СЕТ СН'!$F$9-'СЕТ СН'!$F$26</f>
        <v>2229.5613638200002</v>
      </c>
      <c r="J22" s="36">
        <f>SUMIFS(СВЦЭМ!$D$39:$D$758,СВЦЭМ!$A$39:$A$758,$A22,СВЦЭМ!$B$39:$B$758,J$11)+'СЕТ СН'!$F$14+СВЦЭМ!$D$10+'СЕТ СН'!$F$8*'СЕТ СН'!$F$9-'СЕТ СН'!$F$26</f>
        <v>2226.6441354100002</v>
      </c>
      <c r="K22" s="36">
        <f>SUMIFS(СВЦЭМ!$D$39:$D$758,СВЦЭМ!$A$39:$A$758,$A22,СВЦЭМ!$B$39:$B$758,K$11)+'СЕТ СН'!$F$14+СВЦЭМ!$D$10+'СЕТ СН'!$F$8*'СЕТ СН'!$F$9-'СЕТ СН'!$F$26</f>
        <v>2228.1630782000002</v>
      </c>
      <c r="L22" s="36">
        <f>SUMIFS(СВЦЭМ!$D$39:$D$758,СВЦЭМ!$A$39:$A$758,$A22,СВЦЭМ!$B$39:$B$758,L$11)+'СЕТ СН'!$F$14+СВЦЭМ!$D$10+'СЕТ СН'!$F$8*'СЕТ СН'!$F$9-'СЕТ СН'!$F$26</f>
        <v>2224.7205002700002</v>
      </c>
      <c r="M22" s="36">
        <f>SUMIFS(СВЦЭМ!$D$39:$D$758,СВЦЭМ!$A$39:$A$758,$A22,СВЦЭМ!$B$39:$B$758,M$11)+'СЕТ СН'!$F$14+СВЦЭМ!$D$10+'СЕТ СН'!$F$8*'СЕТ СН'!$F$9-'СЕТ СН'!$F$26</f>
        <v>2239.5296551200004</v>
      </c>
      <c r="N22" s="36">
        <f>SUMIFS(СВЦЭМ!$D$39:$D$758,СВЦЭМ!$A$39:$A$758,$A22,СВЦЭМ!$B$39:$B$758,N$11)+'СЕТ СН'!$F$14+СВЦЭМ!$D$10+'СЕТ СН'!$F$8*'СЕТ СН'!$F$9-'СЕТ СН'!$F$26</f>
        <v>2234.7103809600003</v>
      </c>
      <c r="O22" s="36">
        <f>SUMIFS(СВЦЭМ!$D$39:$D$758,СВЦЭМ!$A$39:$A$758,$A22,СВЦЭМ!$B$39:$B$758,O$11)+'СЕТ СН'!$F$14+СВЦЭМ!$D$10+'СЕТ СН'!$F$8*'СЕТ СН'!$F$9-'СЕТ СН'!$F$26</f>
        <v>2243.9444131499999</v>
      </c>
      <c r="P22" s="36">
        <f>SUMIFS(СВЦЭМ!$D$39:$D$758,СВЦЭМ!$A$39:$A$758,$A22,СВЦЭМ!$B$39:$B$758,P$11)+'СЕТ СН'!$F$14+СВЦЭМ!$D$10+'СЕТ СН'!$F$8*'СЕТ СН'!$F$9-'СЕТ СН'!$F$26</f>
        <v>2270.98406578</v>
      </c>
      <c r="Q22" s="36">
        <f>SUMIFS(СВЦЭМ!$D$39:$D$758,СВЦЭМ!$A$39:$A$758,$A22,СВЦЭМ!$B$39:$B$758,Q$11)+'СЕТ СН'!$F$14+СВЦЭМ!$D$10+'СЕТ СН'!$F$8*'СЕТ СН'!$F$9-'СЕТ СН'!$F$26</f>
        <v>2284.2454976100003</v>
      </c>
      <c r="R22" s="36">
        <f>SUMIFS(СВЦЭМ!$D$39:$D$758,СВЦЭМ!$A$39:$A$758,$A22,СВЦЭМ!$B$39:$B$758,R$11)+'СЕТ СН'!$F$14+СВЦЭМ!$D$10+'СЕТ СН'!$F$8*'СЕТ СН'!$F$9-'СЕТ СН'!$F$26</f>
        <v>2273.8555548600002</v>
      </c>
      <c r="S22" s="36">
        <f>SUMIFS(СВЦЭМ!$D$39:$D$758,СВЦЭМ!$A$39:$A$758,$A22,СВЦЭМ!$B$39:$B$758,S$11)+'СЕТ СН'!$F$14+СВЦЭМ!$D$10+'СЕТ СН'!$F$8*'СЕТ СН'!$F$9-'СЕТ СН'!$F$26</f>
        <v>2262.75084732</v>
      </c>
      <c r="T22" s="36">
        <f>SUMIFS(СВЦЭМ!$D$39:$D$758,СВЦЭМ!$A$39:$A$758,$A22,СВЦЭМ!$B$39:$B$758,T$11)+'СЕТ СН'!$F$14+СВЦЭМ!$D$10+'СЕТ СН'!$F$8*'СЕТ СН'!$F$9-'СЕТ СН'!$F$26</f>
        <v>2223.22518679</v>
      </c>
      <c r="U22" s="36">
        <f>SUMIFS(СВЦЭМ!$D$39:$D$758,СВЦЭМ!$A$39:$A$758,$A22,СВЦЭМ!$B$39:$B$758,U$11)+'СЕТ СН'!$F$14+СВЦЭМ!$D$10+'СЕТ СН'!$F$8*'СЕТ СН'!$F$9-'СЕТ СН'!$F$26</f>
        <v>2204.4271838700001</v>
      </c>
      <c r="V22" s="36">
        <f>SUMIFS(СВЦЭМ!$D$39:$D$758,СВЦЭМ!$A$39:$A$758,$A22,СВЦЭМ!$B$39:$B$758,V$11)+'СЕТ СН'!$F$14+СВЦЭМ!$D$10+'СЕТ СН'!$F$8*'СЕТ СН'!$F$9-'СЕТ СН'!$F$26</f>
        <v>2200.1937205200002</v>
      </c>
      <c r="W22" s="36">
        <f>SUMIFS(СВЦЭМ!$D$39:$D$758,СВЦЭМ!$A$39:$A$758,$A22,СВЦЭМ!$B$39:$B$758,W$11)+'СЕТ СН'!$F$14+СВЦЭМ!$D$10+'СЕТ СН'!$F$8*'СЕТ СН'!$F$9-'СЕТ СН'!$F$26</f>
        <v>2183.3182604600001</v>
      </c>
      <c r="X22" s="36">
        <f>SUMIFS(СВЦЭМ!$D$39:$D$758,СВЦЭМ!$A$39:$A$758,$A22,СВЦЭМ!$B$39:$B$758,X$11)+'СЕТ СН'!$F$14+СВЦЭМ!$D$10+'СЕТ СН'!$F$8*'СЕТ СН'!$F$9-'СЕТ СН'!$F$26</f>
        <v>2225.2820401399999</v>
      </c>
      <c r="Y22" s="36">
        <f>SUMIFS(СВЦЭМ!$D$39:$D$758,СВЦЭМ!$A$39:$A$758,$A22,СВЦЭМ!$B$39:$B$758,Y$11)+'СЕТ СН'!$F$14+СВЦЭМ!$D$10+'СЕТ СН'!$F$8*'СЕТ СН'!$F$9-'СЕТ СН'!$F$26</f>
        <v>2265.3315902300001</v>
      </c>
    </row>
    <row r="23" spans="1:25" ht="15.75" x14ac:dyDescent="0.2">
      <c r="A23" s="35">
        <f t="shared" si="0"/>
        <v>45394</v>
      </c>
      <c r="B23" s="36">
        <f>SUMIFS(СВЦЭМ!$D$39:$D$758,СВЦЭМ!$A$39:$A$758,$A23,СВЦЭМ!$B$39:$B$758,B$11)+'СЕТ СН'!$F$14+СВЦЭМ!$D$10+'СЕТ СН'!$F$8*'СЕТ СН'!$F$9-'СЕТ СН'!$F$26</f>
        <v>2240.8255211000001</v>
      </c>
      <c r="C23" s="36">
        <f>SUMIFS(СВЦЭМ!$D$39:$D$758,СВЦЭМ!$A$39:$A$758,$A23,СВЦЭМ!$B$39:$B$758,C$11)+'СЕТ СН'!$F$14+СВЦЭМ!$D$10+'СЕТ СН'!$F$8*'СЕТ СН'!$F$9-'СЕТ СН'!$F$26</f>
        <v>2218.9814513200004</v>
      </c>
      <c r="D23" s="36">
        <f>SUMIFS(СВЦЭМ!$D$39:$D$758,СВЦЭМ!$A$39:$A$758,$A23,СВЦЭМ!$B$39:$B$758,D$11)+'СЕТ СН'!$F$14+СВЦЭМ!$D$10+'СЕТ СН'!$F$8*'СЕТ СН'!$F$9-'СЕТ СН'!$F$26</f>
        <v>2248.0063943100004</v>
      </c>
      <c r="E23" s="36">
        <f>SUMIFS(СВЦЭМ!$D$39:$D$758,СВЦЭМ!$A$39:$A$758,$A23,СВЦЭМ!$B$39:$B$758,E$11)+'СЕТ СН'!$F$14+СВЦЭМ!$D$10+'СЕТ СН'!$F$8*'СЕТ СН'!$F$9-'СЕТ СН'!$F$26</f>
        <v>2284.7870993900001</v>
      </c>
      <c r="F23" s="36">
        <f>SUMIFS(СВЦЭМ!$D$39:$D$758,СВЦЭМ!$A$39:$A$758,$A23,СВЦЭМ!$B$39:$B$758,F$11)+'СЕТ СН'!$F$14+СВЦЭМ!$D$10+'СЕТ СН'!$F$8*'СЕТ СН'!$F$9-'СЕТ СН'!$F$26</f>
        <v>2280.2894352900003</v>
      </c>
      <c r="G23" s="36">
        <f>SUMIFS(СВЦЭМ!$D$39:$D$758,СВЦЭМ!$A$39:$A$758,$A23,СВЦЭМ!$B$39:$B$758,G$11)+'СЕТ СН'!$F$14+СВЦЭМ!$D$10+'СЕТ СН'!$F$8*'СЕТ СН'!$F$9-'СЕТ СН'!$F$26</f>
        <v>2248.3443764500003</v>
      </c>
      <c r="H23" s="36">
        <f>SUMIFS(СВЦЭМ!$D$39:$D$758,СВЦЭМ!$A$39:$A$758,$A23,СВЦЭМ!$B$39:$B$758,H$11)+'СЕТ СН'!$F$14+СВЦЭМ!$D$10+'СЕТ СН'!$F$8*'СЕТ СН'!$F$9-'СЕТ СН'!$F$26</f>
        <v>2187.6196514000003</v>
      </c>
      <c r="I23" s="36">
        <f>SUMIFS(СВЦЭМ!$D$39:$D$758,СВЦЭМ!$A$39:$A$758,$A23,СВЦЭМ!$B$39:$B$758,I$11)+'СЕТ СН'!$F$14+СВЦЭМ!$D$10+'СЕТ СН'!$F$8*'СЕТ СН'!$F$9-'СЕТ СН'!$F$26</f>
        <v>2125.1560060900001</v>
      </c>
      <c r="J23" s="36">
        <f>SUMIFS(СВЦЭМ!$D$39:$D$758,СВЦЭМ!$A$39:$A$758,$A23,СВЦЭМ!$B$39:$B$758,J$11)+'СЕТ СН'!$F$14+СВЦЭМ!$D$10+'СЕТ СН'!$F$8*'СЕТ СН'!$F$9-'СЕТ СН'!$F$26</f>
        <v>2093.4605811599999</v>
      </c>
      <c r="K23" s="36">
        <f>SUMIFS(СВЦЭМ!$D$39:$D$758,СВЦЭМ!$A$39:$A$758,$A23,СВЦЭМ!$B$39:$B$758,K$11)+'СЕТ СН'!$F$14+СВЦЭМ!$D$10+'СЕТ СН'!$F$8*'СЕТ СН'!$F$9-'СЕТ СН'!$F$26</f>
        <v>2085.9282110600002</v>
      </c>
      <c r="L23" s="36">
        <f>SUMIFS(СВЦЭМ!$D$39:$D$758,СВЦЭМ!$A$39:$A$758,$A23,СВЦЭМ!$B$39:$B$758,L$11)+'СЕТ СН'!$F$14+СВЦЭМ!$D$10+'СЕТ СН'!$F$8*'СЕТ СН'!$F$9-'СЕТ СН'!$F$26</f>
        <v>2086.6776225900003</v>
      </c>
      <c r="M23" s="36">
        <f>SUMIFS(СВЦЭМ!$D$39:$D$758,СВЦЭМ!$A$39:$A$758,$A23,СВЦЭМ!$B$39:$B$758,M$11)+'СЕТ СН'!$F$14+СВЦЭМ!$D$10+'СЕТ СН'!$F$8*'СЕТ СН'!$F$9-'СЕТ СН'!$F$26</f>
        <v>2093.7160159600003</v>
      </c>
      <c r="N23" s="36">
        <f>SUMIFS(СВЦЭМ!$D$39:$D$758,СВЦЭМ!$A$39:$A$758,$A23,СВЦЭМ!$B$39:$B$758,N$11)+'СЕТ СН'!$F$14+СВЦЭМ!$D$10+'СЕТ СН'!$F$8*'СЕТ СН'!$F$9-'СЕТ СН'!$F$26</f>
        <v>2102.1359040400002</v>
      </c>
      <c r="O23" s="36">
        <f>SUMIFS(СВЦЭМ!$D$39:$D$758,СВЦЭМ!$A$39:$A$758,$A23,СВЦЭМ!$B$39:$B$758,O$11)+'СЕТ СН'!$F$14+СВЦЭМ!$D$10+'СЕТ СН'!$F$8*'СЕТ СН'!$F$9-'СЕТ СН'!$F$26</f>
        <v>2108.9089528900004</v>
      </c>
      <c r="P23" s="36">
        <f>SUMIFS(СВЦЭМ!$D$39:$D$758,СВЦЭМ!$A$39:$A$758,$A23,СВЦЭМ!$B$39:$B$758,P$11)+'СЕТ СН'!$F$14+СВЦЭМ!$D$10+'СЕТ СН'!$F$8*'СЕТ СН'!$F$9-'СЕТ СН'!$F$26</f>
        <v>2125.6706392300002</v>
      </c>
      <c r="Q23" s="36">
        <f>SUMIFS(СВЦЭМ!$D$39:$D$758,СВЦЭМ!$A$39:$A$758,$A23,СВЦЭМ!$B$39:$B$758,Q$11)+'СЕТ СН'!$F$14+СВЦЭМ!$D$10+'СЕТ СН'!$F$8*'СЕТ СН'!$F$9-'СЕТ СН'!$F$26</f>
        <v>2141.8960732400001</v>
      </c>
      <c r="R23" s="36">
        <f>SUMIFS(СВЦЭМ!$D$39:$D$758,СВЦЭМ!$A$39:$A$758,$A23,СВЦЭМ!$B$39:$B$758,R$11)+'СЕТ СН'!$F$14+СВЦЭМ!$D$10+'СЕТ СН'!$F$8*'СЕТ СН'!$F$9-'СЕТ СН'!$F$26</f>
        <v>2144.8491749899999</v>
      </c>
      <c r="S23" s="36">
        <f>SUMIFS(СВЦЭМ!$D$39:$D$758,СВЦЭМ!$A$39:$A$758,$A23,СВЦЭМ!$B$39:$B$758,S$11)+'СЕТ СН'!$F$14+СВЦЭМ!$D$10+'СЕТ СН'!$F$8*'СЕТ СН'!$F$9-'СЕТ СН'!$F$26</f>
        <v>2134.3951438900003</v>
      </c>
      <c r="T23" s="36">
        <f>SUMIFS(СВЦЭМ!$D$39:$D$758,СВЦЭМ!$A$39:$A$758,$A23,СВЦЭМ!$B$39:$B$758,T$11)+'СЕТ СН'!$F$14+СВЦЭМ!$D$10+'СЕТ СН'!$F$8*'СЕТ СН'!$F$9-'СЕТ СН'!$F$26</f>
        <v>2100.26852861</v>
      </c>
      <c r="U23" s="36">
        <f>SUMIFS(СВЦЭМ!$D$39:$D$758,СВЦЭМ!$A$39:$A$758,$A23,СВЦЭМ!$B$39:$B$758,U$11)+'СЕТ СН'!$F$14+СВЦЭМ!$D$10+'СЕТ СН'!$F$8*'СЕТ СН'!$F$9-'СЕТ СН'!$F$26</f>
        <v>2099.5601835300004</v>
      </c>
      <c r="V23" s="36">
        <f>SUMIFS(СВЦЭМ!$D$39:$D$758,СВЦЭМ!$A$39:$A$758,$A23,СВЦЭМ!$B$39:$B$758,V$11)+'СЕТ СН'!$F$14+СВЦЭМ!$D$10+'СЕТ СН'!$F$8*'СЕТ СН'!$F$9-'СЕТ СН'!$F$26</f>
        <v>2081.9230877500004</v>
      </c>
      <c r="W23" s="36">
        <f>SUMIFS(СВЦЭМ!$D$39:$D$758,СВЦЭМ!$A$39:$A$758,$A23,СВЦЭМ!$B$39:$B$758,W$11)+'СЕТ СН'!$F$14+СВЦЭМ!$D$10+'СЕТ СН'!$F$8*'СЕТ СН'!$F$9-'СЕТ СН'!$F$26</f>
        <v>2077.12096802</v>
      </c>
      <c r="X23" s="36">
        <f>SUMIFS(СВЦЭМ!$D$39:$D$758,СВЦЭМ!$A$39:$A$758,$A23,СВЦЭМ!$B$39:$B$758,X$11)+'СЕТ СН'!$F$14+СВЦЭМ!$D$10+'СЕТ СН'!$F$8*'СЕТ СН'!$F$9-'СЕТ СН'!$F$26</f>
        <v>2123.6010403400001</v>
      </c>
      <c r="Y23" s="36">
        <f>SUMIFS(СВЦЭМ!$D$39:$D$758,СВЦЭМ!$A$39:$A$758,$A23,СВЦЭМ!$B$39:$B$758,Y$11)+'СЕТ СН'!$F$14+СВЦЭМ!$D$10+'СЕТ СН'!$F$8*'СЕТ СН'!$F$9-'СЕТ СН'!$F$26</f>
        <v>2149.4539534400001</v>
      </c>
    </row>
    <row r="24" spans="1:25" ht="15.75" x14ac:dyDescent="0.2">
      <c r="A24" s="35">
        <f t="shared" si="0"/>
        <v>45395</v>
      </c>
      <c r="B24" s="36">
        <f>SUMIFS(СВЦЭМ!$D$39:$D$758,СВЦЭМ!$A$39:$A$758,$A24,СВЦЭМ!$B$39:$B$758,B$11)+'СЕТ СН'!$F$14+СВЦЭМ!$D$10+'СЕТ СН'!$F$8*'СЕТ СН'!$F$9-'СЕТ СН'!$F$26</f>
        <v>2208.45378106</v>
      </c>
      <c r="C24" s="36">
        <f>SUMIFS(СВЦЭМ!$D$39:$D$758,СВЦЭМ!$A$39:$A$758,$A24,СВЦЭМ!$B$39:$B$758,C$11)+'СЕТ СН'!$F$14+СВЦЭМ!$D$10+'СЕТ СН'!$F$8*'СЕТ СН'!$F$9-'СЕТ СН'!$F$26</f>
        <v>2215.5210791200002</v>
      </c>
      <c r="D24" s="36">
        <f>SUMIFS(СВЦЭМ!$D$39:$D$758,СВЦЭМ!$A$39:$A$758,$A24,СВЦЭМ!$B$39:$B$758,D$11)+'СЕТ СН'!$F$14+СВЦЭМ!$D$10+'СЕТ СН'!$F$8*'СЕТ СН'!$F$9-'СЕТ СН'!$F$26</f>
        <v>2245.41398587</v>
      </c>
      <c r="E24" s="36">
        <f>SUMIFS(СВЦЭМ!$D$39:$D$758,СВЦЭМ!$A$39:$A$758,$A24,СВЦЭМ!$B$39:$B$758,E$11)+'СЕТ СН'!$F$14+СВЦЭМ!$D$10+'СЕТ СН'!$F$8*'СЕТ СН'!$F$9-'СЕТ СН'!$F$26</f>
        <v>2271.6313924400001</v>
      </c>
      <c r="F24" s="36">
        <f>SUMIFS(СВЦЭМ!$D$39:$D$758,СВЦЭМ!$A$39:$A$758,$A24,СВЦЭМ!$B$39:$B$758,F$11)+'СЕТ СН'!$F$14+СВЦЭМ!$D$10+'СЕТ СН'!$F$8*'СЕТ СН'!$F$9-'СЕТ СН'!$F$26</f>
        <v>2274.1833743500001</v>
      </c>
      <c r="G24" s="36">
        <f>SUMIFS(СВЦЭМ!$D$39:$D$758,СВЦЭМ!$A$39:$A$758,$A24,СВЦЭМ!$B$39:$B$758,G$11)+'СЕТ СН'!$F$14+СВЦЭМ!$D$10+'СЕТ СН'!$F$8*'СЕТ СН'!$F$9-'СЕТ СН'!$F$26</f>
        <v>2280.0924631600001</v>
      </c>
      <c r="H24" s="36">
        <f>SUMIFS(СВЦЭМ!$D$39:$D$758,СВЦЭМ!$A$39:$A$758,$A24,СВЦЭМ!$B$39:$B$758,H$11)+'СЕТ СН'!$F$14+СВЦЭМ!$D$10+'СЕТ СН'!$F$8*'СЕТ СН'!$F$9-'СЕТ СН'!$F$26</f>
        <v>2257.40424927</v>
      </c>
      <c r="I24" s="36">
        <f>SUMIFS(СВЦЭМ!$D$39:$D$758,СВЦЭМ!$A$39:$A$758,$A24,СВЦЭМ!$B$39:$B$758,I$11)+'СЕТ СН'!$F$14+СВЦЭМ!$D$10+'СЕТ СН'!$F$8*'СЕТ СН'!$F$9-'СЕТ СН'!$F$26</f>
        <v>2237.80661289</v>
      </c>
      <c r="J24" s="36">
        <f>SUMIFS(СВЦЭМ!$D$39:$D$758,СВЦЭМ!$A$39:$A$758,$A24,СВЦЭМ!$B$39:$B$758,J$11)+'СЕТ СН'!$F$14+СВЦЭМ!$D$10+'СЕТ СН'!$F$8*'СЕТ СН'!$F$9-'СЕТ СН'!$F$26</f>
        <v>2186.3664097200003</v>
      </c>
      <c r="K24" s="36">
        <f>SUMIFS(СВЦЭМ!$D$39:$D$758,СВЦЭМ!$A$39:$A$758,$A24,СВЦЭМ!$B$39:$B$758,K$11)+'СЕТ СН'!$F$14+СВЦЭМ!$D$10+'СЕТ СН'!$F$8*'СЕТ СН'!$F$9-'СЕТ СН'!$F$26</f>
        <v>2125.1291655300001</v>
      </c>
      <c r="L24" s="36">
        <f>SUMIFS(СВЦЭМ!$D$39:$D$758,СВЦЭМ!$A$39:$A$758,$A24,СВЦЭМ!$B$39:$B$758,L$11)+'СЕТ СН'!$F$14+СВЦЭМ!$D$10+'СЕТ СН'!$F$8*'СЕТ СН'!$F$9-'СЕТ СН'!$F$26</f>
        <v>2098.6438342400002</v>
      </c>
      <c r="M24" s="36">
        <f>SUMIFS(СВЦЭМ!$D$39:$D$758,СВЦЭМ!$A$39:$A$758,$A24,СВЦЭМ!$B$39:$B$758,M$11)+'СЕТ СН'!$F$14+СВЦЭМ!$D$10+'СЕТ СН'!$F$8*'СЕТ СН'!$F$9-'СЕТ СН'!$F$26</f>
        <v>2130.0318551300002</v>
      </c>
      <c r="N24" s="36">
        <f>SUMIFS(СВЦЭМ!$D$39:$D$758,СВЦЭМ!$A$39:$A$758,$A24,СВЦЭМ!$B$39:$B$758,N$11)+'СЕТ СН'!$F$14+СВЦЭМ!$D$10+'СЕТ СН'!$F$8*'СЕТ СН'!$F$9-'СЕТ СН'!$F$26</f>
        <v>2141.5311789300004</v>
      </c>
      <c r="O24" s="36">
        <f>SUMIFS(СВЦЭМ!$D$39:$D$758,СВЦЭМ!$A$39:$A$758,$A24,СВЦЭМ!$B$39:$B$758,O$11)+'СЕТ СН'!$F$14+СВЦЭМ!$D$10+'СЕТ СН'!$F$8*'СЕТ СН'!$F$9-'СЕТ СН'!$F$26</f>
        <v>2154.8964823200004</v>
      </c>
      <c r="P24" s="36">
        <f>SUMIFS(СВЦЭМ!$D$39:$D$758,СВЦЭМ!$A$39:$A$758,$A24,СВЦЭМ!$B$39:$B$758,P$11)+'СЕТ СН'!$F$14+СВЦЭМ!$D$10+'СЕТ СН'!$F$8*'СЕТ СН'!$F$9-'СЕТ СН'!$F$26</f>
        <v>2170.6184289000003</v>
      </c>
      <c r="Q24" s="36">
        <f>SUMIFS(СВЦЭМ!$D$39:$D$758,СВЦЭМ!$A$39:$A$758,$A24,СВЦЭМ!$B$39:$B$758,Q$11)+'СЕТ СН'!$F$14+СВЦЭМ!$D$10+'СЕТ СН'!$F$8*'СЕТ СН'!$F$9-'СЕТ СН'!$F$26</f>
        <v>2177.3359097800003</v>
      </c>
      <c r="R24" s="36">
        <f>SUMIFS(СВЦЭМ!$D$39:$D$758,СВЦЭМ!$A$39:$A$758,$A24,СВЦЭМ!$B$39:$B$758,R$11)+'СЕТ СН'!$F$14+СВЦЭМ!$D$10+'СЕТ СН'!$F$8*'СЕТ СН'!$F$9-'СЕТ СН'!$F$26</f>
        <v>2173.8319915000002</v>
      </c>
      <c r="S24" s="36">
        <f>SUMIFS(СВЦЭМ!$D$39:$D$758,СВЦЭМ!$A$39:$A$758,$A24,СВЦЭМ!$B$39:$B$758,S$11)+'СЕТ СН'!$F$14+СВЦЭМ!$D$10+'СЕТ СН'!$F$8*'СЕТ СН'!$F$9-'СЕТ СН'!$F$26</f>
        <v>2169.9329853000004</v>
      </c>
      <c r="T24" s="36">
        <f>SUMIFS(СВЦЭМ!$D$39:$D$758,СВЦЭМ!$A$39:$A$758,$A24,СВЦЭМ!$B$39:$B$758,T$11)+'СЕТ СН'!$F$14+СВЦЭМ!$D$10+'СЕТ СН'!$F$8*'СЕТ СН'!$F$9-'СЕТ СН'!$F$26</f>
        <v>2139.3186879899999</v>
      </c>
      <c r="U24" s="36">
        <f>SUMIFS(СВЦЭМ!$D$39:$D$758,СВЦЭМ!$A$39:$A$758,$A24,СВЦЭМ!$B$39:$B$758,U$11)+'СЕТ СН'!$F$14+СВЦЭМ!$D$10+'СЕТ СН'!$F$8*'СЕТ СН'!$F$9-'СЕТ СН'!$F$26</f>
        <v>2135.2227584300003</v>
      </c>
      <c r="V24" s="36">
        <f>SUMIFS(СВЦЭМ!$D$39:$D$758,СВЦЭМ!$A$39:$A$758,$A24,СВЦЭМ!$B$39:$B$758,V$11)+'СЕТ СН'!$F$14+СВЦЭМ!$D$10+'СЕТ СН'!$F$8*'СЕТ СН'!$F$9-'СЕТ СН'!$F$26</f>
        <v>2119.20027067</v>
      </c>
      <c r="W24" s="36">
        <f>SUMIFS(СВЦЭМ!$D$39:$D$758,СВЦЭМ!$A$39:$A$758,$A24,СВЦЭМ!$B$39:$B$758,W$11)+'СЕТ СН'!$F$14+СВЦЭМ!$D$10+'СЕТ СН'!$F$8*'СЕТ СН'!$F$9-'СЕТ СН'!$F$26</f>
        <v>2097.3325217400002</v>
      </c>
      <c r="X24" s="36">
        <f>SUMIFS(СВЦЭМ!$D$39:$D$758,СВЦЭМ!$A$39:$A$758,$A24,СВЦЭМ!$B$39:$B$758,X$11)+'СЕТ СН'!$F$14+СВЦЭМ!$D$10+'СЕТ СН'!$F$8*'СЕТ СН'!$F$9-'СЕТ СН'!$F$26</f>
        <v>2146.6917860600001</v>
      </c>
      <c r="Y24" s="36">
        <f>SUMIFS(СВЦЭМ!$D$39:$D$758,СВЦЭМ!$A$39:$A$758,$A24,СВЦЭМ!$B$39:$B$758,Y$11)+'СЕТ СН'!$F$14+СВЦЭМ!$D$10+'СЕТ СН'!$F$8*'СЕТ СН'!$F$9-'СЕТ СН'!$F$26</f>
        <v>2168.2015910300001</v>
      </c>
    </row>
    <row r="25" spans="1:25" ht="15.75" x14ac:dyDescent="0.2">
      <c r="A25" s="35">
        <f t="shared" si="0"/>
        <v>45396</v>
      </c>
      <c r="B25" s="36">
        <f>SUMIFS(СВЦЭМ!$D$39:$D$758,СВЦЭМ!$A$39:$A$758,$A25,СВЦЭМ!$B$39:$B$758,B$11)+'СЕТ СН'!$F$14+СВЦЭМ!$D$10+'СЕТ СН'!$F$8*'СЕТ СН'!$F$9-'СЕТ СН'!$F$26</f>
        <v>2100.6630799300001</v>
      </c>
      <c r="C25" s="36">
        <f>SUMIFS(СВЦЭМ!$D$39:$D$758,СВЦЭМ!$A$39:$A$758,$A25,СВЦЭМ!$B$39:$B$758,C$11)+'СЕТ СН'!$F$14+СВЦЭМ!$D$10+'СЕТ СН'!$F$8*'СЕТ СН'!$F$9-'СЕТ СН'!$F$26</f>
        <v>2170.5180318300004</v>
      </c>
      <c r="D25" s="36">
        <f>SUMIFS(СВЦЭМ!$D$39:$D$758,СВЦЭМ!$A$39:$A$758,$A25,СВЦЭМ!$B$39:$B$758,D$11)+'СЕТ СН'!$F$14+СВЦЭМ!$D$10+'СЕТ СН'!$F$8*'СЕТ СН'!$F$9-'СЕТ СН'!$F$26</f>
        <v>2216.8786360500003</v>
      </c>
      <c r="E25" s="36">
        <f>SUMIFS(СВЦЭМ!$D$39:$D$758,СВЦЭМ!$A$39:$A$758,$A25,СВЦЭМ!$B$39:$B$758,E$11)+'СЕТ СН'!$F$14+СВЦЭМ!$D$10+'СЕТ СН'!$F$8*'СЕТ СН'!$F$9-'СЕТ СН'!$F$26</f>
        <v>2228.5571711600001</v>
      </c>
      <c r="F25" s="36">
        <f>SUMIFS(СВЦЭМ!$D$39:$D$758,СВЦЭМ!$A$39:$A$758,$A25,СВЦЭМ!$B$39:$B$758,F$11)+'СЕТ СН'!$F$14+СВЦЭМ!$D$10+'СЕТ СН'!$F$8*'СЕТ СН'!$F$9-'СЕТ СН'!$F$26</f>
        <v>2241.4560941900004</v>
      </c>
      <c r="G25" s="36">
        <f>SUMIFS(СВЦЭМ!$D$39:$D$758,СВЦЭМ!$A$39:$A$758,$A25,СВЦЭМ!$B$39:$B$758,G$11)+'СЕТ СН'!$F$14+СВЦЭМ!$D$10+'СЕТ СН'!$F$8*'СЕТ СН'!$F$9-'СЕТ СН'!$F$26</f>
        <v>2258.4861650900002</v>
      </c>
      <c r="H25" s="36">
        <f>SUMIFS(СВЦЭМ!$D$39:$D$758,СВЦЭМ!$A$39:$A$758,$A25,СВЦЭМ!$B$39:$B$758,H$11)+'СЕТ СН'!$F$14+СВЦЭМ!$D$10+'СЕТ СН'!$F$8*'СЕТ СН'!$F$9-'СЕТ СН'!$F$26</f>
        <v>2269.2121413</v>
      </c>
      <c r="I25" s="36">
        <f>SUMIFS(СВЦЭМ!$D$39:$D$758,СВЦЭМ!$A$39:$A$758,$A25,СВЦЭМ!$B$39:$B$758,I$11)+'СЕТ СН'!$F$14+СВЦЭМ!$D$10+'СЕТ СН'!$F$8*'СЕТ СН'!$F$9-'СЕТ СН'!$F$26</f>
        <v>2248.4434783199999</v>
      </c>
      <c r="J25" s="36">
        <f>SUMIFS(СВЦЭМ!$D$39:$D$758,СВЦЭМ!$A$39:$A$758,$A25,СВЦЭМ!$B$39:$B$758,J$11)+'СЕТ СН'!$F$14+СВЦЭМ!$D$10+'СЕТ СН'!$F$8*'СЕТ СН'!$F$9-'СЕТ СН'!$F$26</f>
        <v>2183.26438809</v>
      </c>
      <c r="K25" s="36">
        <f>SUMIFS(СВЦЭМ!$D$39:$D$758,СВЦЭМ!$A$39:$A$758,$A25,СВЦЭМ!$B$39:$B$758,K$11)+'СЕТ СН'!$F$14+СВЦЭМ!$D$10+'СЕТ СН'!$F$8*'СЕТ СН'!$F$9-'СЕТ СН'!$F$26</f>
        <v>2122.03014179</v>
      </c>
      <c r="L25" s="36">
        <f>SUMIFS(СВЦЭМ!$D$39:$D$758,СВЦЭМ!$A$39:$A$758,$A25,СВЦЭМ!$B$39:$B$758,L$11)+'СЕТ СН'!$F$14+СВЦЭМ!$D$10+'СЕТ СН'!$F$8*'СЕТ СН'!$F$9-'СЕТ СН'!$F$26</f>
        <v>2084.3620755800002</v>
      </c>
      <c r="M25" s="36">
        <f>SUMIFS(СВЦЭМ!$D$39:$D$758,СВЦЭМ!$A$39:$A$758,$A25,СВЦЭМ!$B$39:$B$758,M$11)+'СЕТ СН'!$F$14+СВЦЭМ!$D$10+'СЕТ СН'!$F$8*'СЕТ СН'!$F$9-'СЕТ СН'!$F$26</f>
        <v>2104.8543181700002</v>
      </c>
      <c r="N25" s="36">
        <f>SUMIFS(СВЦЭМ!$D$39:$D$758,СВЦЭМ!$A$39:$A$758,$A25,СВЦЭМ!$B$39:$B$758,N$11)+'СЕТ СН'!$F$14+СВЦЭМ!$D$10+'СЕТ СН'!$F$8*'СЕТ СН'!$F$9-'СЕТ СН'!$F$26</f>
        <v>2132.3546339600002</v>
      </c>
      <c r="O25" s="36">
        <f>SUMIFS(СВЦЭМ!$D$39:$D$758,СВЦЭМ!$A$39:$A$758,$A25,СВЦЭМ!$B$39:$B$758,O$11)+'СЕТ СН'!$F$14+СВЦЭМ!$D$10+'СЕТ СН'!$F$8*'СЕТ СН'!$F$9-'СЕТ СН'!$F$26</f>
        <v>2150.1800252400003</v>
      </c>
      <c r="P25" s="36">
        <f>SUMIFS(СВЦЭМ!$D$39:$D$758,СВЦЭМ!$A$39:$A$758,$A25,СВЦЭМ!$B$39:$B$758,P$11)+'СЕТ СН'!$F$14+СВЦЭМ!$D$10+'СЕТ СН'!$F$8*'СЕТ СН'!$F$9-'СЕТ СН'!$F$26</f>
        <v>2161.5381644000004</v>
      </c>
      <c r="Q25" s="36">
        <f>SUMIFS(СВЦЭМ!$D$39:$D$758,СВЦЭМ!$A$39:$A$758,$A25,СВЦЭМ!$B$39:$B$758,Q$11)+'СЕТ СН'!$F$14+СВЦЭМ!$D$10+'СЕТ СН'!$F$8*'СЕТ СН'!$F$9-'СЕТ СН'!$F$26</f>
        <v>2184.8928399599999</v>
      </c>
      <c r="R25" s="36">
        <f>SUMIFS(СВЦЭМ!$D$39:$D$758,СВЦЭМ!$A$39:$A$758,$A25,СВЦЭМ!$B$39:$B$758,R$11)+'СЕТ СН'!$F$14+СВЦЭМ!$D$10+'СЕТ СН'!$F$8*'СЕТ СН'!$F$9-'СЕТ СН'!$F$26</f>
        <v>2200.6540900800001</v>
      </c>
      <c r="S25" s="36">
        <f>SUMIFS(СВЦЭМ!$D$39:$D$758,СВЦЭМ!$A$39:$A$758,$A25,СВЦЭМ!$B$39:$B$758,S$11)+'СЕТ СН'!$F$14+СВЦЭМ!$D$10+'СЕТ СН'!$F$8*'СЕТ СН'!$F$9-'СЕТ СН'!$F$26</f>
        <v>2168.6819474100002</v>
      </c>
      <c r="T25" s="36">
        <f>SUMIFS(СВЦЭМ!$D$39:$D$758,СВЦЭМ!$A$39:$A$758,$A25,СВЦЭМ!$B$39:$B$758,T$11)+'СЕТ СН'!$F$14+СВЦЭМ!$D$10+'СЕТ СН'!$F$8*'СЕТ СН'!$F$9-'СЕТ СН'!$F$26</f>
        <v>2134.25772396</v>
      </c>
      <c r="U25" s="36">
        <f>SUMIFS(СВЦЭМ!$D$39:$D$758,СВЦЭМ!$A$39:$A$758,$A25,СВЦЭМ!$B$39:$B$758,U$11)+'СЕТ СН'!$F$14+СВЦЭМ!$D$10+'СЕТ СН'!$F$8*'СЕТ СН'!$F$9-'СЕТ СН'!$F$26</f>
        <v>2145.4153722700003</v>
      </c>
      <c r="V25" s="36">
        <f>SUMIFS(СВЦЭМ!$D$39:$D$758,СВЦЭМ!$A$39:$A$758,$A25,СВЦЭМ!$B$39:$B$758,V$11)+'СЕТ СН'!$F$14+СВЦЭМ!$D$10+'СЕТ СН'!$F$8*'СЕТ СН'!$F$9-'СЕТ СН'!$F$26</f>
        <v>2048.3206438000002</v>
      </c>
      <c r="W25" s="36">
        <f>SUMIFS(СВЦЭМ!$D$39:$D$758,СВЦЭМ!$A$39:$A$758,$A25,СВЦЭМ!$B$39:$B$758,W$11)+'СЕТ СН'!$F$14+СВЦЭМ!$D$10+'СЕТ СН'!$F$8*'СЕТ СН'!$F$9-'СЕТ СН'!$F$26</f>
        <v>2034.34031218</v>
      </c>
      <c r="X25" s="36">
        <f>SUMIFS(СВЦЭМ!$D$39:$D$758,СВЦЭМ!$A$39:$A$758,$A25,СВЦЭМ!$B$39:$B$758,X$11)+'СЕТ СН'!$F$14+СВЦЭМ!$D$10+'СЕТ СН'!$F$8*'СЕТ СН'!$F$9-'СЕТ СН'!$F$26</f>
        <v>2088.7051830300002</v>
      </c>
      <c r="Y25" s="36">
        <f>SUMIFS(СВЦЭМ!$D$39:$D$758,СВЦЭМ!$A$39:$A$758,$A25,СВЦЭМ!$B$39:$B$758,Y$11)+'СЕТ СН'!$F$14+СВЦЭМ!$D$10+'СЕТ СН'!$F$8*'СЕТ СН'!$F$9-'СЕТ СН'!$F$26</f>
        <v>2125.4505047900002</v>
      </c>
    </row>
    <row r="26" spans="1:25" ht="15.75" x14ac:dyDescent="0.2">
      <c r="A26" s="35">
        <f t="shared" si="0"/>
        <v>45397</v>
      </c>
      <c r="B26" s="36">
        <f>SUMIFS(СВЦЭМ!$D$39:$D$758,СВЦЭМ!$A$39:$A$758,$A26,СВЦЭМ!$B$39:$B$758,B$11)+'СЕТ СН'!$F$14+СВЦЭМ!$D$10+'СЕТ СН'!$F$8*'СЕТ СН'!$F$9-'СЕТ СН'!$F$26</f>
        <v>2158.2977323100004</v>
      </c>
      <c r="C26" s="36">
        <f>SUMIFS(СВЦЭМ!$D$39:$D$758,СВЦЭМ!$A$39:$A$758,$A26,СВЦЭМ!$B$39:$B$758,C$11)+'СЕТ СН'!$F$14+СВЦЭМ!$D$10+'СЕТ СН'!$F$8*'СЕТ СН'!$F$9-'СЕТ СН'!$F$26</f>
        <v>2269.8434348700002</v>
      </c>
      <c r="D26" s="36">
        <f>SUMIFS(СВЦЭМ!$D$39:$D$758,СВЦЭМ!$A$39:$A$758,$A26,СВЦЭМ!$B$39:$B$758,D$11)+'СЕТ СН'!$F$14+СВЦЭМ!$D$10+'СЕТ СН'!$F$8*'СЕТ СН'!$F$9-'СЕТ СН'!$F$26</f>
        <v>2316.1962738399998</v>
      </c>
      <c r="E26" s="36">
        <f>SUMIFS(СВЦЭМ!$D$39:$D$758,СВЦЭМ!$A$39:$A$758,$A26,СВЦЭМ!$B$39:$B$758,E$11)+'СЕТ СН'!$F$14+СВЦЭМ!$D$10+'СЕТ СН'!$F$8*'СЕТ СН'!$F$9-'СЕТ СН'!$F$26</f>
        <v>2325.6343638500002</v>
      </c>
      <c r="F26" s="36">
        <f>SUMIFS(СВЦЭМ!$D$39:$D$758,СВЦЭМ!$A$39:$A$758,$A26,СВЦЭМ!$B$39:$B$758,F$11)+'СЕТ СН'!$F$14+СВЦЭМ!$D$10+'СЕТ СН'!$F$8*'СЕТ СН'!$F$9-'СЕТ СН'!$F$26</f>
        <v>2324.5599776600002</v>
      </c>
      <c r="G26" s="36">
        <f>SUMIFS(СВЦЭМ!$D$39:$D$758,СВЦЭМ!$A$39:$A$758,$A26,СВЦЭМ!$B$39:$B$758,G$11)+'СЕТ СН'!$F$14+СВЦЭМ!$D$10+'СЕТ СН'!$F$8*'СЕТ СН'!$F$9-'СЕТ СН'!$F$26</f>
        <v>2229.7322388000002</v>
      </c>
      <c r="H26" s="36">
        <f>SUMIFS(СВЦЭМ!$D$39:$D$758,СВЦЭМ!$A$39:$A$758,$A26,СВЦЭМ!$B$39:$B$758,H$11)+'СЕТ СН'!$F$14+СВЦЭМ!$D$10+'СЕТ СН'!$F$8*'СЕТ СН'!$F$9-'СЕТ СН'!$F$26</f>
        <v>2155.3662831800002</v>
      </c>
      <c r="I26" s="36">
        <f>SUMIFS(СВЦЭМ!$D$39:$D$758,СВЦЭМ!$A$39:$A$758,$A26,СВЦЭМ!$B$39:$B$758,I$11)+'СЕТ СН'!$F$14+СВЦЭМ!$D$10+'СЕТ СН'!$F$8*'СЕТ СН'!$F$9-'СЕТ СН'!$F$26</f>
        <v>2093.8379896500001</v>
      </c>
      <c r="J26" s="36">
        <f>SUMIFS(СВЦЭМ!$D$39:$D$758,СВЦЭМ!$A$39:$A$758,$A26,СВЦЭМ!$B$39:$B$758,J$11)+'СЕТ СН'!$F$14+СВЦЭМ!$D$10+'СЕТ СН'!$F$8*'СЕТ СН'!$F$9-'СЕТ СН'!$F$26</f>
        <v>2050.16395182</v>
      </c>
      <c r="K26" s="36">
        <f>SUMIFS(СВЦЭМ!$D$39:$D$758,СВЦЭМ!$A$39:$A$758,$A26,СВЦЭМ!$B$39:$B$758,K$11)+'СЕТ СН'!$F$14+СВЦЭМ!$D$10+'СЕТ СН'!$F$8*'СЕТ СН'!$F$9-'СЕТ СН'!$F$26</f>
        <v>2044.84503834</v>
      </c>
      <c r="L26" s="36">
        <f>SUMIFS(СВЦЭМ!$D$39:$D$758,СВЦЭМ!$A$39:$A$758,$A26,СВЦЭМ!$B$39:$B$758,L$11)+'СЕТ СН'!$F$14+СВЦЭМ!$D$10+'СЕТ СН'!$F$8*'СЕТ СН'!$F$9-'СЕТ СН'!$F$26</f>
        <v>2046.16921983</v>
      </c>
      <c r="M26" s="36">
        <f>SUMIFS(СВЦЭМ!$D$39:$D$758,СВЦЭМ!$A$39:$A$758,$A26,СВЦЭМ!$B$39:$B$758,M$11)+'СЕТ СН'!$F$14+СВЦЭМ!$D$10+'СЕТ СН'!$F$8*'СЕТ СН'!$F$9-'СЕТ СН'!$F$26</f>
        <v>2075.8891496300002</v>
      </c>
      <c r="N26" s="36">
        <f>SUMIFS(СВЦЭМ!$D$39:$D$758,СВЦЭМ!$A$39:$A$758,$A26,СВЦЭМ!$B$39:$B$758,N$11)+'СЕТ СН'!$F$14+СВЦЭМ!$D$10+'СЕТ СН'!$F$8*'СЕТ СН'!$F$9-'СЕТ СН'!$F$26</f>
        <v>2081.1293506700003</v>
      </c>
      <c r="O26" s="36">
        <f>SUMIFS(СВЦЭМ!$D$39:$D$758,СВЦЭМ!$A$39:$A$758,$A26,СВЦЭМ!$B$39:$B$758,O$11)+'СЕТ СН'!$F$14+СВЦЭМ!$D$10+'СЕТ СН'!$F$8*'СЕТ СН'!$F$9-'СЕТ СН'!$F$26</f>
        <v>2102.9344995000001</v>
      </c>
      <c r="P26" s="36">
        <f>SUMIFS(СВЦЭМ!$D$39:$D$758,СВЦЭМ!$A$39:$A$758,$A26,СВЦЭМ!$B$39:$B$758,P$11)+'СЕТ СН'!$F$14+СВЦЭМ!$D$10+'СЕТ СН'!$F$8*'СЕТ СН'!$F$9-'СЕТ СН'!$F$26</f>
        <v>2120.5167603500004</v>
      </c>
      <c r="Q26" s="36">
        <f>SUMIFS(СВЦЭМ!$D$39:$D$758,СВЦЭМ!$A$39:$A$758,$A26,СВЦЭМ!$B$39:$B$758,Q$11)+'СЕТ СН'!$F$14+СВЦЭМ!$D$10+'СЕТ СН'!$F$8*'СЕТ СН'!$F$9-'СЕТ СН'!$F$26</f>
        <v>2132.7906932800001</v>
      </c>
      <c r="R26" s="36">
        <f>SUMIFS(СВЦЭМ!$D$39:$D$758,СВЦЭМ!$A$39:$A$758,$A26,СВЦЭМ!$B$39:$B$758,R$11)+'СЕТ СН'!$F$14+СВЦЭМ!$D$10+'СЕТ СН'!$F$8*'СЕТ СН'!$F$9-'СЕТ СН'!$F$26</f>
        <v>2140.7298412200003</v>
      </c>
      <c r="S26" s="36">
        <f>SUMIFS(СВЦЭМ!$D$39:$D$758,СВЦЭМ!$A$39:$A$758,$A26,СВЦЭМ!$B$39:$B$758,S$11)+'СЕТ СН'!$F$14+СВЦЭМ!$D$10+'СЕТ СН'!$F$8*'СЕТ СН'!$F$9-'СЕТ СН'!$F$26</f>
        <v>2138.74826691</v>
      </c>
      <c r="T26" s="36">
        <f>SUMIFS(СВЦЭМ!$D$39:$D$758,СВЦЭМ!$A$39:$A$758,$A26,СВЦЭМ!$B$39:$B$758,T$11)+'СЕТ СН'!$F$14+СВЦЭМ!$D$10+'СЕТ СН'!$F$8*'СЕТ СН'!$F$9-'СЕТ СН'!$F$26</f>
        <v>2104.6606064600001</v>
      </c>
      <c r="U26" s="36">
        <f>SUMIFS(СВЦЭМ!$D$39:$D$758,СВЦЭМ!$A$39:$A$758,$A26,СВЦЭМ!$B$39:$B$758,U$11)+'СЕТ СН'!$F$14+СВЦЭМ!$D$10+'СЕТ СН'!$F$8*'СЕТ СН'!$F$9-'СЕТ СН'!$F$26</f>
        <v>2079.5024791200003</v>
      </c>
      <c r="V26" s="36">
        <f>SUMIFS(СВЦЭМ!$D$39:$D$758,СВЦЭМ!$A$39:$A$758,$A26,СВЦЭМ!$B$39:$B$758,V$11)+'СЕТ СН'!$F$14+СВЦЭМ!$D$10+'СЕТ СН'!$F$8*'СЕТ СН'!$F$9-'СЕТ СН'!$F$26</f>
        <v>2056.5867207900001</v>
      </c>
      <c r="W26" s="36">
        <f>SUMIFS(СВЦЭМ!$D$39:$D$758,СВЦЭМ!$A$39:$A$758,$A26,СВЦЭМ!$B$39:$B$758,W$11)+'СЕТ СН'!$F$14+СВЦЭМ!$D$10+'СЕТ СН'!$F$8*'СЕТ СН'!$F$9-'СЕТ СН'!$F$26</f>
        <v>2047.7765183700001</v>
      </c>
      <c r="X26" s="36">
        <f>SUMIFS(СВЦЭМ!$D$39:$D$758,СВЦЭМ!$A$39:$A$758,$A26,СВЦЭМ!$B$39:$B$758,X$11)+'СЕТ СН'!$F$14+СВЦЭМ!$D$10+'СЕТ СН'!$F$8*'СЕТ СН'!$F$9-'СЕТ СН'!$F$26</f>
        <v>2058.2232192400002</v>
      </c>
      <c r="Y26" s="36">
        <f>SUMIFS(СВЦЭМ!$D$39:$D$758,СВЦЭМ!$A$39:$A$758,$A26,СВЦЭМ!$B$39:$B$758,Y$11)+'СЕТ СН'!$F$14+СВЦЭМ!$D$10+'СЕТ СН'!$F$8*'СЕТ СН'!$F$9-'СЕТ СН'!$F$26</f>
        <v>2106.83615581</v>
      </c>
    </row>
    <row r="27" spans="1:25" ht="15.75" x14ac:dyDescent="0.2">
      <c r="A27" s="35">
        <f t="shared" si="0"/>
        <v>45398</v>
      </c>
      <c r="B27" s="36">
        <f>SUMIFS(СВЦЭМ!$D$39:$D$758,СВЦЭМ!$A$39:$A$758,$A27,СВЦЭМ!$B$39:$B$758,B$11)+'СЕТ СН'!$F$14+СВЦЭМ!$D$10+'СЕТ СН'!$F$8*'СЕТ СН'!$F$9-'СЕТ СН'!$F$26</f>
        <v>2224.1481739000001</v>
      </c>
      <c r="C27" s="36">
        <f>SUMIFS(СВЦЭМ!$D$39:$D$758,СВЦЭМ!$A$39:$A$758,$A27,СВЦЭМ!$B$39:$B$758,C$11)+'СЕТ СН'!$F$14+СВЦЭМ!$D$10+'СЕТ СН'!$F$8*'СЕТ СН'!$F$9-'СЕТ СН'!$F$26</f>
        <v>2254.9533765000001</v>
      </c>
      <c r="D27" s="36">
        <f>SUMIFS(СВЦЭМ!$D$39:$D$758,СВЦЭМ!$A$39:$A$758,$A27,СВЦЭМ!$B$39:$B$758,D$11)+'СЕТ СН'!$F$14+СВЦЭМ!$D$10+'СЕТ СН'!$F$8*'СЕТ СН'!$F$9-'СЕТ СН'!$F$26</f>
        <v>2301.7978077100001</v>
      </c>
      <c r="E27" s="36">
        <f>SUMIFS(СВЦЭМ!$D$39:$D$758,СВЦЭМ!$A$39:$A$758,$A27,СВЦЭМ!$B$39:$B$758,E$11)+'СЕТ СН'!$F$14+СВЦЭМ!$D$10+'СЕТ СН'!$F$8*'СЕТ СН'!$F$9-'СЕТ СН'!$F$26</f>
        <v>2325.4170617999998</v>
      </c>
      <c r="F27" s="36">
        <f>SUMIFS(СВЦЭМ!$D$39:$D$758,СВЦЭМ!$A$39:$A$758,$A27,СВЦЭМ!$B$39:$B$758,F$11)+'СЕТ СН'!$F$14+СВЦЭМ!$D$10+'СЕТ СН'!$F$8*'СЕТ СН'!$F$9-'СЕТ СН'!$F$26</f>
        <v>2326.99120485</v>
      </c>
      <c r="G27" s="36">
        <f>SUMIFS(СВЦЭМ!$D$39:$D$758,СВЦЭМ!$A$39:$A$758,$A27,СВЦЭМ!$B$39:$B$758,G$11)+'СЕТ СН'!$F$14+СВЦЭМ!$D$10+'СЕТ СН'!$F$8*'СЕТ СН'!$F$9-'СЕТ СН'!$F$26</f>
        <v>2297.8902205599998</v>
      </c>
      <c r="H27" s="36">
        <f>SUMIFS(СВЦЭМ!$D$39:$D$758,СВЦЭМ!$A$39:$A$758,$A27,СВЦЭМ!$B$39:$B$758,H$11)+'СЕТ СН'!$F$14+СВЦЭМ!$D$10+'СЕТ СН'!$F$8*'СЕТ СН'!$F$9-'СЕТ СН'!$F$26</f>
        <v>2224.36012802</v>
      </c>
      <c r="I27" s="36">
        <f>SUMIFS(СВЦЭМ!$D$39:$D$758,СВЦЭМ!$A$39:$A$758,$A27,СВЦЭМ!$B$39:$B$758,I$11)+'СЕТ СН'!$F$14+СВЦЭМ!$D$10+'СЕТ СН'!$F$8*'СЕТ СН'!$F$9-'СЕТ СН'!$F$26</f>
        <v>2164.30007634</v>
      </c>
      <c r="J27" s="36">
        <f>SUMIFS(СВЦЭМ!$D$39:$D$758,СВЦЭМ!$A$39:$A$758,$A27,СВЦЭМ!$B$39:$B$758,J$11)+'СЕТ СН'!$F$14+СВЦЭМ!$D$10+'СЕТ СН'!$F$8*'СЕТ СН'!$F$9-'СЕТ СН'!$F$26</f>
        <v>2117.1294526900001</v>
      </c>
      <c r="K27" s="36">
        <f>SUMIFS(СВЦЭМ!$D$39:$D$758,СВЦЭМ!$A$39:$A$758,$A27,СВЦЭМ!$B$39:$B$758,K$11)+'СЕТ СН'!$F$14+СВЦЭМ!$D$10+'СЕТ СН'!$F$8*'СЕТ СН'!$F$9-'СЕТ СН'!$F$26</f>
        <v>2102.5420738400003</v>
      </c>
      <c r="L27" s="36">
        <f>SUMIFS(СВЦЭМ!$D$39:$D$758,СВЦЭМ!$A$39:$A$758,$A27,СВЦЭМ!$B$39:$B$758,L$11)+'СЕТ СН'!$F$14+СВЦЭМ!$D$10+'СЕТ СН'!$F$8*'СЕТ СН'!$F$9-'СЕТ СН'!$F$26</f>
        <v>2099.55895345</v>
      </c>
      <c r="M27" s="36">
        <f>SUMIFS(СВЦЭМ!$D$39:$D$758,СВЦЭМ!$A$39:$A$758,$A27,СВЦЭМ!$B$39:$B$758,M$11)+'СЕТ СН'!$F$14+СВЦЭМ!$D$10+'СЕТ СН'!$F$8*'СЕТ СН'!$F$9-'СЕТ СН'!$F$26</f>
        <v>2113.72920079</v>
      </c>
      <c r="N27" s="36">
        <f>SUMIFS(СВЦЭМ!$D$39:$D$758,СВЦЭМ!$A$39:$A$758,$A27,СВЦЭМ!$B$39:$B$758,N$11)+'СЕТ СН'!$F$14+СВЦЭМ!$D$10+'СЕТ СН'!$F$8*'СЕТ СН'!$F$9-'СЕТ СН'!$F$26</f>
        <v>2118.22048326</v>
      </c>
      <c r="O27" s="36">
        <f>SUMIFS(СВЦЭМ!$D$39:$D$758,СВЦЭМ!$A$39:$A$758,$A27,СВЦЭМ!$B$39:$B$758,O$11)+'СЕТ СН'!$F$14+СВЦЭМ!$D$10+'СЕТ СН'!$F$8*'СЕТ СН'!$F$9-'СЕТ СН'!$F$26</f>
        <v>2124.7357021500002</v>
      </c>
      <c r="P27" s="36">
        <f>SUMIFS(СВЦЭМ!$D$39:$D$758,СВЦЭМ!$A$39:$A$758,$A27,СВЦЭМ!$B$39:$B$758,P$11)+'СЕТ СН'!$F$14+СВЦЭМ!$D$10+'СЕТ СН'!$F$8*'СЕТ СН'!$F$9-'СЕТ СН'!$F$26</f>
        <v>2143.6018621600001</v>
      </c>
      <c r="Q27" s="36">
        <f>SUMIFS(СВЦЭМ!$D$39:$D$758,СВЦЭМ!$A$39:$A$758,$A27,СВЦЭМ!$B$39:$B$758,Q$11)+'СЕТ СН'!$F$14+СВЦЭМ!$D$10+'СЕТ СН'!$F$8*'СЕТ СН'!$F$9-'СЕТ СН'!$F$26</f>
        <v>2149.6948300600002</v>
      </c>
      <c r="R27" s="36">
        <f>SUMIFS(СВЦЭМ!$D$39:$D$758,СВЦЭМ!$A$39:$A$758,$A27,СВЦЭМ!$B$39:$B$758,R$11)+'СЕТ СН'!$F$14+СВЦЭМ!$D$10+'СЕТ СН'!$F$8*'СЕТ СН'!$F$9-'СЕТ СН'!$F$26</f>
        <v>2164.8101057100002</v>
      </c>
      <c r="S27" s="36">
        <f>SUMIFS(СВЦЭМ!$D$39:$D$758,СВЦЭМ!$A$39:$A$758,$A27,СВЦЭМ!$B$39:$B$758,S$11)+'СЕТ СН'!$F$14+СВЦЭМ!$D$10+'СЕТ СН'!$F$8*'СЕТ СН'!$F$9-'СЕТ СН'!$F$26</f>
        <v>2146.6153794900001</v>
      </c>
      <c r="T27" s="36">
        <f>SUMIFS(СВЦЭМ!$D$39:$D$758,СВЦЭМ!$A$39:$A$758,$A27,СВЦЭМ!$B$39:$B$758,T$11)+'СЕТ СН'!$F$14+СВЦЭМ!$D$10+'СЕТ СН'!$F$8*'СЕТ СН'!$F$9-'СЕТ СН'!$F$26</f>
        <v>2097.7436130000001</v>
      </c>
      <c r="U27" s="36">
        <f>SUMIFS(СВЦЭМ!$D$39:$D$758,СВЦЭМ!$A$39:$A$758,$A27,СВЦЭМ!$B$39:$B$758,U$11)+'СЕТ СН'!$F$14+СВЦЭМ!$D$10+'СЕТ СН'!$F$8*'СЕТ СН'!$F$9-'СЕТ СН'!$F$26</f>
        <v>2126.2811944300001</v>
      </c>
      <c r="V27" s="36">
        <f>SUMIFS(СВЦЭМ!$D$39:$D$758,СВЦЭМ!$A$39:$A$758,$A27,СВЦЭМ!$B$39:$B$758,V$11)+'СЕТ СН'!$F$14+СВЦЭМ!$D$10+'СЕТ СН'!$F$8*'СЕТ СН'!$F$9-'СЕТ СН'!$F$26</f>
        <v>2093.4898738300003</v>
      </c>
      <c r="W27" s="36">
        <f>SUMIFS(СВЦЭМ!$D$39:$D$758,СВЦЭМ!$A$39:$A$758,$A27,СВЦЭМ!$B$39:$B$758,W$11)+'СЕТ СН'!$F$14+СВЦЭМ!$D$10+'СЕТ СН'!$F$8*'СЕТ СН'!$F$9-'СЕТ СН'!$F$26</f>
        <v>2076.5471591800001</v>
      </c>
      <c r="X27" s="36">
        <f>SUMIFS(СВЦЭМ!$D$39:$D$758,СВЦЭМ!$A$39:$A$758,$A27,СВЦЭМ!$B$39:$B$758,X$11)+'СЕТ СН'!$F$14+СВЦЭМ!$D$10+'СЕТ СН'!$F$8*'СЕТ СН'!$F$9-'СЕТ СН'!$F$26</f>
        <v>2078.01452006</v>
      </c>
      <c r="Y27" s="36">
        <f>SUMIFS(СВЦЭМ!$D$39:$D$758,СВЦЭМ!$A$39:$A$758,$A27,СВЦЭМ!$B$39:$B$758,Y$11)+'СЕТ СН'!$F$14+СВЦЭМ!$D$10+'СЕТ СН'!$F$8*'СЕТ СН'!$F$9-'СЕТ СН'!$F$26</f>
        <v>2087.44345273</v>
      </c>
    </row>
    <row r="28" spans="1:25" ht="15.75" x14ac:dyDescent="0.2">
      <c r="A28" s="35">
        <f t="shared" si="0"/>
        <v>45399</v>
      </c>
      <c r="B28" s="36">
        <f>SUMIFS(СВЦЭМ!$D$39:$D$758,СВЦЭМ!$A$39:$A$758,$A28,СВЦЭМ!$B$39:$B$758,B$11)+'СЕТ СН'!$F$14+СВЦЭМ!$D$10+'СЕТ СН'!$F$8*'СЕТ СН'!$F$9-'СЕТ СН'!$F$26</f>
        <v>2147.6817363700002</v>
      </c>
      <c r="C28" s="36">
        <f>SUMIFS(СВЦЭМ!$D$39:$D$758,СВЦЭМ!$A$39:$A$758,$A28,СВЦЭМ!$B$39:$B$758,C$11)+'СЕТ СН'!$F$14+СВЦЭМ!$D$10+'СЕТ СН'!$F$8*'СЕТ СН'!$F$9-'СЕТ СН'!$F$26</f>
        <v>2197.0145559000002</v>
      </c>
      <c r="D28" s="36">
        <f>SUMIFS(СВЦЭМ!$D$39:$D$758,СВЦЭМ!$A$39:$A$758,$A28,СВЦЭМ!$B$39:$B$758,D$11)+'СЕТ СН'!$F$14+СВЦЭМ!$D$10+'СЕТ СН'!$F$8*'СЕТ СН'!$F$9-'СЕТ СН'!$F$26</f>
        <v>2215.9479738700002</v>
      </c>
      <c r="E28" s="36">
        <f>SUMIFS(СВЦЭМ!$D$39:$D$758,СВЦЭМ!$A$39:$A$758,$A28,СВЦЭМ!$B$39:$B$758,E$11)+'СЕТ СН'!$F$14+СВЦЭМ!$D$10+'СЕТ СН'!$F$8*'СЕТ СН'!$F$9-'СЕТ СН'!$F$26</f>
        <v>2232.0612400100003</v>
      </c>
      <c r="F28" s="36">
        <f>SUMIFS(СВЦЭМ!$D$39:$D$758,СВЦЭМ!$A$39:$A$758,$A28,СВЦЭМ!$B$39:$B$758,F$11)+'СЕТ СН'!$F$14+СВЦЭМ!$D$10+'СЕТ СН'!$F$8*'СЕТ СН'!$F$9-'СЕТ СН'!$F$26</f>
        <v>2226.4641806900004</v>
      </c>
      <c r="G28" s="36">
        <f>SUMIFS(СВЦЭМ!$D$39:$D$758,СВЦЭМ!$A$39:$A$758,$A28,СВЦЭМ!$B$39:$B$758,G$11)+'СЕТ СН'!$F$14+СВЦЭМ!$D$10+'СЕТ СН'!$F$8*'СЕТ СН'!$F$9-'СЕТ СН'!$F$26</f>
        <v>2202.0913648600003</v>
      </c>
      <c r="H28" s="36">
        <f>SUMIFS(СВЦЭМ!$D$39:$D$758,СВЦЭМ!$A$39:$A$758,$A28,СВЦЭМ!$B$39:$B$758,H$11)+'СЕТ СН'!$F$14+СВЦЭМ!$D$10+'СЕТ СН'!$F$8*'СЕТ СН'!$F$9-'СЕТ СН'!$F$26</f>
        <v>2134.9562739600001</v>
      </c>
      <c r="I28" s="36">
        <f>SUMIFS(СВЦЭМ!$D$39:$D$758,СВЦЭМ!$A$39:$A$758,$A28,СВЦЭМ!$B$39:$B$758,I$11)+'СЕТ СН'!$F$14+СВЦЭМ!$D$10+'СЕТ СН'!$F$8*'СЕТ СН'!$F$9-'СЕТ СН'!$F$26</f>
        <v>2071.4718810200002</v>
      </c>
      <c r="J28" s="36">
        <f>SUMIFS(СВЦЭМ!$D$39:$D$758,СВЦЭМ!$A$39:$A$758,$A28,СВЦЭМ!$B$39:$B$758,J$11)+'СЕТ СН'!$F$14+СВЦЭМ!$D$10+'СЕТ СН'!$F$8*'СЕТ СН'!$F$9-'СЕТ СН'!$F$26</f>
        <v>2011.1223871700001</v>
      </c>
      <c r="K28" s="36">
        <f>SUMIFS(СВЦЭМ!$D$39:$D$758,СВЦЭМ!$A$39:$A$758,$A28,СВЦЭМ!$B$39:$B$758,K$11)+'СЕТ СН'!$F$14+СВЦЭМ!$D$10+'СЕТ СН'!$F$8*'СЕТ СН'!$F$9-'СЕТ СН'!$F$26</f>
        <v>1982.5714821500001</v>
      </c>
      <c r="L28" s="36">
        <f>SUMIFS(СВЦЭМ!$D$39:$D$758,СВЦЭМ!$A$39:$A$758,$A28,СВЦЭМ!$B$39:$B$758,L$11)+'СЕТ СН'!$F$14+СВЦЭМ!$D$10+'СЕТ СН'!$F$8*'СЕТ СН'!$F$9-'СЕТ СН'!$F$26</f>
        <v>1993.49688436</v>
      </c>
      <c r="M28" s="36">
        <f>SUMIFS(СВЦЭМ!$D$39:$D$758,СВЦЭМ!$A$39:$A$758,$A28,СВЦЭМ!$B$39:$B$758,M$11)+'СЕТ СН'!$F$14+СВЦЭМ!$D$10+'СЕТ СН'!$F$8*'СЕТ СН'!$F$9-'СЕТ СН'!$F$26</f>
        <v>2007.1766805500001</v>
      </c>
      <c r="N28" s="36">
        <f>SUMIFS(СВЦЭМ!$D$39:$D$758,СВЦЭМ!$A$39:$A$758,$A28,СВЦЭМ!$B$39:$B$758,N$11)+'СЕТ СН'!$F$14+СВЦЭМ!$D$10+'СЕТ СН'!$F$8*'СЕТ СН'!$F$9-'СЕТ СН'!$F$26</f>
        <v>2011.39326848</v>
      </c>
      <c r="O28" s="36">
        <f>SUMIFS(СВЦЭМ!$D$39:$D$758,СВЦЭМ!$A$39:$A$758,$A28,СВЦЭМ!$B$39:$B$758,O$11)+'СЕТ СН'!$F$14+СВЦЭМ!$D$10+'СЕТ СН'!$F$8*'СЕТ СН'!$F$9-'СЕТ СН'!$F$26</f>
        <v>2036.0224552700001</v>
      </c>
      <c r="P28" s="36">
        <f>SUMIFS(СВЦЭМ!$D$39:$D$758,СВЦЭМ!$A$39:$A$758,$A28,СВЦЭМ!$B$39:$B$758,P$11)+'СЕТ СН'!$F$14+СВЦЭМ!$D$10+'СЕТ СН'!$F$8*'СЕТ СН'!$F$9-'СЕТ СН'!$F$26</f>
        <v>2035.5988172300001</v>
      </c>
      <c r="Q28" s="36">
        <f>SUMIFS(СВЦЭМ!$D$39:$D$758,СВЦЭМ!$A$39:$A$758,$A28,СВЦЭМ!$B$39:$B$758,Q$11)+'СЕТ СН'!$F$14+СВЦЭМ!$D$10+'СЕТ СН'!$F$8*'СЕТ СН'!$F$9-'СЕТ СН'!$F$26</f>
        <v>2048.55702458</v>
      </c>
      <c r="R28" s="36">
        <f>SUMIFS(СВЦЭМ!$D$39:$D$758,СВЦЭМ!$A$39:$A$758,$A28,СВЦЭМ!$B$39:$B$758,R$11)+'СЕТ СН'!$F$14+СВЦЭМ!$D$10+'СЕТ СН'!$F$8*'СЕТ СН'!$F$9-'СЕТ СН'!$F$26</f>
        <v>2060.8449942500001</v>
      </c>
      <c r="S28" s="36">
        <f>SUMIFS(СВЦЭМ!$D$39:$D$758,СВЦЭМ!$A$39:$A$758,$A28,СВЦЭМ!$B$39:$B$758,S$11)+'СЕТ СН'!$F$14+СВЦЭМ!$D$10+'СЕТ СН'!$F$8*'СЕТ СН'!$F$9-'СЕТ СН'!$F$26</f>
        <v>2050.00378404</v>
      </c>
      <c r="T28" s="36">
        <f>SUMIFS(СВЦЭМ!$D$39:$D$758,СВЦЭМ!$A$39:$A$758,$A28,СВЦЭМ!$B$39:$B$758,T$11)+'СЕТ СН'!$F$14+СВЦЭМ!$D$10+'СЕТ СН'!$F$8*'СЕТ СН'!$F$9-'СЕТ СН'!$F$26</f>
        <v>2028.5175048999999</v>
      </c>
      <c r="U28" s="36">
        <f>SUMIFS(СВЦЭМ!$D$39:$D$758,СВЦЭМ!$A$39:$A$758,$A28,СВЦЭМ!$B$39:$B$758,U$11)+'СЕТ СН'!$F$14+СВЦЭМ!$D$10+'СЕТ СН'!$F$8*'СЕТ СН'!$F$9-'СЕТ СН'!$F$26</f>
        <v>2009.59674767</v>
      </c>
      <c r="V28" s="36">
        <f>SUMIFS(СВЦЭМ!$D$39:$D$758,СВЦЭМ!$A$39:$A$758,$A28,СВЦЭМ!$B$39:$B$758,V$11)+'СЕТ СН'!$F$14+СВЦЭМ!$D$10+'СЕТ СН'!$F$8*'СЕТ СН'!$F$9-'СЕТ СН'!$F$26</f>
        <v>1976.65950894</v>
      </c>
      <c r="W28" s="36">
        <f>SUMIFS(СВЦЭМ!$D$39:$D$758,СВЦЭМ!$A$39:$A$758,$A28,СВЦЭМ!$B$39:$B$758,W$11)+'СЕТ СН'!$F$14+СВЦЭМ!$D$10+'СЕТ СН'!$F$8*'СЕТ СН'!$F$9-'СЕТ СН'!$F$26</f>
        <v>1963.68597922</v>
      </c>
      <c r="X28" s="36">
        <f>SUMIFS(СВЦЭМ!$D$39:$D$758,СВЦЭМ!$A$39:$A$758,$A28,СВЦЭМ!$B$39:$B$758,X$11)+'СЕТ СН'!$F$14+СВЦЭМ!$D$10+'СЕТ СН'!$F$8*'СЕТ СН'!$F$9-'СЕТ СН'!$F$26</f>
        <v>2011.7518551400001</v>
      </c>
      <c r="Y28" s="36">
        <f>SUMIFS(СВЦЭМ!$D$39:$D$758,СВЦЭМ!$A$39:$A$758,$A28,СВЦЭМ!$B$39:$B$758,Y$11)+'СЕТ СН'!$F$14+СВЦЭМ!$D$10+'СЕТ СН'!$F$8*'СЕТ СН'!$F$9-'СЕТ СН'!$F$26</f>
        <v>2040.1146125400001</v>
      </c>
    </row>
    <row r="29" spans="1:25" ht="15.75" x14ac:dyDescent="0.2">
      <c r="A29" s="35">
        <f t="shared" si="0"/>
        <v>45400</v>
      </c>
      <c r="B29" s="36">
        <f>SUMIFS(СВЦЭМ!$D$39:$D$758,СВЦЭМ!$A$39:$A$758,$A29,СВЦЭМ!$B$39:$B$758,B$11)+'СЕТ СН'!$F$14+СВЦЭМ!$D$10+'СЕТ СН'!$F$8*'СЕТ СН'!$F$9-'СЕТ СН'!$F$26</f>
        <v>2166.7870134200002</v>
      </c>
      <c r="C29" s="36">
        <f>SUMIFS(СВЦЭМ!$D$39:$D$758,СВЦЭМ!$A$39:$A$758,$A29,СВЦЭМ!$B$39:$B$758,C$11)+'СЕТ СН'!$F$14+СВЦЭМ!$D$10+'СЕТ СН'!$F$8*'СЕТ СН'!$F$9-'СЕТ СН'!$F$26</f>
        <v>2149.2405133300003</v>
      </c>
      <c r="D29" s="36">
        <f>SUMIFS(СВЦЭМ!$D$39:$D$758,СВЦЭМ!$A$39:$A$758,$A29,СВЦЭМ!$B$39:$B$758,D$11)+'СЕТ СН'!$F$14+СВЦЭМ!$D$10+'СЕТ СН'!$F$8*'СЕТ СН'!$F$9-'СЕТ СН'!$F$26</f>
        <v>2175.0164221700002</v>
      </c>
      <c r="E29" s="36">
        <f>SUMIFS(СВЦЭМ!$D$39:$D$758,СВЦЭМ!$A$39:$A$758,$A29,СВЦЭМ!$B$39:$B$758,E$11)+'СЕТ СН'!$F$14+СВЦЭМ!$D$10+'СЕТ СН'!$F$8*'СЕТ СН'!$F$9-'СЕТ СН'!$F$26</f>
        <v>2179.86444979</v>
      </c>
      <c r="F29" s="36">
        <f>SUMIFS(СВЦЭМ!$D$39:$D$758,СВЦЭМ!$A$39:$A$758,$A29,СВЦЭМ!$B$39:$B$758,F$11)+'СЕТ СН'!$F$14+СВЦЭМ!$D$10+'СЕТ СН'!$F$8*'СЕТ СН'!$F$9-'СЕТ СН'!$F$26</f>
        <v>2177.5135191200002</v>
      </c>
      <c r="G29" s="36">
        <f>SUMIFS(СВЦЭМ!$D$39:$D$758,СВЦЭМ!$A$39:$A$758,$A29,СВЦЭМ!$B$39:$B$758,G$11)+'СЕТ СН'!$F$14+СВЦЭМ!$D$10+'СЕТ СН'!$F$8*'СЕТ СН'!$F$9-'СЕТ СН'!$F$26</f>
        <v>2163.34922706</v>
      </c>
      <c r="H29" s="36">
        <f>SUMIFS(СВЦЭМ!$D$39:$D$758,СВЦЭМ!$A$39:$A$758,$A29,СВЦЭМ!$B$39:$B$758,H$11)+'СЕТ СН'!$F$14+СВЦЭМ!$D$10+'СЕТ СН'!$F$8*'СЕТ СН'!$F$9-'СЕТ СН'!$F$26</f>
        <v>2109.59007247</v>
      </c>
      <c r="I29" s="36">
        <f>SUMIFS(СВЦЭМ!$D$39:$D$758,СВЦЭМ!$A$39:$A$758,$A29,СВЦЭМ!$B$39:$B$758,I$11)+'СЕТ СН'!$F$14+СВЦЭМ!$D$10+'СЕТ СН'!$F$8*'СЕТ СН'!$F$9-'СЕТ СН'!$F$26</f>
        <v>2034.0890473300001</v>
      </c>
      <c r="J29" s="36">
        <f>SUMIFS(СВЦЭМ!$D$39:$D$758,СВЦЭМ!$A$39:$A$758,$A29,СВЦЭМ!$B$39:$B$758,J$11)+'СЕТ СН'!$F$14+СВЦЭМ!$D$10+'СЕТ СН'!$F$8*'СЕТ СН'!$F$9-'СЕТ СН'!$F$26</f>
        <v>1991.9047888100001</v>
      </c>
      <c r="K29" s="36">
        <f>SUMIFS(СВЦЭМ!$D$39:$D$758,СВЦЭМ!$A$39:$A$758,$A29,СВЦЭМ!$B$39:$B$758,K$11)+'СЕТ СН'!$F$14+СВЦЭМ!$D$10+'СЕТ СН'!$F$8*'СЕТ СН'!$F$9-'СЕТ СН'!$F$26</f>
        <v>1951.9638093400001</v>
      </c>
      <c r="L29" s="36">
        <f>SUMIFS(СВЦЭМ!$D$39:$D$758,СВЦЭМ!$A$39:$A$758,$A29,СВЦЭМ!$B$39:$B$758,L$11)+'СЕТ СН'!$F$14+СВЦЭМ!$D$10+'СЕТ СН'!$F$8*'СЕТ СН'!$F$9-'СЕТ СН'!$F$26</f>
        <v>1943.1092206000001</v>
      </c>
      <c r="M29" s="36">
        <f>SUMIFS(СВЦЭМ!$D$39:$D$758,СВЦЭМ!$A$39:$A$758,$A29,СВЦЭМ!$B$39:$B$758,M$11)+'СЕТ СН'!$F$14+СВЦЭМ!$D$10+'СЕТ СН'!$F$8*'СЕТ СН'!$F$9-'СЕТ СН'!$F$26</f>
        <v>2023.8853186700001</v>
      </c>
      <c r="N29" s="36">
        <f>SUMIFS(СВЦЭМ!$D$39:$D$758,СВЦЭМ!$A$39:$A$758,$A29,СВЦЭМ!$B$39:$B$758,N$11)+'СЕТ СН'!$F$14+СВЦЭМ!$D$10+'СЕТ СН'!$F$8*'СЕТ СН'!$F$9-'СЕТ СН'!$F$26</f>
        <v>2033.7074240100001</v>
      </c>
      <c r="O29" s="36">
        <f>SUMIFS(СВЦЭМ!$D$39:$D$758,СВЦЭМ!$A$39:$A$758,$A29,СВЦЭМ!$B$39:$B$758,O$11)+'СЕТ СН'!$F$14+СВЦЭМ!$D$10+'СЕТ СН'!$F$8*'СЕТ СН'!$F$9-'СЕТ СН'!$F$26</f>
        <v>2052.08824555</v>
      </c>
      <c r="P29" s="36">
        <f>SUMIFS(СВЦЭМ!$D$39:$D$758,СВЦЭМ!$A$39:$A$758,$A29,СВЦЭМ!$B$39:$B$758,P$11)+'СЕТ СН'!$F$14+СВЦЭМ!$D$10+'СЕТ СН'!$F$8*'СЕТ СН'!$F$9-'СЕТ СН'!$F$26</f>
        <v>2070.9165166800003</v>
      </c>
      <c r="Q29" s="36">
        <f>SUMIFS(СВЦЭМ!$D$39:$D$758,СВЦЭМ!$A$39:$A$758,$A29,СВЦЭМ!$B$39:$B$758,Q$11)+'СЕТ СН'!$F$14+СВЦЭМ!$D$10+'СЕТ СН'!$F$8*'СЕТ СН'!$F$9-'СЕТ СН'!$F$26</f>
        <v>2088.0652675700003</v>
      </c>
      <c r="R29" s="36">
        <f>SUMIFS(СВЦЭМ!$D$39:$D$758,СВЦЭМ!$A$39:$A$758,$A29,СВЦЭМ!$B$39:$B$758,R$11)+'СЕТ СН'!$F$14+СВЦЭМ!$D$10+'СЕТ СН'!$F$8*'СЕТ СН'!$F$9-'СЕТ СН'!$F$26</f>
        <v>2088.4232135100001</v>
      </c>
      <c r="S29" s="36">
        <f>SUMIFS(СВЦЭМ!$D$39:$D$758,СВЦЭМ!$A$39:$A$758,$A29,СВЦЭМ!$B$39:$B$758,S$11)+'СЕТ СН'!$F$14+СВЦЭМ!$D$10+'СЕТ СН'!$F$8*'СЕТ СН'!$F$9-'СЕТ СН'!$F$26</f>
        <v>2077.4689008600003</v>
      </c>
      <c r="T29" s="36">
        <f>SUMIFS(СВЦЭМ!$D$39:$D$758,СВЦЭМ!$A$39:$A$758,$A29,СВЦЭМ!$B$39:$B$758,T$11)+'СЕТ СН'!$F$14+СВЦЭМ!$D$10+'СЕТ СН'!$F$8*'СЕТ СН'!$F$9-'СЕТ СН'!$F$26</f>
        <v>2041.9459632600001</v>
      </c>
      <c r="U29" s="36">
        <f>SUMIFS(СВЦЭМ!$D$39:$D$758,СВЦЭМ!$A$39:$A$758,$A29,СВЦЭМ!$B$39:$B$758,U$11)+'СЕТ СН'!$F$14+СВЦЭМ!$D$10+'СЕТ СН'!$F$8*'СЕТ СН'!$F$9-'СЕТ СН'!$F$26</f>
        <v>2044.5966027500001</v>
      </c>
      <c r="V29" s="36">
        <f>SUMIFS(СВЦЭМ!$D$39:$D$758,СВЦЭМ!$A$39:$A$758,$A29,СВЦЭМ!$B$39:$B$758,V$11)+'СЕТ СН'!$F$14+СВЦЭМ!$D$10+'СЕТ СН'!$F$8*'СЕТ СН'!$F$9-'СЕТ СН'!$F$26</f>
        <v>2006.4065162900001</v>
      </c>
      <c r="W29" s="36">
        <f>SUMIFS(СВЦЭМ!$D$39:$D$758,СВЦЭМ!$A$39:$A$758,$A29,СВЦЭМ!$B$39:$B$758,W$11)+'СЕТ СН'!$F$14+СВЦЭМ!$D$10+'СЕТ СН'!$F$8*'СЕТ СН'!$F$9-'СЕТ СН'!$F$26</f>
        <v>1976.7975303800001</v>
      </c>
      <c r="X29" s="36">
        <f>SUMIFS(СВЦЭМ!$D$39:$D$758,СВЦЭМ!$A$39:$A$758,$A29,СВЦЭМ!$B$39:$B$758,X$11)+'СЕТ СН'!$F$14+СВЦЭМ!$D$10+'СЕТ СН'!$F$8*'СЕТ СН'!$F$9-'СЕТ СН'!$F$26</f>
        <v>2030.88620461</v>
      </c>
      <c r="Y29" s="36">
        <f>SUMIFS(СВЦЭМ!$D$39:$D$758,СВЦЭМ!$A$39:$A$758,$A29,СВЦЭМ!$B$39:$B$758,Y$11)+'СЕТ СН'!$F$14+СВЦЭМ!$D$10+'СЕТ СН'!$F$8*'СЕТ СН'!$F$9-'СЕТ СН'!$F$26</f>
        <v>2101.1393640600004</v>
      </c>
    </row>
    <row r="30" spans="1:25" ht="15.75" x14ac:dyDescent="0.2">
      <c r="A30" s="35">
        <f t="shared" si="0"/>
        <v>45401</v>
      </c>
      <c r="B30" s="36">
        <f>SUMIFS(СВЦЭМ!$D$39:$D$758,СВЦЭМ!$A$39:$A$758,$A30,СВЦЭМ!$B$39:$B$758,B$11)+'СЕТ СН'!$F$14+СВЦЭМ!$D$10+'СЕТ СН'!$F$8*'СЕТ СН'!$F$9-'СЕТ СН'!$F$26</f>
        <v>2130.6518205300004</v>
      </c>
      <c r="C30" s="36">
        <f>SUMIFS(СВЦЭМ!$D$39:$D$758,СВЦЭМ!$A$39:$A$758,$A30,СВЦЭМ!$B$39:$B$758,C$11)+'СЕТ СН'!$F$14+СВЦЭМ!$D$10+'СЕТ СН'!$F$8*'СЕТ СН'!$F$9-'СЕТ СН'!$F$26</f>
        <v>2173.8450618800002</v>
      </c>
      <c r="D30" s="36">
        <f>SUMIFS(СВЦЭМ!$D$39:$D$758,СВЦЭМ!$A$39:$A$758,$A30,СВЦЭМ!$B$39:$B$758,D$11)+'СЕТ СН'!$F$14+СВЦЭМ!$D$10+'СЕТ СН'!$F$8*'СЕТ СН'!$F$9-'СЕТ СН'!$F$26</f>
        <v>2191.7955598100002</v>
      </c>
      <c r="E30" s="36">
        <f>SUMIFS(СВЦЭМ!$D$39:$D$758,СВЦЭМ!$A$39:$A$758,$A30,СВЦЭМ!$B$39:$B$758,E$11)+'СЕТ СН'!$F$14+СВЦЭМ!$D$10+'СЕТ СН'!$F$8*'СЕТ СН'!$F$9-'СЕТ СН'!$F$26</f>
        <v>2202.4228403100001</v>
      </c>
      <c r="F30" s="36">
        <f>SUMIFS(СВЦЭМ!$D$39:$D$758,СВЦЭМ!$A$39:$A$758,$A30,СВЦЭМ!$B$39:$B$758,F$11)+'СЕТ СН'!$F$14+СВЦЭМ!$D$10+'СЕТ СН'!$F$8*'СЕТ СН'!$F$9-'СЕТ СН'!$F$26</f>
        <v>2174.7001848500004</v>
      </c>
      <c r="G30" s="36">
        <f>SUMIFS(СВЦЭМ!$D$39:$D$758,СВЦЭМ!$A$39:$A$758,$A30,СВЦЭМ!$B$39:$B$758,G$11)+'СЕТ СН'!$F$14+СВЦЭМ!$D$10+'СЕТ СН'!$F$8*'СЕТ СН'!$F$9-'СЕТ СН'!$F$26</f>
        <v>2168.1073894000001</v>
      </c>
      <c r="H30" s="36">
        <f>SUMIFS(СВЦЭМ!$D$39:$D$758,СВЦЭМ!$A$39:$A$758,$A30,СВЦЭМ!$B$39:$B$758,H$11)+'СЕТ СН'!$F$14+СВЦЭМ!$D$10+'СЕТ СН'!$F$8*'СЕТ СН'!$F$9-'СЕТ СН'!$F$26</f>
        <v>2085.52621155</v>
      </c>
      <c r="I30" s="36">
        <f>SUMIFS(СВЦЭМ!$D$39:$D$758,СВЦЭМ!$A$39:$A$758,$A30,СВЦЭМ!$B$39:$B$758,I$11)+'СЕТ СН'!$F$14+СВЦЭМ!$D$10+'СЕТ СН'!$F$8*'СЕТ СН'!$F$9-'СЕТ СН'!$F$26</f>
        <v>2061.0771088300003</v>
      </c>
      <c r="J30" s="36">
        <f>SUMIFS(СВЦЭМ!$D$39:$D$758,СВЦЭМ!$A$39:$A$758,$A30,СВЦЭМ!$B$39:$B$758,J$11)+'СЕТ СН'!$F$14+СВЦЭМ!$D$10+'СЕТ СН'!$F$8*'СЕТ СН'!$F$9-'СЕТ СН'!$F$26</f>
        <v>2008.1963169000001</v>
      </c>
      <c r="K30" s="36">
        <f>SUMIFS(СВЦЭМ!$D$39:$D$758,СВЦЭМ!$A$39:$A$758,$A30,СВЦЭМ!$B$39:$B$758,K$11)+'СЕТ СН'!$F$14+СВЦЭМ!$D$10+'СЕТ СН'!$F$8*'СЕТ СН'!$F$9-'СЕТ СН'!$F$26</f>
        <v>2014.4756854500001</v>
      </c>
      <c r="L30" s="36">
        <f>SUMIFS(СВЦЭМ!$D$39:$D$758,СВЦЭМ!$A$39:$A$758,$A30,СВЦЭМ!$B$39:$B$758,L$11)+'СЕТ СН'!$F$14+СВЦЭМ!$D$10+'СЕТ СН'!$F$8*'СЕТ СН'!$F$9-'СЕТ СН'!$F$26</f>
        <v>2002.1921002000001</v>
      </c>
      <c r="M30" s="36">
        <f>SUMIFS(СВЦЭМ!$D$39:$D$758,СВЦЭМ!$A$39:$A$758,$A30,СВЦЭМ!$B$39:$B$758,M$11)+'СЕТ СН'!$F$14+СВЦЭМ!$D$10+'СЕТ СН'!$F$8*'СЕТ СН'!$F$9-'СЕТ СН'!$F$26</f>
        <v>2001.81842499</v>
      </c>
      <c r="N30" s="36">
        <f>SUMIFS(СВЦЭМ!$D$39:$D$758,СВЦЭМ!$A$39:$A$758,$A30,СВЦЭМ!$B$39:$B$758,N$11)+'СЕТ СН'!$F$14+СВЦЭМ!$D$10+'СЕТ СН'!$F$8*'СЕТ СН'!$F$9-'СЕТ СН'!$F$26</f>
        <v>2010.6291890500002</v>
      </c>
      <c r="O30" s="36">
        <f>SUMIFS(СВЦЭМ!$D$39:$D$758,СВЦЭМ!$A$39:$A$758,$A30,СВЦЭМ!$B$39:$B$758,O$11)+'СЕТ СН'!$F$14+СВЦЭМ!$D$10+'СЕТ СН'!$F$8*'СЕТ СН'!$F$9-'СЕТ СН'!$F$26</f>
        <v>2026.30035963</v>
      </c>
      <c r="P30" s="36">
        <f>SUMIFS(СВЦЭМ!$D$39:$D$758,СВЦЭМ!$A$39:$A$758,$A30,СВЦЭМ!$B$39:$B$758,P$11)+'СЕТ СН'!$F$14+СВЦЭМ!$D$10+'СЕТ СН'!$F$8*'СЕТ СН'!$F$9-'СЕТ СН'!$F$26</f>
        <v>2040.4994760100001</v>
      </c>
      <c r="Q30" s="36">
        <f>SUMIFS(СВЦЭМ!$D$39:$D$758,СВЦЭМ!$A$39:$A$758,$A30,СВЦЭМ!$B$39:$B$758,Q$11)+'СЕТ СН'!$F$14+СВЦЭМ!$D$10+'СЕТ СН'!$F$8*'СЕТ СН'!$F$9-'СЕТ СН'!$F$26</f>
        <v>2048.5970400600004</v>
      </c>
      <c r="R30" s="36">
        <f>SUMIFS(СВЦЭМ!$D$39:$D$758,СВЦЭМ!$A$39:$A$758,$A30,СВЦЭМ!$B$39:$B$758,R$11)+'СЕТ СН'!$F$14+СВЦЭМ!$D$10+'СЕТ СН'!$F$8*'СЕТ СН'!$F$9-'СЕТ СН'!$F$26</f>
        <v>2050.8632813900003</v>
      </c>
      <c r="S30" s="36">
        <f>SUMIFS(СВЦЭМ!$D$39:$D$758,СВЦЭМ!$A$39:$A$758,$A30,СВЦЭМ!$B$39:$B$758,S$11)+'СЕТ СН'!$F$14+СВЦЭМ!$D$10+'СЕТ СН'!$F$8*'СЕТ СН'!$F$9-'СЕТ СН'!$F$26</f>
        <v>2094.8030003100002</v>
      </c>
      <c r="T30" s="36">
        <f>SUMIFS(СВЦЭМ!$D$39:$D$758,СВЦЭМ!$A$39:$A$758,$A30,СВЦЭМ!$B$39:$B$758,T$11)+'СЕТ СН'!$F$14+СВЦЭМ!$D$10+'СЕТ СН'!$F$8*'СЕТ СН'!$F$9-'СЕТ СН'!$F$26</f>
        <v>2071.5349690000003</v>
      </c>
      <c r="U30" s="36">
        <f>SUMIFS(СВЦЭМ!$D$39:$D$758,СВЦЭМ!$A$39:$A$758,$A30,СВЦЭМ!$B$39:$B$758,U$11)+'СЕТ СН'!$F$14+СВЦЭМ!$D$10+'СЕТ СН'!$F$8*'СЕТ СН'!$F$9-'СЕТ СН'!$F$26</f>
        <v>1981.9453424000001</v>
      </c>
      <c r="V30" s="36">
        <f>SUMIFS(СВЦЭМ!$D$39:$D$758,СВЦЭМ!$A$39:$A$758,$A30,СВЦЭМ!$B$39:$B$758,V$11)+'СЕТ СН'!$F$14+СВЦЭМ!$D$10+'СЕТ СН'!$F$8*'СЕТ СН'!$F$9-'СЕТ СН'!$F$26</f>
        <v>1989.75941349</v>
      </c>
      <c r="W30" s="36">
        <f>SUMIFS(СВЦЭМ!$D$39:$D$758,СВЦЭМ!$A$39:$A$758,$A30,СВЦЭМ!$B$39:$B$758,W$11)+'СЕТ СН'!$F$14+СВЦЭМ!$D$10+'СЕТ СН'!$F$8*'СЕТ СН'!$F$9-'СЕТ СН'!$F$26</f>
        <v>1974.8139856</v>
      </c>
      <c r="X30" s="36">
        <f>SUMIFS(СВЦЭМ!$D$39:$D$758,СВЦЭМ!$A$39:$A$758,$A30,СВЦЭМ!$B$39:$B$758,X$11)+'СЕТ СН'!$F$14+СВЦЭМ!$D$10+'СЕТ СН'!$F$8*'СЕТ СН'!$F$9-'СЕТ СН'!$F$26</f>
        <v>2060.8546461800001</v>
      </c>
      <c r="Y30" s="36">
        <f>SUMIFS(СВЦЭМ!$D$39:$D$758,СВЦЭМ!$A$39:$A$758,$A30,СВЦЭМ!$B$39:$B$758,Y$11)+'СЕТ СН'!$F$14+СВЦЭМ!$D$10+'СЕТ СН'!$F$8*'СЕТ СН'!$F$9-'СЕТ СН'!$F$26</f>
        <v>2084.44239212</v>
      </c>
    </row>
    <row r="31" spans="1:25" ht="15.75" x14ac:dyDescent="0.2">
      <c r="A31" s="35">
        <f t="shared" si="0"/>
        <v>45402</v>
      </c>
      <c r="B31" s="36">
        <f>SUMIFS(СВЦЭМ!$D$39:$D$758,СВЦЭМ!$A$39:$A$758,$A31,СВЦЭМ!$B$39:$B$758,B$11)+'СЕТ СН'!$F$14+СВЦЭМ!$D$10+'СЕТ СН'!$F$8*'СЕТ СН'!$F$9-'СЕТ СН'!$F$26</f>
        <v>2035.3842883899999</v>
      </c>
      <c r="C31" s="36">
        <f>SUMIFS(СВЦЭМ!$D$39:$D$758,СВЦЭМ!$A$39:$A$758,$A31,СВЦЭМ!$B$39:$B$758,C$11)+'СЕТ СН'!$F$14+СВЦЭМ!$D$10+'СЕТ СН'!$F$8*'СЕТ СН'!$F$9-'СЕТ СН'!$F$26</f>
        <v>2168.2455705900002</v>
      </c>
      <c r="D31" s="36">
        <f>SUMIFS(СВЦЭМ!$D$39:$D$758,СВЦЭМ!$A$39:$A$758,$A31,СВЦЭМ!$B$39:$B$758,D$11)+'СЕТ СН'!$F$14+СВЦЭМ!$D$10+'СЕТ СН'!$F$8*'СЕТ СН'!$F$9-'СЕТ СН'!$F$26</f>
        <v>2288.6374982400002</v>
      </c>
      <c r="E31" s="36">
        <f>SUMIFS(СВЦЭМ!$D$39:$D$758,СВЦЭМ!$A$39:$A$758,$A31,СВЦЭМ!$B$39:$B$758,E$11)+'СЕТ СН'!$F$14+СВЦЭМ!$D$10+'СЕТ СН'!$F$8*'СЕТ СН'!$F$9-'СЕТ СН'!$F$26</f>
        <v>2313.75973028</v>
      </c>
      <c r="F31" s="36">
        <f>SUMIFS(СВЦЭМ!$D$39:$D$758,СВЦЭМ!$A$39:$A$758,$A31,СВЦЭМ!$B$39:$B$758,F$11)+'СЕТ СН'!$F$14+СВЦЭМ!$D$10+'СЕТ СН'!$F$8*'СЕТ СН'!$F$9-'СЕТ СН'!$F$26</f>
        <v>2312.3617986999998</v>
      </c>
      <c r="G31" s="36">
        <f>SUMIFS(СВЦЭМ!$D$39:$D$758,СВЦЭМ!$A$39:$A$758,$A31,СВЦЭМ!$B$39:$B$758,G$11)+'СЕТ СН'!$F$14+СВЦЭМ!$D$10+'СЕТ СН'!$F$8*'СЕТ СН'!$F$9-'СЕТ СН'!$F$26</f>
        <v>2306.6069957300001</v>
      </c>
      <c r="H31" s="36">
        <f>SUMIFS(СВЦЭМ!$D$39:$D$758,СВЦЭМ!$A$39:$A$758,$A31,СВЦЭМ!$B$39:$B$758,H$11)+'СЕТ СН'!$F$14+СВЦЭМ!$D$10+'СЕТ СН'!$F$8*'СЕТ СН'!$F$9-'СЕТ СН'!$F$26</f>
        <v>2270.0891788600002</v>
      </c>
      <c r="I31" s="36">
        <f>SUMIFS(СВЦЭМ!$D$39:$D$758,СВЦЭМ!$A$39:$A$758,$A31,СВЦЭМ!$B$39:$B$758,I$11)+'СЕТ СН'!$F$14+СВЦЭМ!$D$10+'СЕТ СН'!$F$8*'СЕТ СН'!$F$9-'СЕТ СН'!$F$26</f>
        <v>2228.3353590400002</v>
      </c>
      <c r="J31" s="36">
        <f>SUMIFS(СВЦЭМ!$D$39:$D$758,СВЦЭМ!$A$39:$A$758,$A31,СВЦЭМ!$B$39:$B$758,J$11)+'СЕТ СН'!$F$14+СВЦЭМ!$D$10+'СЕТ СН'!$F$8*'СЕТ СН'!$F$9-'СЕТ СН'!$F$26</f>
        <v>2117.8157612</v>
      </c>
      <c r="K31" s="36">
        <f>SUMIFS(СВЦЭМ!$D$39:$D$758,СВЦЭМ!$A$39:$A$758,$A31,СВЦЭМ!$B$39:$B$758,K$11)+'СЕТ СН'!$F$14+СВЦЭМ!$D$10+'СЕТ СН'!$F$8*'СЕТ СН'!$F$9-'СЕТ СН'!$F$26</f>
        <v>2081.67544636</v>
      </c>
      <c r="L31" s="36">
        <f>SUMIFS(СВЦЭМ!$D$39:$D$758,СВЦЭМ!$A$39:$A$758,$A31,СВЦЭМ!$B$39:$B$758,L$11)+'СЕТ СН'!$F$14+СВЦЭМ!$D$10+'СЕТ СН'!$F$8*'СЕТ СН'!$F$9-'СЕТ СН'!$F$26</f>
        <v>2074.8184732500004</v>
      </c>
      <c r="M31" s="36">
        <f>SUMIFS(СВЦЭМ!$D$39:$D$758,СВЦЭМ!$A$39:$A$758,$A31,СВЦЭМ!$B$39:$B$758,M$11)+'СЕТ СН'!$F$14+СВЦЭМ!$D$10+'СЕТ СН'!$F$8*'СЕТ СН'!$F$9-'СЕТ СН'!$F$26</f>
        <v>2061.1352926</v>
      </c>
      <c r="N31" s="36">
        <f>SUMIFS(СВЦЭМ!$D$39:$D$758,СВЦЭМ!$A$39:$A$758,$A31,СВЦЭМ!$B$39:$B$758,N$11)+'СЕТ СН'!$F$14+СВЦЭМ!$D$10+'СЕТ СН'!$F$8*'СЕТ СН'!$F$9-'СЕТ СН'!$F$26</f>
        <v>2040.7731234299999</v>
      </c>
      <c r="O31" s="36">
        <f>SUMIFS(СВЦЭМ!$D$39:$D$758,СВЦЭМ!$A$39:$A$758,$A31,СВЦЭМ!$B$39:$B$758,O$11)+'СЕТ СН'!$F$14+СВЦЭМ!$D$10+'СЕТ СН'!$F$8*'СЕТ СН'!$F$9-'СЕТ СН'!$F$26</f>
        <v>2026.3052499800001</v>
      </c>
      <c r="P31" s="36">
        <f>SUMIFS(СВЦЭМ!$D$39:$D$758,СВЦЭМ!$A$39:$A$758,$A31,СВЦЭМ!$B$39:$B$758,P$11)+'СЕТ СН'!$F$14+СВЦЭМ!$D$10+'СЕТ СН'!$F$8*'СЕТ СН'!$F$9-'СЕТ СН'!$F$26</f>
        <v>2028.59389042</v>
      </c>
      <c r="Q31" s="36">
        <f>SUMIFS(СВЦЭМ!$D$39:$D$758,СВЦЭМ!$A$39:$A$758,$A31,СВЦЭМ!$B$39:$B$758,Q$11)+'СЕТ СН'!$F$14+СВЦЭМ!$D$10+'СЕТ СН'!$F$8*'СЕТ СН'!$F$9-'СЕТ СН'!$F$26</f>
        <v>2041.1070818000001</v>
      </c>
      <c r="R31" s="36">
        <f>SUMIFS(СВЦЭМ!$D$39:$D$758,СВЦЭМ!$A$39:$A$758,$A31,СВЦЭМ!$B$39:$B$758,R$11)+'СЕТ СН'!$F$14+СВЦЭМ!$D$10+'СЕТ СН'!$F$8*'СЕТ СН'!$F$9-'СЕТ СН'!$F$26</f>
        <v>2121.50346102</v>
      </c>
      <c r="S31" s="36">
        <f>SUMIFS(СВЦЭМ!$D$39:$D$758,СВЦЭМ!$A$39:$A$758,$A31,СВЦЭМ!$B$39:$B$758,S$11)+'СЕТ СН'!$F$14+СВЦЭМ!$D$10+'СЕТ СН'!$F$8*'СЕТ СН'!$F$9-'СЕТ СН'!$F$26</f>
        <v>2096.0281057100001</v>
      </c>
      <c r="T31" s="36">
        <f>SUMIFS(СВЦЭМ!$D$39:$D$758,СВЦЭМ!$A$39:$A$758,$A31,СВЦЭМ!$B$39:$B$758,T$11)+'СЕТ СН'!$F$14+СВЦЭМ!$D$10+'СЕТ СН'!$F$8*'СЕТ СН'!$F$9-'СЕТ СН'!$F$26</f>
        <v>2070.0920398200001</v>
      </c>
      <c r="U31" s="36">
        <f>SUMIFS(СВЦЭМ!$D$39:$D$758,СВЦЭМ!$A$39:$A$758,$A31,СВЦЭМ!$B$39:$B$758,U$11)+'СЕТ СН'!$F$14+СВЦЭМ!$D$10+'СЕТ СН'!$F$8*'СЕТ СН'!$F$9-'СЕТ СН'!$F$26</f>
        <v>2067.2006640900004</v>
      </c>
      <c r="V31" s="36">
        <f>SUMIFS(СВЦЭМ!$D$39:$D$758,СВЦЭМ!$A$39:$A$758,$A31,СВЦЭМ!$B$39:$B$758,V$11)+'СЕТ СН'!$F$14+СВЦЭМ!$D$10+'СЕТ СН'!$F$8*'СЕТ СН'!$F$9-'СЕТ СН'!$F$26</f>
        <v>2041.0606584900002</v>
      </c>
      <c r="W31" s="36">
        <f>SUMIFS(СВЦЭМ!$D$39:$D$758,СВЦЭМ!$A$39:$A$758,$A31,СВЦЭМ!$B$39:$B$758,W$11)+'СЕТ СН'!$F$14+СВЦЭМ!$D$10+'СЕТ СН'!$F$8*'СЕТ СН'!$F$9-'СЕТ СН'!$F$26</f>
        <v>2023.6845843900001</v>
      </c>
      <c r="X31" s="36">
        <f>SUMIFS(СВЦЭМ!$D$39:$D$758,СВЦЭМ!$A$39:$A$758,$A31,СВЦЭМ!$B$39:$B$758,X$11)+'СЕТ СН'!$F$14+СВЦЭМ!$D$10+'СЕТ СН'!$F$8*'СЕТ СН'!$F$9-'СЕТ СН'!$F$26</f>
        <v>2063.20472049</v>
      </c>
      <c r="Y31" s="36">
        <f>SUMIFS(СВЦЭМ!$D$39:$D$758,СВЦЭМ!$A$39:$A$758,$A31,СВЦЭМ!$B$39:$B$758,Y$11)+'СЕТ СН'!$F$14+СВЦЭМ!$D$10+'СЕТ СН'!$F$8*'СЕТ СН'!$F$9-'СЕТ СН'!$F$26</f>
        <v>2103.55795721</v>
      </c>
    </row>
    <row r="32" spans="1:25" ht="15.75" x14ac:dyDescent="0.2">
      <c r="A32" s="35">
        <f t="shared" si="0"/>
        <v>45403</v>
      </c>
      <c r="B32" s="36">
        <f>SUMIFS(СВЦЭМ!$D$39:$D$758,СВЦЭМ!$A$39:$A$758,$A32,СВЦЭМ!$B$39:$B$758,B$11)+'СЕТ СН'!$F$14+СВЦЭМ!$D$10+'СЕТ СН'!$F$8*'СЕТ СН'!$F$9-'СЕТ СН'!$F$26</f>
        <v>2186.3496394400004</v>
      </c>
      <c r="C32" s="36">
        <f>SUMIFS(СВЦЭМ!$D$39:$D$758,СВЦЭМ!$A$39:$A$758,$A32,СВЦЭМ!$B$39:$B$758,C$11)+'СЕТ СН'!$F$14+СВЦЭМ!$D$10+'СЕТ СН'!$F$8*'СЕТ СН'!$F$9-'СЕТ СН'!$F$26</f>
        <v>2248.2815960500002</v>
      </c>
      <c r="D32" s="36">
        <f>SUMIFS(СВЦЭМ!$D$39:$D$758,СВЦЭМ!$A$39:$A$758,$A32,СВЦЭМ!$B$39:$B$758,D$11)+'СЕТ СН'!$F$14+СВЦЭМ!$D$10+'СЕТ СН'!$F$8*'СЕТ СН'!$F$9-'СЕТ СН'!$F$26</f>
        <v>2270.0439252800002</v>
      </c>
      <c r="E32" s="36">
        <f>SUMIFS(СВЦЭМ!$D$39:$D$758,СВЦЭМ!$A$39:$A$758,$A32,СВЦЭМ!$B$39:$B$758,E$11)+'СЕТ СН'!$F$14+СВЦЭМ!$D$10+'СЕТ СН'!$F$8*'СЕТ СН'!$F$9-'СЕТ СН'!$F$26</f>
        <v>2280.6557140200002</v>
      </c>
      <c r="F32" s="36">
        <f>SUMIFS(СВЦЭМ!$D$39:$D$758,СВЦЭМ!$A$39:$A$758,$A32,СВЦЭМ!$B$39:$B$758,F$11)+'СЕТ СН'!$F$14+СВЦЭМ!$D$10+'СЕТ СН'!$F$8*'СЕТ СН'!$F$9-'СЕТ СН'!$F$26</f>
        <v>2283.0299827900003</v>
      </c>
      <c r="G32" s="36">
        <f>SUMIFS(СВЦЭМ!$D$39:$D$758,СВЦЭМ!$A$39:$A$758,$A32,СВЦЭМ!$B$39:$B$758,G$11)+'СЕТ СН'!$F$14+СВЦЭМ!$D$10+'СЕТ СН'!$F$8*'СЕТ СН'!$F$9-'СЕТ СН'!$F$26</f>
        <v>2261.5928998600002</v>
      </c>
      <c r="H32" s="36">
        <f>SUMIFS(СВЦЭМ!$D$39:$D$758,СВЦЭМ!$A$39:$A$758,$A32,СВЦЭМ!$B$39:$B$758,H$11)+'СЕТ СН'!$F$14+СВЦЭМ!$D$10+'СЕТ СН'!$F$8*'СЕТ СН'!$F$9-'СЕТ СН'!$F$26</f>
        <v>2251.54272614</v>
      </c>
      <c r="I32" s="36">
        <f>SUMIFS(СВЦЭМ!$D$39:$D$758,СВЦЭМ!$A$39:$A$758,$A32,СВЦЭМ!$B$39:$B$758,I$11)+'СЕТ СН'!$F$14+СВЦЭМ!$D$10+'СЕТ СН'!$F$8*'СЕТ СН'!$F$9-'СЕТ СН'!$F$26</f>
        <v>2225.93202165</v>
      </c>
      <c r="J32" s="36">
        <f>SUMIFS(СВЦЭМ!$D$39:$D$758,СВЦЭМ!$A$39:$A$758,$A32,СВЦЭМ!$B$39:$B$758,J$11)+'СЕТ СН'!$F$14+СВЦЭМ!$D$10+'СЕТ СН'!$F$8*'СЕТ СН'!$F$9-'СЕТ СН'!$F$26</f>
        <v>2078.0980194900003</v>
      </c>
      <c r="K32" s="36">
        <f>SUMIFS(СВЦЭМ!$D$39:$D$758,СВЦЭМ!$A$39:$A$758,$A32,СВЦЭМ!$B$39:$B$758,K$11)+'СЕТ СН'!$F$14+СВЦЭМ!$D$10+'СЕТ СН'!$F$8*'СЕТ СН'!$F$9-'СЕТ СН'!$F$26</f>
        <v>2006.49951498</v>
      </c>
      <c r="L32" s="36">
        <f>SUMIFS(СВЦЭМ!$D$39:$D$758,СВЦЭМ!$A$39:$A$758,$A32,СВЦЭМ!$B$39:$B$758,L$11)+'СЕТ СН'!$F$14+СВЦЭМ!$D$10+'СЕТ СН'!$F$8*'СЕТ СН'!$F$9-'СЕТ СН'!$F$26</f>
        <v>1995.7274821400001</v>
      </c>
      <c r="M32" s="36">
        <f>SUMIFS(СВЦЭМ!$D$39:$D$758,СВЦЭМ!$A$39:$A$758,$A32,СВЦЭМ!$B$39:$B$758,M$11)+'СЕТ СН'!$F$14+СВЦЭМ!$D$10+'СЕТ СН'!$F$8*'СЕТ СН'!$F$9-'СЕТ СН'!$F$26</f>
        <v>1997.9886808000001</v>
      </c>
      <c r="N32" s="36">
        <f>SUMIFS(СВЦЭМ!$D$39:$D$758,СВЦЭМ!$A$39:$A$758,$A32,СВЦЭМ!$B$39:$B$758,N$11)+'СЕТ СН'!$F$14+СВЦЭМ!$D$10+'СЕТ СН'!$F$8*'СЕТ СН'!$F$9-'СЕТ СН'!$F$26</f>
        <v>2031.1209863900001</v>
      </c>
      <c r="O32" s="36">
        <f>SUMIFS(СВЦЭМ!$D$39:$D$758,СВЦЭМ!$A$39:$A$758,$A32,СВЦЭМ!$B$39:$B$758,O$11)+'СЕТ СН'!$F$14+СВЦЭМ!$D$10+'СЕТ СН'!$F$8*'СЕТ СН'!$F$9-'СЕТ СН'!$F$26</f>
        <v>2059.8440248900001</v>
      </c>
      <c r="P32" s="36">
        <f>SUMIFS(СВЦЭМ!$D$39:$D$758,СВЦЭМ!$A$39:$A$758,$A32,СВЦЭМ!$B$39:$B$758,P$11)+'СЕТ СН'!$F$14+СВЦЭМ!$D$10+'СЕТ СН'!$F$8*'СЕТ СН'!$F$9-'СЕТ СН'!$F$26</f>
        <v>2098.7073795000001</v>
      </c>
      <c r="Q32" s="36">
        <f>SUMIFS(СВЦЭМ!$D$39:$D$758,СВЦЭМ!$A$39:$A$758,$A32,СВЦЭМ!$B$39:$B$758,Q$11)+'СЕТ СН'!$F$14+СВЦЭМ!$D$10+'СЕТ СН'!$F$8*'СЕТ СН'!$F$9-'СЕТ СН'!$F$26</f>
        <v>2129.6556102700001</v>
      </c>
      <c r="R32" s="36">
        <f>SUMIFS(СВЦЭМ!$D$39:$D$758,СВЦЭМ!$A$39:$A$758,$A32,СВЦЭМ!$B$39:$B$758,R$11)+'СЕТ СН'!$F$14+СВЦЭМ!$D$10+'СЕТ СН'!$F$8*'СЕТ СН'!$F$9-'СЕТ СН'!$F$26</f>
        <v>2159.43486162</v>
      </c>
      <c r="S32" s="36">
        <f>SUMIFS(СВЦЭМ!$D$39:$D$758,СВЦЭМ!$A$39:$A$758,$A32,СВЦЭМ!$B$39:$B$758,S$11)+'СЕТ СН'!$F$14+СВЦЭМ!$D$10+'СЕТ СН'!$F$8*'СЕТ СН'!$F$9-'СЕТ СН'!$F$26</f>
        <v>2139.4749225400001</v>
      </c>
      <c r="T32" s="36">
        <f>SUMIFS(СВЦЭМ!$D$39:$D$758,СВЦЭМ!$A$39:$A$758,$A32,СВЦЭМ!$B$39:$B$758,T$11)+'СЕТ СН'!$F$14+СВЦЭМ!$D$10+'СЕТ СН'!$F$8*'СЕТ СН'!$F$9-'СЕТ СН'!$F$26</f>
        <v>2098.3953699600002</v>
      </c>
      <c r="U32" s="36">
        <f>SUMIFS(СВЦЭМ!$D$39:$D$758,СВЦЭМ!$A$39:$A$758,$A32,СВЦЭМ!$B$39:$B$758,U$11)+'СЕТ СН'!$F$14+СВЦЭМ!$D$10+'СЕТ СН'!$F$8*'СЕТ СН'!$F$9-'СЕТ СН'!$F$26</f>
        <v>2082.6300507999999</v>
      </c>
      <c r="V32" s="36">
        <f>SUMIFS(СВЦЭМ!$D$39:$D$758,СВЦЭМ!$A$39:$A$758,$A32,СВЦЭМ!$B$39:$B$758,V$11)+'СЕТ СН'!$F$14+СВЦЭМ!$D$10+'СЕТ СН'!$F$8*'СЕТ СН'!$F$9-'СЕТ СН'!$F$26</f>
        <v>2039.5744591100001</v>
      </c>
      <c r="W32" s="36">
        <f>SUMIFS(СВЦЭМ!$D$39:$D$758,СВЦЭМ!$A$39:$A$758,$A32,СВЦЭМ!$B$39:$B$758,W$11)+'СЕТ СН'!$F$14+СВЦЭМ!$D$10+'СЕТ СН'!$F$8*'СЕТ СН'!$F$9-'СЕТ СН'!$F$26</f>
        <v>2037.8903177900002</v>
      </c>
      <c r="X32" s="36">
        <f>SUMIFS(СВЦЭМ!$D$39:$D$758,СВЦЭМ!$A$39:$A$758,$A32,СВЦЭМ!$B$39:$B$758,X$11)+'СЕТ СН'!$F$14+СВЦЭМ!$D$10+'СЕТ СН'!$F$8*'СЕТ СН'!$F$9-'СЕТ СН'!$F$26</f>
        <v>2106.3185201900001</v>
      </c>
      <c r="Y32" s="36">
        <f>SUMIFS(СВЦЭМ!$D$39:$D$758,СВЦЭМ!$A$39:$A$758,$A32,СВЦЭМ!$B$39:$B$758,Y$11)+'СЕТ СН'!$F$14+СВЦЭМ!$D$10+'СЕТ СН'!$F$8*'СЕТ СН'!$F$9-'СЕТ СН'!$F$26</f>
        <v>2183.0466381700003</v>
      </c>
    </row>
    <row r="33" spans="1:27" ht="15.75" x14ac:dyDescent="0.2">
      <c r="A33" s="35">
        <f t="shared" si="0"/>
        <v>45404</v>
      </c>
      <c r="B33" s="36">
        <f>SUMIFS(СВЦЭМ!$D$39:$D$758,СВЦЭМ!$A$39:$A$758,$A33,СВЦЭМ!$B$39:$B$758,B$11)+'СЕТ СН'!$F$14+СВЦЭМ!$D$10+'СЕТ СН'!$F$8*'СЕТ СН'!$F$9-'СЕТ СН'!$F$26</f>
        <v>2270.5810930900002</v>
      </c>
      <c r="C33" s="36">
        <f>SUMIFS(СВЦЭМ!$D$39:$D$758,СВЦЭМ!$A$39:$A$758,$A33,СВЦЭМ!$B$39:$B$758,C$11)+'СЕТ СН'!$F$14+СВЦЭМ!$D$10+'СЕТ СН'!$F$8*'СЕТ СН'!$F$9-'СЕТ СН'!$F$26</f>
        <v>2291.3069530800003</v>
      </c>
      <c r="D33" s="36">
        <f>SUMIFS(СВЦЭМ!$D$39:$D$758,СВЦЭМ!$A$39:$A$758,$A33,СВЦЭМ!$B$39:$B$758,D$11)+'СЕТ СН'!$F$14+СВЦЭМ!$D$10+'СЕТ СН'!$F$8*'СЕТ СН'!$F$9-'СЕТ СН'!$F$26</f>
        <v>2289.7017380300003</v>
      </c>
      <c r="E33" s="36">
        <f>SUMIFS(СВЦЭМ!$D$39:$D$758,СВЦЭМ!$A$39:$A$758,$A33,СВЦЭМ!$B$39:$B$758,E$11)+'СЕТ СН'!$F$14+СВЦЭМ!$D$10+'СЕТ СН'!$F$8*'СЕТ СН'!$F$9-'СЕТ СН'!$F$26</f>
        <v>2311.4221870800002</v>
      </c>
      <c r="F33" s="36">
        <f>SUMIFS(СВЦЭМ!$D$39:$D$758,СВЦЭМ!$A$39:$A$758,$A33,СВЦЭМ!$B$39:$B$758,F$11)+'СЕТ СН'!$F$14+СВЦЭМ!$D$10+'СЕТ СН'!$F$8*'СЕТ СН'!$F$9-'СЕТ СН'!$F$26</f>
        <v>2277.8714738600002</v>
      </c>
      <c r="G33" s="36">
        <f>SUMIFS(СВЦЭМ!$D$39:$D$758,СВЦЭМ!$A$39:$A$758,$A33,СВЦЭМ!$B$39:$B$758,G$11)+'СЕТ СН'!$F$14+СВЦЭМ!$D$10+'СЕТ СН'!$F$8*'СЕТ СН'!$F$9-'СЕТ СН'!$F$26</f>
        <v>2251.70990179</v>
      </c>
      <c r="H33" s="36">
        <f>SUMIFS(СВЦЭМ!$D$39:$D$758,СВЦЭМ!$A$39:$A$758,$A33,СВЦЭМ!$B$39:$B$758,H$11)+'СЕТ СН'!$F$14+СВЦЭМ!$D$10+'СЕТ СН'!$F$8*'СЕТ СН'!$F$9-'СЕТ СН'!$F$26</f>
        <v>2173.09985418</v>
      </c>
      <c r="I33" s="36">
        <f>SUMIFS(СВЦЭМ!$D$39:$D$758,СВЦЭМ!$A$39:$A$758,$A33,СВЦЭМ!$B$39:$B$758,I$11)+'СЕТ СН'!$F$14+СВЦЭМ!$D$10+'СЕТ СН'!$F$8*'СЕТ СН'!$F$9-'СЕТ СН'!$F$26</f>
        <v>2099.0587605600003</v>
      </c>
      <c r="J33" s="36">
        <f>SUMIFS(СВЦЭМ!$D$39:$D$758,СВЦЭМ!$A$39:$A$758,$A33,СВЦЭМ!$B$39:$B$758,J$11)+'СЕТ СН'!$F$14+СВЦЭМ!$D$10+'СЕТ СН'!$F$8*'СЕТ СН'!$F$9-'СЕТ СН'!$F$26</f>
        <v>2108.1061338900004</v>
      </c>
      <c r="K33" s="36">
        <f>SUMIFS(СВЦЭМ!$D$39:$D$758,СВЦЭМ!$A$39:$A$758,$A33,СВЦЭМ!$B$39:$B$758,K$11)+'СЕТ СН'!$F$14+СВЦЭМ!$D$10+'СЕТ СН'!$F$8*'СЕТ СН'!$F$9-'СЕТ СН'!$F$26</f>
        <v>2071.9670543300003</v>
      </c>
      <c r="L33" s="36">
        <f>SUMIFS(СВЦЭМ!$D$39:$D$758,СВЦЭМ!$A$39:$A$758,$A33,СВЦЭМ!$B$39:$B$758,L$11)+'СЕТ СН'!$F$14+СВЦЭМ!$D$10+'СЕТ СН'!$F$8*'СЕТ СН'!$F$9-'СЕТ СН'!$F$26</f>
        <v>2056.2306646300003</v>
      </c>
      <c r="M33" s="36">
        <f>SUMIFS(СВЦЭМ!$D$39:$D$758,СВЦЭМ!$A$39:$A$758,$A33,СВЦЭМ!$B$39:$B$758,M$11)+'СЕТ СН'!$F$14+СВЦЭМ!$D$10+'СЕТ СН'!$F$8*'СЕТ СН'!$F$9-'СЕТ СН'!$F$26</f>
        <v>2079.3682393300001</v>
      </c>
      <c r="N33" s="36">
        <f>SUMIFS(СВЦЭМ!$D$39:$D$758,СВЦЭМ!$A$39:$A$758,$A33,СВЦЭМ!$B$39:$B$758,N$11)+'СЕТ СН'!$F$14+СВЦЭМ!$D$10+'СЕТ СН'!$F$8*'СЕТ СН'!$F$9-'СЕТ СН'!$F$26</f>
        <v>2079.4771972100002</v>
      </c>
      <c r="O33" s="36">
        <f>SUMIFS(СВЦЭМ!$D$39:$D$758,СВЦЭМ!$A$39:$A$758,$A33,СВЦЭМ!$B$39:$B$758,O$11)+'СЕТ СН'!$F$14+СВЦЭМ!$D$10+'СЕТ СН'!$F$8*'СЕТ СН'!$F$9-'СЕТ СН'!$F$26</f>
        <v>2117.1510088200002</v>
      </c>
      <c r="P33" s="36">
        <f>SUMIFS(СВЦЭМ!$D$39:$D$758,СВЦЭМ!$A$39:$A$758,$A33,СВЦЭМ!$B$39:$B$758,P$11)+'СЕТ СН'!$F$14+СВЦЭМ!$D$10+'СЕТ СН'!$F$8*'СЕТ СН'!$F$9-'СЕТ СН'!$F$26</f>
        <v>2134.6864853900001</v>
      </c>
      <c r="Q33" s="36">
        <f>SUMIFS(СВЦЭМ!$D$39:$D$758,СВЦЭМ!$A$39:$A$758,$A33,СВЦЭМ!$B$39:$B$758,Q$11)+'СЕТ СН'!$F$14+СВЦЭМ!$D$10+'СЕТ СН'!$F$8*'СЕТ СН'!$F$9-'СЕТ СН'!$F$26</f>
        <v>2138.8556250800002</v>
      </c>
      <c r="R33" s="36">
        <f>SUMIFS(СВЦЭМ!$D$39:$D$758,СВЦЭМ!$A$39:$A$758,$A33,СВЦЭМ!$B$39:$B$758,R$11)+'СЕТ СН'!$F$14+СВЦЭМ!$D$10+'СЕТ СН'!$F$8*'СЕТ СН'!$F$9-'СЕТ СН'!$F$26</f>
        <v>2118.8492732300001</v>
      </c>
      <c r="S33" s="36">
        <f>SUMIFS(СВЦЭМ!$D$39:$D$758,СВЦЭМ!$A$39:$A$758,$A33,СВЦЭМ!$B$39:$B$758,S$11)+'СЕТ СН'!$F$14+СВЦЭМ!$D$10+'СЕТ СН'!$F$8*'СЕТ СН'!$F$9-'СЕТ СН'!$F$26</f>
        <v>2125.0914322000003</v>
      </c>
      <c r="T33" s="36">
        <f>SUMIFS(СВЦЭМ!$D$39:$D$758,СВЦЭМ!$A$39:$A$758,$A33,СВЦЭМ!$B$39:$B$758,T$11)+'СЕТ СН'!$F$14+СВЦЭМ!$D$10+'СЕТ СН'!$F$8*'СЕТ СН'!$F$9-'СЕТ СН'!$F$26</f>
        <v>2084.5366129600002</v>
      </c>
      <c r="U33" s="36">
        <f>SUMIFS(СВЦЭМ!$D$39:$D$758,СВЦЭМ!$A$39:$A$758,$A33,СВЦЭМ!$B$39:$B$758,U$11)+'СЕТ СН'!$F$14+СВЦЭМ!$D$10+'СЕТ СН'!$F$8*'СЕТ СН'!$F$9-'СЕТ СН'!$F$26</f>
        <v>2045.9027294699999</v>
      </c>
      <c r="V33" s="36">
        <f>SUMIFS(СВЦЭМ!$D$39:$D$758,СВЦЭМ!$A$39:$A$758,$A33,СВЦЭМ!$B$39:$B$758,V$11)+'СЕТ СН'!$F$14+СВЦЭМ!$D$10+'СЕТ СН'!$F$8*'СЕТ СН'!$F$9-'СЕТ СН'!$F$26</f>
        <v>2022.164098</v>
      </c>
      <c r="W33" s="36">
        <f>SUMIFS(СВЦЭМ!$D$39:$D$758,СВЦЭМ!$A$39:$A$758,$A33,СВЦЭМ!$B$39:$B$758,W$11)+'СЕТ СН'!$F$14+СВЦЭМ!$D$10+'СЕТ СН'!$F$8*'СЕТ СН'!$F$9-'СЕТ СН'!$F$26</f>
        <v>2041.09055734</v>
      </c>
      <c r="X33" s="36">
        <f>SUMIFS(СВЦЭМ!$D$39:$D$758,СВЦЭМ!$A$39:$A$758,$A33,СВЦЭМ!$B$39:$B$758,X$11)+'СЕТ СН'!$F$14+СВЦЭМ!$D$10+'СЕТ СН'!$F$8*'СЕТ СН'!$F$9-'СЕТ СН'!$F$26</f>
        <v>2118.1841176200001</v>
      </c>
      <c r="Y33" s="36">
        <f>SUMIFS(СВЦЭМ!$D$39:$D$758,СВЦЭМ!$A$39:$A$758,$A33,СВЦЭМ!$B$39:$B$758,Y$11)+'СЕТ СН'!$F$14+СВЦЭМ!$D$10+'СЕТ СН'!$F$8*'СЕТ СН'!$F$9-'СЕТ СН'!$F$26</f>
        <v>2155.0238237900003</v>
      </c>
    </row>
    <row r="34" spans="1:27" ht="15.75" x14ac:dyDescent="0.2">
      <c r="A34" s="35">
        <f t="shared" si="0"/>
        <v>45405</v>
      </c>
      <c r="B34" s="36">
        <f>SUMIFS(СВЦЭМ!$D$39:$D$758,СВЦЭМ!$A$39:$A$758,$A34,СВЦЭМ!$B$39:$B$758,B$11)+'СЕТ СН'!$F$14+СВЦЭМ!$D$10+'СЕТ СН'!$F$8*'СЕТ СН'!$F$9-'СЕТ СН'!$F$26</f>
        <v>2163.7071793700002</v>
      </c>
      <c r="C34" s="36">
        <f>SUMIFS(СВЦЭМ!$D$39:$D$758,СВЦЭМ!$A$39:$A$758,$A34,СВЦЭМ!$B$39:$B$758,C$11)+'СЕТ СН'!$F$14+СВЦЭМ!$D$10+'СЕТ СН'!$F$8*'СЕТ СН'!$F$9-'СЕТ СН'!$F$26</f>
        <v>2235.47251267</v>
      </c>
      <c r="D34" s="36">
        <f>SUMIFS(СВЦЭМ!$D$39:$D$758,СВЦЭМ!$A$39:$A$758,$A34,СВЦЭМ!$B$39:$B$758,D$11)+'СЕТ СН'!$F$14+СВЦЭМ!$D$10+'СЕТ СН'!$F$8*'СЕТ СН'!$F$9-'СЕТ СН'!$F$26</f>
        <v>2264.7396680700003</v>
      </c>
      <c r="E34" s="36">
        <f>SUMIFS(СВЦЭМ!$D$39:$D$758,СВЦЭМ!$A$39:$A$758,$A34,СВЦЭМ!$B$39:$B$758,E$11)+'СЕТ СН'!$F$14+СВЦЭМ!$D$10+'СЕТ СН'!$F$8*'СЕТ СН'!$F$9-'СЕТ СН'!$F$26</f>
        <v>2287.5249238900001</v>
      </c>
      <c r="F34" s="36">
        <f>SUMIFS(СВЦЭМ!$D$39:$D$758,СВЦЭМ!$A$39:$A$758,$A34,СВЦЭМ!$B$39:$B$758,F$11)+'СЕТ СН'!$F$14+СВЦЭМ!$D$10+'СЕТ СН'!$F$8*'СЕТ СН'!$F$9-'СЕТ СН'!$F$26</f>
        <v>2296.55753774</v>
      </c>
      <c r="G34" s="36">
        <f>SUMIFS(СВЦЭМ!$D$39:$D$758,СВЦЭМ!$A$39:$A$758,$A34,СВЦЭМ!$B$39:$B$758,G$11)+'СЕТ СН'!$F$14+СВЦЭМ!$D$10+'СЕТ СН'!$F$8*'СЕТ СН'!$F$9-'СЕТ СН'!$F$26</f>
        <v>2271.7317296400001</v>
      </c>
      <c r="H34" s="36">
        <f>SUMIFS(СВЦЭМ!$D$39:$D$758,СВЦЭМ!$A$39:$A$758,$A34,СВЦЭМ!$B$39:$B$758,H$11)+'СЕТ СН'!$F$14+СВЦЭМ!$D$10+'СЕТ СН'!$F$8*'СЕТ СН'!$F$9-'СЕТ СН'!$F$26</f>
        <v>2186.9440164900002</v>
      </c>
      <c r="I34" s="36">
        <f>SUMIFS(СВЦЭМ!$D$39:$D$758,СВЦЭМ!$A$39:$A$758,$A34,СВЦЭМ!$B$39:$B$758,I$11)+'СЕТ СН'!$F$14+СВЦЭМ!$D$10+'СЕТ СН'!$F$8*'СЕТ СН'!$F$9-'СЕТ СН'!$F$26</f>
        <v>2085.8645345</v>
      </c>
      <c r="J34" s="36">
        <f>SUMIFS(СВЦЭМ!$D$39:$D$758,СВЦЭМ!$A$39:$A$758,$A34,СВЦЭМ!$B$39:$B$758,J$11)+'СЕТ СН'!$F$14+СВЦЭМ!$D$10+'СЕТ СН'!$F$8*'СЕТ СН'!$F$9-'СЕТ СН'!$F$26</f>
        <v>2012.8948680400001</v>
      </c>
      <c r="K34" s="36">
        <f>SUMIFS(СВЦЭМ!$D$39:$D$758,СВЦЭМ!$A$39:$A$758,$A34,СВЦЭМ!$B$39:$B$758,K$11)+'СЕТ СН'!$F$14+СВЦЭМ!$D$10+'СЕТ СН'!$F$8*'СЕТ СН'!$F$9-'СЕТ СН'!$F$26</f>
        <v>1997.4955990200001</v>
      </c>
      <c r="L34" s="36">
        <f>SUMIFS(СВЦЭМ!$D$39:$D$758,СВЦЭМ!$A$39:$A$758,$A34,СВЦЭМ!$B$39:$B$758,L$11)+'СЕТ СН'!$F$14+СВЦЭМ!$D$10+'СЕТ СН'!$F$8*'СЕТ СН'!$F$9-'СЕТ СН'!$F$26</f>
        <v>1983.74623167</v>
      </c>
      <c r="M34" s="36">
        <f>SUMIFS(СВЦЭМ!$D$39:$D$758,СВЦЭМ!$A$39:$A$758,$A34,СВЦЭМ!$B$39:$B$758,M$11)+'СЕТ СН'!$F$14+СВЦЭМ!$D$10+'СЕТ СН'!$F$8*'СЕТ СН'!$F$9-'СЕТ СН'!$F$26</f>
        <v>1974.8215662800001</v>
      </c>
      <c r="N34" s="36">
        <f>SUMIFS(СВЦЭМ!$D$39:$D$758,СВЦЭМ!$A$39:$A$758,$A34,СВЦЭМ!$B$39:$B$758,N$11)+'СЕТ СН'!$F$14+СВЦЭМ!$D$10+'СЕТ СН'!$F$8*'СЕТ СН'!$F$9-'СЕТ СН'!$F$26</f>
        <v>1968.23289226</v>
      </c>
      <c r="O34" s="36">
        <f>SUMIFS(СВЦЭМ!$D$39:$D$758,СВЦЭМ!$A$39:$A$758,$A34,СВЦЭМ!$B$39:$B$758,O$11)+'СЕТ СН'!$F$14+СВЦЭМ!$D$10+'СЕТ СН'!$F$8*'СЕТ СН'!$F$9-'СЕТ СН'!$F$26</f>
        <v>1982.95391176</v>
      </c>
      <c r="P34" s="36">
        <f>SUMIFS(СВЦЭМ!$D$39:$D$758,СВЦЭМ!$A$39:$A$758,$A34,СВЦЭМ!$B$39:$B$758,P$11)+'СЕТ СН'!$F$14+СВЦЭМ!$D$10+'СЕТ СН'!$F$8*'СЕТ СН'!$F$9-'СЕТ СН'!$F$26</f>
        <v>1998.8947222900001</v>
      </c>
      <c r="Q34" s="36">
        <f>SUMIFS(СВЦЭМ!$D$39:$D$758,СВЦЭМ!$A$39:$A$758,$A34,СВЦЭМ!$B$39:$B$758,Q$11)+'СЕТ СН'!$F$14+СВЦЭМ!$D$10+'СЕТ СН'!$F$8*'СЕТ СН'!$F$9-'СЕТ СН'!$F$26</f>
        <v>2024.5511096499999</v>
      </c>
      <c r="R34" s="36">
        <f>SUMIFS(СВЦЭМ!$D$39:$D$758,СВЦЭМ!$A$39:$A$758,$A34,СВЦЭМ!$B$39:$B$758,R$11)+'СЕТ СН'!$F$14+СВЦЭМ!$D$10+'СЕТ СН'!$F$8*'СЕТ СН'!$F$9-'СЕТ СН'!$F$26</f>
        <v>2038.3039093800001</v>
      </c>
      <c r="S34" s="36">
        <f>SUMIFS(СВЦЭМ!$D$39:$D$758,СВЦЭМ!$A$39:$A$758,$A34,СВЦЭМ!$B$39:$B$758,S$11)+'СЕТ СН'!$F$14+СВЦЭМ!$D$10+'СЕТ СН'!$F$8*'СЕТ СН'!$F$9-'СЕТ СН'!$F$26</f>
        <v>2042.87347897</v>
      </c>
      <c r="T34" s="36">
        <f>SUMIFS(СВЦЭМ!$D$39:$D$758,СВЦЭМ!$A$39:$A$758,$A34,СВЦЭМ!$B$39:$B$758,T$11)+'СЕТ СН'!$F$14+СВЦЭМ!$D$10+'СЕТ СН'!$F$8*'СЕТ СН'!$F$9-'СЕТ СН'!$F$26</f>
        <v>2007.44572434</v>
      </c>
      <c r="U34" s="36">
        <f>SUMIFS(СВЦЭМ!$D$39:$D$758,СВЦЭМ!$A$39:$A$758,$A34,СВЦЭМ!$B$39:$B$758,U$11)+'СЕТ СН'!$F$14+СВЦЭМ!$D$10+'СЕТ СН'!$F$8*'СЕТ СН'!$F$9-'СЕТ СН'!$F$26</f>
        <v>2041.3964966800002</v>
      </c>
      <c r="V34" s="36">
        <f>SUMIFS(СВЦЭМ!$D$39:$D$758,СВЦЭМ!$A$39:$A$758,$A34,СВЦЭМ!$B$39:$B$758,V$11)+'СЕТ СН'!$F$14+СВЦЭМ!$D$10+'СЕТ СН'!$F$8*'СЕТ СН'!$F$9-'СЕТ СН'!$F$26</f>
        <v>2002.97345976</v>
      </c>
      <c r="W34" s="36">
        <f>SUMIFS(СВЦЭМ!$D$39:$D$758,СВЦЭМ!$A$39:$A$758,$A34,СВЦЭМ!$B$39:$B$758,W$11)+'СЕТ СН'!$F$14+СВЦЭМ!$D$10+'СЕТ СН'!$F$8*'СЕТ СН'!$F$9-'СЕТ СН'!$F$26</f>
        <v>1980.2035868400001</v>
      </c>
      <c r="X34" s="36">
        <f>SUMIFS(СВЦЭМ!$D$39:$D$758,СВЦЭМ!$A$39:$A$758,$A34,СВЦЭМ!$B$39:$B$758,X$11)+'СЕТ СН'!$F$14+СВЦЭМ!$D$10+'СЕТ СН'!$F$8*'СЕТ СН'!$F$9-'СЕТ СН'!$F$26</f>
        <v>2027.5414644300001</v>
      </c>
      <c r="Y34" s="36">
        <f>SUMIFS(СВЦЭМ!$D$39:$D$758,СВЦЭМ!$A$39:$A$758,$A34,СВЦЭМ!$B$39:$B$758,Y$11)+'СЕТ СН'!$F$14+СВЦЭМ!$D$10+'СЕТ СН'!$F$8*'СЕТ СН'!$F$9-'СЕТ СН'!$F$26</f>
        <v>2072.56730672</v>
      </c>
    </row>
    <row r="35" spans="1:27" ht="15.75" x14ac:dyDescent="0.2">
      <c r="A35" s="35">
        <f t="shared" si="0"/>
        <v>45406</v>
      </c>
      <c r="B35" s="36">
        <f>SUMIFS(СВЦЭМ!$D$39:$D$758,СВЦЭМ!$A$39:$A$758,$A35,СВЦЭМ!$B$39:$B$758,B$11)+'СЕТ СН'!$F$14+СВЦЭМ!$D$10+'СЕТ СН'!$F$8*'СЕТ СН'!$F$9-'СЕТ СН'!$F$26</f>
        <v>2143.3343446400004</v>
      </c>
      <c r="C35" s="36">
        <f>SUMIFS(СВЦЭМ!$D$39:$D$758,СВЦЭМ!$A$39:$A$758,$A35,СВЦЭМ!$B$39:$B$758,C$11)+'СЕТ СН'!$F$14+СВЦЭМ!$D$10+'СЕТ СН'!$F$8*'СЕТ СН'!$F$9-'СЕТ СН'!$F$26</f>
        <v>2191.0082173800001</v>
      </c>
      <c r="D35" s="36">
        <f>SUMIFS(СВЦЭМ!$D$39:$D$758,СВЦЭМ!$A$39:$A$758,$A35,СВЦЭМ!$B$39:$B$758,D$11)+'СЕТ СН'!$F$14+СВЦЭМ!$D$10+'СЕТ СН'!$F$8*'СЕТ СН'!$F$9-'СЕТ СН'!$F$26</f>
        <v>2208.3986126700001</v>
      </c>
      <c r="E35" s="36">
        <f>SUMIFS(СВЦЭМ!$D$39:$D$758,СВЦЭМ!$A$39:$A$758,$A35,СВЦЭМ!$B$39:$B$758,E$11)+'СЕТ СН'!$F$14+СВЦЭМ!$D$10+'СЕТ СН'!$F$8*'СЕТ СН'!$F$9-'СЕТ СН'!$F$26</f>
        <v>2219.0207504</v>
      </c>
      <c r="F35" s="36">
        <f>SUMIFS(СВЦЭМ!$D$39:$D$758,СВЦЭМ!$A$39:$A$758,$A35,СВЦЭМ!$B$39:$B$758,F$11)+'СЕТ СН'!$F$14+СВЦЭМ!$D$10+'СЕТ СН'!$F$8*'СЕТ СН'!$F$9-'СЕТ СН'!$F$26</f>
        <v>2190.6411088200002</v>
      </c>
      <c r="G35" s="36">
        <f>SUMIFS(СВЦЭМ!$D$39:$D$758,СВЦЭМ!$A$39:$A$758,$A35,СВЦЭМ!$B$39:$B$758,G$11)+'СЕТ СН'!$F$14+СВЦЭМ!$D$10+'СЕТ СН'!$F$8*'СЕТ СН'!$F$9-'СЕТ СН'!$F$26</f>
        <v>2156.33744647</v>
      </c>
      <c r="H35" s="36">
        <f>SUMIFS(СВЦЭМ!$D$39:$D$758,СВЦЭМ!$A$39:$A$758,$A35,СВЦЭМ!$B$39:$B$758,H$11)+'СЕТ СН'!$F$14+СВЦЭМ!$D$10+'СЕТ СН'!$F$8*'СЕТ СН'!$F$9-'СЕТ СН'!$F$26</f>
        <v>2095.1030100500002</v>
      </c>
      <c r="I35" s="36">
        <f>SUMIFS(СВЦЭМ!$D$39:$D$758,СВЦЭМ!$A$39:$A$758,$A35,СВЦЭМ!$B$39:$B$758,I$11)+'СЕТ СН'!$F$14+СВЦЭМ!$D$10+'СЕТ СН'!$F$8*'СЕТ СН'!$F$9-'СЕТ СН'!$F$26</f>
        <v>2051.8278265400004</v>
      </c>
      <c r="J35" s="36">
        <f>SUMIFS(СВЦЭМ!$D$39:$D$758,СВЦЭМ!$A$39:$A$758,$A35,СВЦЭМ!$B$39:$B$758,J$11)+'СЕТ СН'!$F$14+СВЦЭМ!$D$10+'СЕТ СН'!$F$8*'СЕТ СН'!$F$9-'СЕТ СН'!$F$26</f>
        <v>1989.0688781700001</v>
      </c>
      <c r="K35" s="36">
        <f>SUMIFS(СВЦЭМ!$D$39:$D$758,СВЦЭМ!$A$39:$A$758,$A35,СВЦЭМ!$B$39:$B$758,K$11)+'СЕТ СН'!$F$14+СВЦЭМ!$D$10+'СЕТ СН'!$F$8*'СЕТ СН'!$F$9-'СЕТ СН'!$F$26</f>
        <v>1990.2258055</v>
      </c>
      <c r="L35" s="36">
        <f>SUMIFS(СВЦЭМ!$D$39:$D$758,СВЦЭМ!$A$39:$A$758,$A35,СВЦЭМ!$B$39:$B$758,L$11)+'СЕТ СН'!$F$14+СВЦЭМ!$D$10+'СЕТ СН'!$F$8*'СЕТ СН'!$F$9-'СЕТ СН'!$F$26</f>
        <v>1992.4397896</v>
      </c>
      <c r="M35" s="36">
        <f>SUMIFS(СВЦЭМ!$D$39:$D$758,СВЦЭМ!$A$39:$A$758,$A35,СВЦЭМ!$B$39:$B$758,M$11)+'СЕТ СН'!$F$14+СВЦЭМ!$D$10+'СЕТ СН'!$F$8*'СЕТ СН'!$F$9-'СЕТ СН'!$F$26</f>
        <v>1996.3637023200001</v>
      </c>
      <c r="N35" s="36">
        <f>SUMIFS(СВЦЭМ!$D$39:$D$758,СВЦЭМ!$A$39:$A$758,$A35,СВЦЭМ!$B$39:$B$758,N$11)+'СЕТ СН'!$F$14+СВЦЭМ!$D$10+'СЕТ СН'!$F$8*'СЕТ СН'!$F$9-'СЕТ СН'!$F$26</f>
        <v>1993.1329111300001</v>
      </c>
      <c r="O35" s="36">
        <f>SUMIFS(СВЦЭМ!$D$39:$D$758,СВЦЭМ!$A$39:$A$758,$A35,СВЦЭМ!$B$39:$B$758,O$11)+'СЕТ СН'!$F$14+СВЦЭМ!$D$10+'СЕТ СН'!$F$8*'СЕТ СН'!$F$9-'СЕТ СН'!$F$26</f>
        <v>2009.62862567</v>
      </c>
      <c r="P35" s="36">
        <f>SUMIFS(СВЦЭМ!$D$39:$D$758,СВЦЭМ!$A$39:$A$758,$A35,СВЦЭМ!$B$39:$B$758,P$11)+'СЕТ СН'!$F$14+СВЦЭМ!$D$10+'СЕТ СН'!$F$8*'СЕТ СН'!$F$9-'СЕТ СН'!$F$26</f>
        <v>2024.17489918</v>
      </c>
      <c r="Q35" s="36">
        <f>SUMIFS(СВЦЭМ!$D$39:$D$758,СВЦЭМ!$A$39:$A$758,$A35,СВЦЭМ!$B$39:$B$758,Q$11)+'СЕТ СН'!$F$14+СВЦЭМ!$D$10+'СЕТ СН'!$F$8*'СЕТ СН'!$F$9-'СЕТ СН'!$F$26</f>
        <v>2049.8250414600002</v>
      </c>
      <c r="R35" s="36">
        <f>SUMIFS(СВЦЭМ!$D$39:$D$758,СВЦЭМ!$A$39:$A$758,$A35,СВЦЭМ!$B$39:$B$758,R$11)+'СЕТ СН'!$F$14+СВЦЭМ!$D$10+'СЕТ СН'!$F$8*'СЕТ СН'!$F$9-'СЕТ СН'!$F$26</f>
        <v>2037.8984517400002</v>
      </c>
      <c r="S35" s="36">
        <f>SUMIFS(СВЦЭМ!$D$39:$D$758,СВЦЭМ!$A$39:$A$758,$A35,СВЦЭМ!$B$39:$B$758,S$11)+'СЕТ СН'!$F$14+СВЦЭМ!$D$10+'СЕТ СН'!$F$8*'СЕТ СН'!$F$9-'СЕТ СН'!$F$26</f>
        <v>2003.72332125</v>
      </c>
      <c r="T35" s="36">
        <f>SUMIFS(СВЦЭМ!$D$39:$D$758,СВЦЭМ!$A$39:$A$758,$A35,СВЦЭМ!$B$39:$B$758,T$11)+'СЕТ СН'!$F$14+СВЦЭМ!$D$10+'СЕТ СН'!$F$8*'СЕТ СН'!$F$9-'СЕТ СН'!$F$26</f>
        <v>1982.4751602400002</v>
      </c>
      <c r="U35" s="36">
        <f>SUMIFS(СВЦЭМ!$D$39:$D$758,СВЦЭМ!$A$39:$A$758,$A35,СВЦЭМ!$B$39:$B$758,U$11)+'СЕТ СН'!$F$14+СВЦЭМ!$D$10+'СЕТ СН'!$F$8*'СЕТ СН'!$F$9-'СЕТ СН'!$F$26</f>
        <v>1942.43282365</v>
      </c>
      <c r="V35" s="36">
        <f>SUMIFS(СВЦЭМ!$D$39:$D$758,СВЦЭМ!$A$39:$A$758,$A35,СВЦЭМ!$B$39:$B$758,V$11)+'СЕТ СН'!$F$14+СВЦЭМ!$D$10+'СЕТ СН'!$F$8*'СЕТ СН'!$F$9-'СЕТ СН'!$F$26</f>
        <v>1919.05759433</v>
      </c>
      <c r="W35" s="36">
        <f>SUMIFS(СВЦЭМ!$D$39:$D$758,СВЦЭМ!$A$39:$A$758,$A35,СВЦЭМ!$B$39:$B$758,W$11)+'СЕТ СН'!$F$14+СВЦЭМ!$D$10+'СЕТ СН'!$F$8*'СЕТ СН'!$F$9-'СЕТ СН'!$F$26</f>
        <v>1937.07671579</v>
      </c>
      <c r="X35" s="36">
        <f>SUMIFS(СВЦЭМ!$D$39:$D$758,СВЦЭМ!$A$39:$A$758,$A35,СВЦЭМ!$B$39:$B$758,X$11)+'СЕТ СН'!$F$14+СВЦЭМ!$D$10+'СЕТ СН'!$F$8*'СЕТ СН'!$F$9-'СЕТ СН'!$F$26</f>
        <v>2004.87091489</v>
      </c>
      <c r="Y35" s="36">
        <f>SUMIFS(СВЦЭМ!$D$39:$D$758,СВЦЭМ!$A$39:$A$758,$A35,СВЦЭМ!$B$39:$B$758,Y$11)+'СЕТ СН'!$F$14+СВЦЭМ!$D$10+'СЕТ СН'!$F$8*'СЕТ СН'!$F$9-'СЕТ СН'!$F$26</f>
        <v>2042.55129816</v>
      </c>
    </row>
    <row r="36" spans="1:27" ht="15.75" x14ac:dyDescent="0.2">
      <c r="A36" s="35">
        <f t="shared" si="0"/>
        <v>45407</v>
      </c>
      <c r="B36" s="36">
        <f>SUMIFS(СВЦЭМ!$D$39:$D$758,СВЦЭМ!$A$39:$A$758,$A36,СВЦЭМ!$B$39:$B$758,B$11)+'СЕТ СН'!$F$14+СВЦЭМ!$D$10+'СЕТ СН'!$F$8*'СЕТ СН'!$F$9-'СЕТ СН'!$F$26</f>
        <v>2098.5077085500002</v>
      </c>
      <c r="C36" s="36">
        <f>SUMIFS(СВЦЭМ!$D$39:$D$758,СВЦЭМ!$A$39:$A$758,$A36,СВЦЭМ!$B$39:$B$758,C$11)+'СЕТ СН'!$F$14+СВЦЭМ!$D$10+'СЕТ СН'!$F$8*'СЕТ СН'!$F$9-'СЕТ СН'!$F$26</f>
        <v>2165.08559539</v>
      </c>
      <c r="D36" s="36">
        <f>SUMIFS(СВЦЭМ!$D$39:$D$758,СВЦЭМ!$A$39:$A$758,$A36,СВЦЭМ!$B$39:$B$758,D$11)+'СЕТ СН'!$F$14+СВЦЭМ!$D$10+'СЕТ СН'!$F$8*'СЕТ СН'!$F$9-'СЕТ СН'!$F$26</f>
        <v>2236.1723658400001</v>
      </c>
      <c r="E36" s="36">
        <f>SUMIFS(СВЦЭМ!$D$39:$D$758,СВЦЭМ!$A$39:$A$758,$A36,СВЦЭМ!$B$39:$B$758,E$11)+'СЕТ СН'!$F$14+СВЦЭМ!$D$10+'СЕТ СН'!$F$8*'СЕТ СН'!$F$9-'СЕТ СН'!$F$26</f>
        <v>2243.7873901400003</v>
      </c>
      <c r="F36" s="36">
        <f>SUMIFS(СВЦЭМ!$D$39:$D$758,СВЦЭМ!$A$39:$A$758,$A36,СВЦЭМ!$B$39:$B$758,F$11)+'СЕТ СН'!$F$14+СВЦЭМ!$D$10+'СЕТ СН'!$F$8*'СЕТ СН'!$F$9-'СЕТ СН'!$F$26</f>
        <v>2240.18717689</v>
      </c>
      <c r="G36" s="36">
        <f>SUMIFS(СВЦЭМ!$D$39:$D$758,СВЦЭМ!$A$39:$A$758,$A36,СВЦЭМ!$B$39:$B$758,G$11)+'СЕТ СН'!$F$14+СВЦЭМ!$D$10+'СЕТ СН'!$F$8*'СЕТ СН'!$F$9-'СЕТ СН'!$F$26</f>
        <v>2240.4260668900001</v>
      </c>
      <c r="H36" s="36">
        <f>SUMIFS(СВЦЭМ!$D$39:$D$758,СВЦЭМ!$A$39:$A$758,$A36,СВЦЭМ!$B$39:$B$758,H$11)+'СЕТ СН'!$F$14+СВЦЭМ!$D$10+'СЕТ СН'!$F$8*'СЕТ СН'!$F$9-'СЕТ СН'!$F$26</f>
        <v>2109.1499960800002</v>
      </c>
      <c r="I36" s="36">
        <f>SUMIFS(СВЦЭМ!$D$39:$D$758,СВЦЭМ!$A$39:$A$758,$A36,СВЦЭМ!$B$39:$B$758,I$11)+'СЕТ СН'!$F$14+СВЦЭМ!$D$10+'СЕТ СН'!$F$8*'СЕТ СН'!$F$9-'СЕТ СН'!$F$26</f>
        <v>2089.5789292500003</v>
      </c>
      <c r="J36" s="36">
        <f>SUMIFS(СВЦЭМ!$D$39:$D$758,СВЦЭМ!$A$39:$A$758,$A36,СВЦЭМ!$B$39:$B$758,J$11)+'СЕТ СН'!$F$14+СВЦЭМ!$D$10+'СЕТ СН'!$F$8*'СЕТ СН'!$F$9-'СЕТ СН'!$F$26</f>
        <v>2059.2015116800003</v>
      </c>
      <c r="K36" s="36">
        <f>SUMIFS(СВЦЭМ!$D$39:$D$758,СВЦЭМ!$A$39:$A$758,$A36,СВЦЭМ!$B$39:$B$758,K$11)+'СЕТ СН'!$F$14+СВЦЭМ!$D$10+'СЕТ СН'!$F$8*'СЕТ СН'!$F$9-'СЕТ СН'!$F$26</f>
        <v>2063.3018940700003</v>
      </c>
      <c r="L36" s="36">
        <f>SUMIFS(СВЦЭМ!$D$39:$D$758,СВЦЭМ!$A$39:$A$758,$A36,СВЦЭМ!$B$39:$B$758,L$11)+'СЕТ СН'!$F$14+СВЦЭМ!$D$10+'СЕТ СН'!$F$8*'СЕТ СН'!$F$9-'СЕТ СН'!$F$26</f>
        <v>2069.6850574100004</v>
      </c>
      <c r="M36" s="36">
        <f>SUMIFS(СВЦЭМ!$D$39:$D$758,СВЦЭМ!$A$39:$A$758,$A36,СВЦЭМ!$B$39:$B$758,M$11)+'СЕТ СН'!$F$14+СВЦЭМ!$D$10+'СЕТ СН'!$F$8*'СЕТ СН'!$F$9-'СЕТ СН'!$F$26</f>
        <v>2066.5730453600004</v>
      </c>
      <c r="N36" s="36">
        <f>SUMIFS(СВЦЭМ!$D$39:$D$758,СВЦЭМ!$A$39:$A$758,$A36,СВЦЭМ!$B$39:$B$758,N$11)+'СЕТ СН'!$F$14+СВЦЭМ!$D$10+'СЕТ СН'!$F$8*'СЕТ СН'!$F$9-'СЕТ СН'!$F$26</f>
        <v>2056.0467849500001</v>
      </c>
      <c r="O36" s="36">
        <f>SUMIFS(СВЦЭМ!$D$39:$D$758,СВЦЭМ!$A$39:$A$758,$A36,СВЦЭМ!$B$39:$B$758,O$11)+'СЕТ СН'!$F$14+СВЦЭМ!$D$10+'СЕТ СН'!$F$8*'СЕТ СН'!$F$9-'СЕТ СН'!$F$26</f>
        <v>2098.8325653900001</v>
      </c>
      <c r="P36" s="36">
        <f>SUMIFS(СВЦЭМ!$D$39:$D$758,СВЦЭМ!$A$39:$A$758,$A36,СВЦЭМ!$B$39:$B$758,P$11)+'СЕТ СН'!$F$14+СВЦЭМ!$D$10+'СЕТ СН'!$F$8*'СЕТ СН'!$F$9-'СЕТ СН'!$F$26</f>
        <v>2109.9856382100002</v>
      </c>
      <c r="Q36" s="36">
        <f>SUMIFS(СВЦЭМ!$D$39:$D$758,СВЦЭМ!$A$39:$A$758,$A36,СВЦЭМ!$B$39:$B$758,Q$11)+'СЕТ СН'!$F$14+СВЦЭМ!$D$10+'СЕТ СН'!$F$8*'СЕТ СН'!$F$9-'СЕТ СН'!$F$26</f>
        <v>2126.51064142</v>
      </c>
      <c r="R36" s="36">
        <f>SUMIFS(СВЦЭМ!$D$39:$D$758,СВЦЭМ!$A$39:$A$758,$A36,СВЦЭМ!$B$39:$B$758,R$11)+'СЕТ СН'!$F$14+СВЦЭМ!$D$10+'СЕТ СН'!$F$8*'СЕТ СН'!$F$9-'СЕТ СН'!$F$26</f>
        <v>2124.3170521800002</v>
      </c>
      <c r="S36" s="36">
        <f>SUMIFS(СВЦЭМ!$D$39:$D$758,СВЦЭМ!$A$39:$A$758,$A36,СВЦЭМ!$B$39:$B$758,S$11)+'СЕТ СН'!$F$14+СВЦЭМ!$D$10+'СЕТ СН'!$F$8*'СЕТ СН'!$F$9-'СЕТ СН'!$F$26</f>
        <v>2110.4835650800001</v>
      </c>
      <c r="T36" s="36">
        <f>SUMIFS(СВЦЭМ!$D$39:$D$758,СВЦЭМ!$A$39:$A$758,$A36,СВЦЭМ!$B$39:$B$758,T$11)+'СЕТ СН'!$F$14+СВЦЭМ!$D$10+'СЕТ СН'!$F$8*'СЕТ СН'!$F$9-'СЕТ СН'!$F$26</f>
        <v>2049.8336222800003</v>
      </c>
      <c r="U36" s="36">
        <f>SUMIFS(СВЦЭМ!$D$39:$D$758,СВЦЭМ!$A$39:$A$758,$A36,СВЦЭМ!$B$39:$B$758,U$11)+'СЕТ СН'!$F$14+СВЦЭМ!$D$10+'СЕТ СН'!$F$8*'СЕТ СН'!$F$9-'СЕТ СН'!$F$26</f>
        <v>2009.1063765000001</v>
      </c>
      <c r="V36" s="36">
        <f>SUMIFS(СВЦЭМ!$D$39:$D$758,СВЦЭМ!$A$39:$A$758,$A36,СВЦЭМ!$B$39:$B$758,V$11)+'СЕТ СН'!$F$14+СВЦЭМ!$D$10+'СЕТ СН'!$F$8*'СЕТ СН'!$F$9-'СЕТ СН'!$F$26</f>
        <v>1992.9132011700001</v>
      </c>
      <c r="W36" s="36">
        <f>SUMIFS(СВЦЭМ!$D$39:$D$758,СВЦЭМ!$A$39:$A$758,$A36,СВЦЭМ!$B$39:$B$758,W$11)+'СЕТ СН'!$F$14+СВЦЭМ!$D$10+'СЕТ СН'!$F$8*'СЕТ СН'!$F$9-'СЕТ СН'!$F$26</f>
        <v>2017.7739137400001</v>
      </c>
      <c r="X36" s="36">
        <f>SUMIFS(СВЦЭМ!$D$39:$D$758,СВЦЭМ!$A$39:$A$758,$A36,СВЦЭМ!$B$39:$B$758,X$11)+'СЕТ СН'!$F$14+СВЦЭМ!$D$10+'СЕТ СН'!$F$8*'СЕТ СН'!$F$9-'СЕТ СН'!$F$26</f>
        <v>2072.4945895800001</v>
      </c>
      <c r="Y36" s="36">
        <f>SUMIFS(СВЦЭМ!$D$39:$D$758,СВЦЭМ!$A$39:$A$758,$A36,СВЦЭМ!$B$39:$B$758,Y$11)+'СЕТ СН'!$F$14+СВЦЭМ!$D$10+'СЕТ СН'!$F$8*'СЕТ СН'!$F$9-'СЕТ СН'!$F$26</f>
        <v>2109.30810204</v>
      </c>
    </row>
    <row r="37" spans="1:27" ht="15.75" x14ac:dyDescent="0.2">
      <c r="A37" s="35">
        <f t="shared" si="0"/>
        <v>45408</v>
      </c>
      <c r="B37" s="36">
        <f>SUMIFS(СВЦЭМ!$D$39:$D$758,СВЦЭМ!$A$39:$A$758,$A37,СВЦЭМ!$B$39:$B$758,B$11)+'СЕТ СН'!$F$14+СВЦЭМ!$D$10+'СЕТ СН'!$F$8*'СЕТ СН'!$F$9-'СЕТ СН'!$F$26</f>
        <v>2127.8961480000003</v>
      </c>
      <c r="C37" s="36">
        <f>SUMIFS(СВЦЭМ!$D$39:$D$758,СВЦЭМ!$A$39:$A$758,$A37,СВЦЭМ!$B$39:$B$758,C$11)+'СЕТ СН'!$F$14+СВЦЭМ!$D$10+'СЕТ СН'!$F$8*'СЕТ СН'!$F$9-'СЕТ СН'!$F$26</f>
        <v>2188.0934842700003</v>
      </c>
      <c r="D37" s="36">
        <f>SUMIFS(СВЦЭМ!$D$39:$D$758,СВЦЭМ!$A$39:$A$758,$A37,СВЦЭМ!$B$39:$B$758,D$11)+'СЕТ СН'!$F$14+СВЦЭМ!$D$10+'СЕТ СН'!$F$8*'СЕТ СН'!$F$9-'СЕТ СН'!$F$26</f>
        <v>2247.30020569</v>
      </c>
      <c r="E37" s="36">
        <f>SUMIFS(СВЦЭМ!$D$39:$D$758,СВЦЭМ!$A$39:$A$758,$A37,СВЦЭМ!$B$39:$B$758,E$11)+'СЕТ СН'!$F$14+СВЦЭМ!$D$10+'СЕТ СН'!$F$8*'СЕТ СН'!$F$9-'СЕТ СН'!$F$26</f>
        <v>2266.2123875900002</v>
      </c>
      <c r="F37" s="36">
        <f>SUMIFS(СВЦЭМ!$D$39:$D$758,СВЦЭМ!$A$39:$A$758,$A37,СВЦЭМ!$B$39:$B$758,F$11)+'СЕТ СН'!$F$14+СВЦЭМ!$D$10+'СЕТ СН'!$F$8*'СЕТ СН'!$F$9-'СЕТ СН'!$F$26</f>
        <v>2261.0087815700003</v>
      </c>
      <c r="G37" s="36">
        <f>SUMIFS(СВЦЭМ!$D$39:$D$758,СВЦЭМ!$A$39:$A$758,$A37,СВЦЭМ!$B$39:$B$758,G$11)+'СЕТ СН'!$F$14+СВЦЭМ!$D$10+'СЕТ СН'!$F$8*'СЕТ СН'!$F$9-'СЕТ СН'!$F$26</f>
        <v>2238.5535497000001</v>
      </c>
      <c r="H37" s="36">
        <f>SUMIFS(СВЦЭМ!$D$39:$D$758,СВЦЭМ!$A$39:$A$758,$A37,СВЦЭМ!$B$39:$B$758,H$11)+'СЕТ СН'!$F$14+СВЦЭМ!$D$10+'СЕТ СН'!$F$8*'СЕТ СН'!$F$9-'СЕТ СН'!$F$26</f>
        <v>2171.9452038100003</v>
      </c>
      <c r="I37" s="36">
        <f>SUMIFS(СВЦЭМ!$D$39:$D$758,СВЦЭМ!$A$39:$A$758,$A37,СВЦЭМ!$B$39:$B$758,I$11)+'СЕТ СН'!$F$14+СВЦЭМ!$D$10+'СЕТ СН'!$F$8*'СЕТ СН'!$F$9-'СЕТ СН'!$F$26</f>
        <v>2104.3762203000001</v>
      </c>
      <c r="J37" s="36">
        <f>SUMIFS(СВЦЭМ!$D$39:$D$758,СВЦЭМ!$A$39:$A$758,$A37,СВЦЭМ!$B$39:$B$758,J$11)+'СЕТ СН'!$F$14+СВЦЭМ!$D$10+'СЕТ СН'!$F$8*'СЕТ СН'!$F$9-'СЕТ СН'!$F$26</f>
        <v>2060.9944126700002</v>
      </c>
      <c r="K37" s="36">
        <f>SUMIFS(СВЦЭМ!$D$39:$D$758,СВЦЭМ!$A$39:$A$758,$A37,СВЦЭМ!$B$39:$B$758,K$11)+'СЕТ СН'!$F$14+СВЦЭМ!$D$10+'СЕТ СН'!$F$8*'СЕТ СН'!$F$9-'СЕТ СН'!$F$26</f>
        <v>2051.87641596</v>
      </c>
      <c r="L37" s="36">
        <f>SUMIFS(СВЦЭМ!$D$39:$D$758,СВЦЭМ!$A$39:$A$758,$A37,СВЦЭМ!$B$39:$B$758,L$11)+'СЕТ СН'!$F$14+СВЦЭМ!$D$10+'СЕТ СН'!$F$8*'СЕТ СН'!$F$9-'СЕТ СН'!$F$26</f>
        <v>2033.36522223</v>
      </c>
      <c r="M37" s="36">
        <f>SUMIFS(СВЦЭМ!$D$39:$D$758,СВЦЭМ!$A$39:$A$758,$A37,СВЦЭМ!$B$39:$B$758,M$11)+'СЕТ СН'!$F$14+СВЦЭМ!$D$10+'СЕТ СН'!$F$8*'СЕТ СН'!$F$9-'СЕТ СН'!$F$26</f>
        <v>2040.2021376300002</v>
      </c>
      <c r="N37" s="36">
        <f>SUMIFS(СВЦЭМ!$D$39:$D$758,СВЦЭМ!$A$39:$A$758,$A37,СВЦЭМ!$B$39:$B$758,N$11)+'СЕТ СН'!$F$14+СВЦЭМ!$D$10+'СЕТ СН'!$F$8*'СЕТ СН'!$F$9-'СЕТ СН'!$F$26</f>
        <v>2042.2005305800001</v>
      </c>
      <c r="O37" s="36">
        <f>SUMIFS(СВЦЭМ!$D$39:$D$758,СВЦЭМ!$A$39:$A$758,$A37,СВЦЭМ!$B$39:$B$758,O$11)+'СЕТ СН'!$F$14+СВЦЭМ!$D$10+'СЕТ СН'!$F$8*'СЕТ СН'!$F$9-'СЕТ СН'!$F$26</f>
        <v>2047.47612858</v>
      </c>
      <c r="P37" s="36">
        <f>SUMIFS(СВЦЭМ!$D$39:$D$758,СВЦЭМ!$A$39:$A$758,$A37,СВЦЭМ!$B$39:$B$758,P$11)+'СЕТ СН'!$F$14+СВЦЭМ!$D$10+'СЕТ СН'!$F$8*'СЕТ СН'!$F$9-'СЕТ СН'!$F$26</f>
        <v>2017.85032748</v>
      </c>
      <c r="Q37" s="36">
        <f>SUMIFS(СВЦЭМ!$D$39:$D$758,СВЦЭМ!$A$39:$A$758,$A37,СВЦЭМ!$B$39:$B$758,Q$11)+'СЕТ СН'!$F$14+СВЦЭМ!$D$10+'СЕТ СН'!$F$8*'СЕТ СН'!$F$9-'СЕТ СН'!$F$26</f>
        <v>2035.8432317000002</v>
      </c>
      <c r="R37" s="36">
        <f>SUMIFS(СВЦЭМ!$D$39:$D$758,СВЦЭМ!$A$39:$A$758,$A37,СВЦЭМ!$B$39:$B$758,R$11)+'СЕТ СН'!$F$14+СВЦЭМ!$D$10+'СЕТ СН'!$F$8*'СЕТ СН'!$F$9-'СЕТ СН'!$F$26</f>
        <v>2069.6739676500001</v>
      </c>
      <c r="S37" s="36">
        <f>SUMIFS(СВЦЭМ!$D$39:$D$758,СВЦЭМ!$A$39:$A$758,$A37,СВЦЭМ!$B$39:$B$758,S$11)+'СЕТ СН'!$F$14+СВЦЭМ!$D$10+'СЕТ СН'!$F$8*'СЕТ СН'!$F$9-'СЕТ СН'!$F$26</f>
        <v>2074.5953428600001</v>
      </c>
      <c r="T37" s="36">
        <f>SUMIFS(СВЦЭМ!$D$39:$D$758,СВЦЭМ!$A$39:$A$758,$A37,СВЦЭМ!$B$39:$B$758,T$11)+'СЕТ СН'!$F$14+СВЦЭМ!$D$10+'СЕТ СН'!$F$8*'СЕТ СН'!$F$9-'СЕТ СН'!$F$26</f>
        <v>2045.2015331800001</v>
      </c>
      <c r="U37" s="36">
        <f>SUMIFS(СВЦЭМ!$D$39:$D$758,СВЦЭМ!$A$39:$A$758,$A37,СВЦЭМ!$B$39:$B$758,U$11)+'СЕТ СН'!$F$14+СВЦЭМ!$D$10+'СЕТ СН'!$F$8*'СЕТ СН'!$F$9-'СЕТ СН'!$F$26</f>
        <v>2034.01545111</v>
      </c>
      <c r="V37" s="36">
        <f>SUMIFS(СВЦЭМ!$D$39:$D$758,СВЦЭМ!$A$39:$A$758,$A37,СВЦЭМ!$B$39:$B$758,V$11)+'СЕТ СН'!$F$14+СВЦЭМ!$D$10+'СЕТ СН'!$F$8*'СЕТ СН'!$F$9-'СЕТ СН'!$F$26</f>
        <v>2010.3117530300001</v>
      </c>
      <c r="W37" s="36">
        <f>SUMIFS(СВЦЭМ!$D$39:$D$758,СВЦЭМ!$A$39:$A$758,$A37,СВЦЭМ!$B$39:$B$758,W$11)+'СЕТ СН'!$F$14+СВЦЭМ!$D$10+'СЕТ СН'!$F$8*'СЕТ СН'!$F$9-'СЕТ СН'!$F$26</f>
        <v>2000.0621059699999</v>
      </c>
      <c r="X37" s="36">
        <f>SUMIFS(СВЦЭМ!$D$39:$D$758,СВЦЭМ!$A$39:$A$758,$A37,СВЦЭМ!$B$39:$B$758,X$11)+'СЕТ СН'!$F$14+СВЦЭМ!$D$10+'СЕТ СН'!$F$8*'СЕТ СН'!$F$9-'СЕТ СН'!$F$26</f>
        <v>2008.2990219400001</v>
      </c>
      <c r="Y37" s="36">
        <f>SUMIFS(СВЦЭМ!$D$39:$D$758,СВЦЭМ!$A$39:$A$758,$A37,СВЦЭМ!$B$39:$B$758,Y$11)+'СЕТ СН'!$F$14+СВЦЭМ!$D$10+'СЕТ СН'!$F$8*'СЕТ СН'!$F$9-'СЕТ СН'!$F$26</f>
        <v>2067.0017369100001</v>
      </c>
    </row>
    <row r="38" spans="1:27" ht="15.75" x14ac:dyDescent="0.2">
      <c r="A38" s="35">
        <f t="shared" si="0"/>
        <v>45409</v>
      </c>
      <c r="B38" s="36">
        <f>SUMIFS(СВЦЭМ!$D$39:$D$758,СВЦЭМ!$A$39:$A$758,$A38,СВЦЭМ!$B$39:$B$758,B$11)+'СЕТ СН'!$F$14+СВЦЭМ!$D$10+'СЕТ СН'!$F$8*'СЕТ СН'!$F$9-'СЕТ СН'!$F$26</f>
        <v>2165.33980913</v>
      </c>
      <c r="C38" s="36">
        <f>SUMIFS(СВЦЭМ!$D$39:$D$758,СВЦЭМ!$A$39:$A$758,$A38,СВЦЭМ!$B$39:$B$758,C$11)+'СЕТ СН'!$F$14+СВЦЭМ!$D$10+'СЕТ СН'!$F$8*'СЕТ СН'!$F$9-'СЕТ СН'!$F$26</f>
        <v>2269.7769782200003</v>
      </c>
      <c r="D38" s="36">
        <f>SUMIFS(СВЦЭМ!$D$39:$D$758,СВЦЭМ!$A$39:$A$758,$A38,СВЦЭМ!$B$39:$B$758,D$11)+'СЕТ СН'!$F$14+СВЦЭМ!$D$10+'СЕТ СН'!$F$8*'СЕТ СН'!$F$9-'СЕТ СН'!$F$26</f>
        <v>2273.8247967800003</v>
      </c>
      <c r="E38" s="36">
        <f>SUMIFS(СВЦЭМ!$D$39:$D$758,СВЦЭМ!$A$39:$A$758,$A38,СВЦЭМ!$B$39:$B$758,E$11)+'СЕТ СН'!$F$14+СВЦЭМ!$D$10+'СЕТ СН'!$F$8*'СЕТ СН'!$F$9-'СЕТ СН'!$F$26</f>
        <v>2271.9834254800003</v>
      </c>
      <c r="F38" s="36">
        <f>SUMIFS(СВЦЭМ!$D$39:$D$758,СВЦЭМ!$A$39:$A$758,$A38,СВЦЭМ!$B$39:$B$758,F$11)+'СЕТ СН'!$F$14+СВЦЭМ!$D$10+'СЕТ СН'!$F$8*'СЕТ СН'!$F$9-'СЕТ СН'!$F$26</f>
        <v>2272.9923156300001</v>
      </c>
      <c r="G38" s="36">
        <f>SUMIFS(СВЦЭМ!$D$39:$D$758,СВЦЭМ!$A$39:$A$758,$A38,СВЦЭМ!$B$39:$B$758,G$11)+'СЕТ СН'!$F$14+СВЦЭМ!$D$10+'СЕТ СН'!$F$8*'СЕТ СН'!$F$9-'СЕТ СН'!$F$26</f>
        <v>2283.0041602400001</v>
      </c>
      <c r="H38" s="36">
        <f>SUMIFS(СВЦЭМ!$D$39:$D$758,СВЦЭМ!$A$39:$A$758,$A38,СВЦЭМ!$B$39:$B$758,H$11)+'СЕТ СН'!$F$14+СВЦЭМ!$D$10+'СЕТ СН'!$F$8*'СЕТ СН'!$F$9-'СЕТ СН'!$F$26</f>
        <v>2202.35274441</v>
      </c>
      <c r="I38" s="36">
        <f>SUMIFS(СВЦЭМ!$D$39:$D$758,СВЦЭМ!$A$39:$A$758,$A38,СВЦЭМ!$B$39:$B$758,I$11)+'СЕТ СН'!$F$14+СВЦЭМ!$D$10+'СЕТ СН'!$F$8*'СЕТ СН'!$F$9-'СЕТ СН'!$F$26</f>
        <v>2189.7134386300004</v>
      </c>
      <c r="J38" s="36">
        <f>SUMIFS(СВЦЭМ!$D$39:$D$758,СВЦЭМ!$A$39:$A$758,$A38,СВЦЭМ!$B$39:$B$758,J$11)+'СЕТ СН'!$F$14+СВЦЭМ!$D$10+'СЕТ СН'!$F$8*'СЕТ СН'!$F$9-'СЕТ СН'!$F$26</f>
        <v>2110.6571974100002</v>
      </c>
      <c r="K38" s="36">
        <f>SUMIFS(СВЦЭМ!$D$39:$D$758,СВЦЭМ!$A$39:$A$758,$A38,СВЦЭМ!$B$39:$B$758,K$11)+'СЕТ СН'!$F$14+СВЦЭМ!$D$10+'СЕТ СН'!$F$8*'СЕТ СН'!$F$9-'СЕТ СН'!$F$26</f>
        <v>2111.1305446700003</v>
      </c>
      <c r="L38" s="36">
        <f>SUMIFS(СВЦЭМ!$D$39:$D$758,СВЦЭМ!$A$39:$A$758,$A38,СВЦЭМ!$B$39:$B$758,L$11)+'СЕТ СН'!$F$14+СВЦЭМ!$D$10+'СЕТ СН'!$F$8*'СЕТ СН'!$F$9-'СЕТ СН'!$F$26</f>
        <v>2060.95977511</v>
      </c>
      <c r="M38" s="36">
        <f>SUMIFS(СВЦЭМ!$D$39:$D$758,СВЦЭМ!$A$39:$A$758,$A38,СВЦЭМ!$B$39:$B$758,M$11)+'СЕТ СН'!$F$14+СВЦЭМ!$D$10+'СЕТ СН'!$F$8*'СЕТ СН'!$F$9-'СЕТ СН'!$F$26</f>
        <v>2089.2835307700002</v>
      </c>
      <c r="N38" s="36">
        <f>SUMIFS(СВЦЭМ!$D$39:$D$758,СВЦЭМ!$A$39:$A$758,$A38,СВЦЭМ!$B$39:$B$758,N$11)+'СЕТ СН'!$F$14+СВЦЭМ!$D$10+'СЕТ СН'!$F$8*'СЕТ СН'!$F$9-'СЕТ СН'!$F$26</f>
        <v>2076.31484593</v>
      </c>
      <c r="O38" s="36">
        <f>SUMIFS(СВЦЭМ!$D$39:$D$758,СВЦЭМ!$A$39:$A$758,$A38,СВЦЭМ!$B$39:$B$758,O$11)+'СЕТ СН'!$F$14+СВЦЭМ!$D$10+'СЕТ СН'!$F$8*'СЕТ СН'!$F$9-'СЕТ СН'!$F$26</f>
        <v>2096.22628566</v>
      </c>
      <c r="P38" s="36">
        <f>SUMIFS(СВЦЭМ!$D$39:$D$758,СВЦЭМ!$A$39:$A$758,$A38,СВЦЭМ!$B$39:$B$758,P$11)+'СЕТ СН'!$F$14+СВЦЭМ!$D$10+'СЕТ СН'!$F$8*'СЕТ СН'!$F$9-'СЕТ СН'!$F$26</f>
        <v>2114.3097573</v>
      </c>
      <c r="Q38" s="36">
        <f>SUMIFS(СВЦЭМ!$D$39:$D$758,СВЦЭМ!$A$39:$A$758,$A38,СВЦЭМ!$B$39:$B$758,Q$11)+'СЕТ СН'!$F$14+СВЦЭМ!$D$10+'СЕТ СН'!$F$8*'СЕТ СН'!$F$9-'СЕТ СН'!$F$26</f>
        <v>2120.6652570800002</v>
      </c>
      <c r="R38" s="36">
        <f>SUMIFS(СВЦЭМ!$D$39:$D$758,СВЦЭМ!$A$39:$A$758,$A38,СВЦЭМ!$B$39:$B$758,R$11)+'СЕТ СН'!$F$14+СВЦЭМ!$D$10+'СЕТ СН'!$F$8*'СЕТ СН'!$F$9-'СЕТ СН'!$F$26</f>
        <v>2126.9681695200002</v>
      </c>
      <c r="S38" s="36">
        <f>SUMIFS(СВЦЭМ!$D$39:$D$758,СВЦЭМ!$A$39:$A$758,$A38,СВЦЭМ!$B$39:$B$758,S$11)+'СЕТ СН'!$F$14+СВЦЭМ!$D$10+'СЕТ СН'!$F$8*'СЕТ СН'!$F$9-'СЕТ СН'!$F$26</f>
        <v>2094.6259558400002</v>
      </c>
      <c r="T38" s="36">
        <f>SUMIFS(СВЦЭМ!$D$39:$D$758,СВЦЭМ!$A$39:$A$758,$A38,СВЦЭМ!$B$39:$B$758,T$11)+'СЕТ СН'!$F$14+СВЦЭМ!$D$10+'СЕТ СН'!$F$8*'СЕТ СН'!$F$9-'СЕТ СН'!$F$26</f>
        <v>2114.3097849200003</v>
      </c>
      <c r="U38" s="36">
        <f>SUMIFS(СВЦЭМ!$D$39:$D$758,СВЦЭМ!$A$39:$A$758,$A38,СВЦЭМ!$B$39:$B$758,U$11)+'СЕТ СН'!$F$14+СВЦЭМ!$D$10+'СЕТ СН'!$F$8*'СЕТ СН'!$F$9-'СЕТ СН'!$F$26</f>
        <v>2035.03078628</v>
      </c>
      <c r="V38" s="36">
        <f>SUMIFS(СВЦЭМ!$D$39:$D$758,СВЦЭМ!$A$39:$A$758,$A38,СВЦЭМ!$B$39:$B$758,V$11)+'СЕТ СН'!$F$14+СВЦЭМ!$D$10+'СЕТ СН'!$F$8*'СЕТ СН'!$F$9-'СЕТ СН'!$F$26</f>
        <v>2078.5560453000003</v>
      </c>
      <c r="W38" s="36">
        <f>SUMIFS(СВЦЭМ!$D$39:$D$758,СВЦЭМ!$A$39:$A$758,$A38,СВЦЭМ!$B$39:$B$758,W$11)+'СЕТ СН'!$F$14+СВЦЭМ!$D$10+'СЕТ СН'!$F$8*'СЕТ СН'!$F$9-'СЕТ СН'!$F$26</f>
        <v>2073.8313391199999</v>
      </c>
      <c r="X38" s="36">
        <f>SUMIFS(СВЦЭМ!$D$39:$D$758,СВЦЭМ!$A$39:$A$758,$A38,СВЦЭМ!$B$39:$B$758,X$11)+'СЕТ СН'!$F$14+СВЦЭМ!$D$10+'СЕТ СН'!$F$8*'СЕТ СН'!$F$9-'СЕТ СН'!$F$26</f>
        <v>2166.7130407100003</v>
      </c>
      <c r="Y38" s="36">
        <f>SUMIFS(СВЦЭМ!$D$39:$D$758,СВЦЭМ!$A$39:$A$758,$A38,СВЦЭМ!$B$39:$B$758,Y$11)+'СЕТ СН'!$F$14+СВЦЭМ!$D$10+'СЕТ СН'!$F$8*'СЕТ СН'!$F$9-'СЕТ СН'!$F$26</f>
        <v>2256.4288853200001</v>
      </c>
    </row>
    <row r="39" spans="1:27" ht="15.75" x14ac:dyDescent="0.2">
      <c r="A39" s="35">
        <f t="shared" si="0"/>
        <v>45410</v>
      </c>
      <c r="B39" s="36">
        <f>SUMIFS(СВЦЭМ!$D$39:$D$758,СВЦЭМ!$A$39:$A$758,$A39,СВЦЭМ!$B$39:$B$758,B$11)+'СЕТ СН'!$F$14+СВЦЭМ!$D$10+'СЕТ СН'!$F$8*'СЕТ СН'!$F$9-'СЕТ СН'!$F$26</f>
        <v>2303.3346250300001</v>
      </c>
      <c r="C39" s="36">
        <f>SUMIFS(СВЦЭМ!$D$39:$D$758,СВЦЭМ!$A$39:$A$758,$A39,СВЦЭМ!$B$39:$B$758,C$11)+'СЕТ СН'!$F$14+СВЦЭМ!$D$10+'СЕТ СН'!$F$8*'СЕТ СН'!$F$9-'СЕТ СН'!$F$26</f>
        <v>2106.2734357500003</v>
      </c>
      <c r="D39" s="36">
        <f>SUMIFS(СВЦЭМ!$D$39:$D$758,СВЦЭМ!$A$39:$A$758,$A39,СВЦЭМ!$B$39:$B$758,D$11)+'СЕТ СН'!$F$14+СВЦЭМ!$D$10+'СЕТ СН'!$F$8*'СЕТ СН'!$F$9-'СЕТ СН'!$F$26</f>
        <v>2138.3456057800004</v>
      </c>
      <c r="E39" s="36">
        <f>SUMIFS(СВЦЭМ!$D$39:$D$758,СВЦЭМ!$A$39:$A$758,$A39,СВЦЭМ!$B$39:$B$758,E$11)+'СЕТ СН'!$F$14+СВЦЭМ!$D$10+'СЕТ СН'!$F$8*'СЕТ СН'!$F$9-'СЕТ СН'!$F$26</f>
        <v>2152.38016823</v>
      </c>
      <c r="F39" s="36">
        <f>SUMIFS(СВЦЭМ!$D$39:$D$758,СВЦЭМ!$A$39:$A$758,$A39,СВЦЭМ!$B$39:$B$758,F$11)+'СЕТ СН'!$F$14+СВЦЭМ!$D$10+'СЕТ СН'!$F$8*'СЕТ СН'!$F$9-'СЕТ СН'!$F$26</f>
        <v>2174.3052924600001</v>
      </c>
      <c r="G39" s="36">
        <f>SUMIFS(СВЦЭМ!$D$39:$D$758,СВЦЭМ!$A$39:$A$758,$A39,СВЦЭМ!$B$39:$B$758,G$11)+'СЕТ СН'!$F$14+СВЦЭМ!$D$10+'СЕТ СН'!$F$8*'СЕТ СН'!$F$9-'СЕТ СН'!$F$26</f>
        <v>2160.9676450000002</v>
      </c>
      <c r="H39" s="36">
        <f>SUMIFS(СВЦЭМ!$D$39:$D$758,СВЦЭМ!$A$39:$A$758,$A39,СВЦЭМ!$B$39:$B$758,H$11)+'СЕТ СН'!$F$14+СВЦЭМ!$D$10+'СЕТ СН'!$F$8*'СЕТ СН'!$F$9-'СЕТ СН'!$F$26</f>
        <v>2265.1457282800002</v>
      </c>
      <c r="I39" s="36">
        <f>SUMIFS(СВЦЭМ!$D$39:$D$758,СВЦЭМ!$A$39:$A$758,$A39,СВЦЭМ!$B$39:$B$758,I$11)+'СЕТ СН'!$F$14+СВЦЭМ!$D$10+'СЕТ СН'!$F$8*'СЕТ СН'!$F$9-'СЕТ СН'!$F$26</f>
        <v>2200.1336995800002</v>
      </c>
      <c r="J39" s="36">
        <f>SUMIFS(СВЦЭМ!$D$39:$D$758,СВЦЭМ!$A$39:$A$758,$A39,СВЦЭМ!$B$39:$B$758,J$11)+'СЕТ СН'!$F$14+СВЦЭМ!$D$10+'СЕТ СН'!$F$8*'СЕТ СН'!$F$9-'СЕТ СН'!$F$26</f>
        <v>2068.9952151100001</v>
      </c>
      <c r="K39" s="36">
        <f>SUMIFS(СВЦЭМ!$D$39:$D$758,СВЦЭМ!$A$39:$A$758,$A39,СВЦЭМ!$B$39:$B$758,K$11)+'СЕТ СН'!$F$14+СВЦЭМ!$D$10+'СЕТ СН'!$F$8*'СЕТ СН'!$F$9-'СЕТ СН'!$F$26</f>
        <v>2014.9973074500001</v>
      </c>
      <c r="L39" s="36">
        <f>SUMIFS(СВЦЭМ!$D$39:$D$758,СВЦЭМ!$A$39:$A$758,$A39,СВЦЭМ!$B$39:$B$758,L$11)+'СЕТ СН'!$F$14+СВЦЭМ!$D$10+'СЕТ СН'!$F$8*'СЕТ СН'!$F$9-'СЕТ СН'!$F$26</f>
        <v>2002.1170255700001</v>
      </c>
      <c r="M39" s="36">
        <f>SUMIFS(СВЦЭМ!$D$39:$D$758,СВЦЭМ!$A$39:$A$758,$A39,СВЦЭМ!$B$39:$B$758,M$11)+'СЕТ СН'!$F$14+СВЦЭМ!$D$10+'СЕТ СН'!$F$8*'СЕТ СН'!$F$9-'СЕТ СН'!$F$26</f>
        <v>2040.0004708400002</v>
      </c>
      <c r="N39" s="36">
        <f>SUMIFS(СВЦЭМ!$D$39:$D$758,СВЦЭМ!$A$39:$A$758,$A39,СВЦЭМ!$B$39:$B$758,N$11)+'СЕТ СН'!$F$14+СВЦЭМ!$D$10+'СЕТ СН'!$F$8*'СЕТ СН'!$F$9-'СЕТ СН'!$F$26</f>
        <v>2044.11513214</v>
      </c>
      <c r="O39" s="36">
        <f>SUMIFS(СВЦЭМ!$D$39:$D$758,СВЦЭМ!$A$39:$A$758,$A39,СВЦЭМ!$B$39:$B$758,O$11)+'СЕТ СН'!$F$14+СВЦЭМ!$D$10+'СЕТ СН'!$F$8*'СЕТ СН'!$F$9-'СЕТ СН'!$F$26</f>
        <v>2070.1510540100003</v>
      </c>
      <c r="P39" s="36">
        <f>SUMIFS(СВЦЭМ!$D$39:$D$758,СВЦЭМ!$A$39:$A$758,$A39,СВЦЭМ!$B$39:$B$758,P$11)+'СЕТ СН'!$F$14+СВЦЭМ!$D$10+'СЕТ СН'!$F$8*'СЕТ СН'!$F$9-'СЕТ СН'!$F$26</f>
        <v>2085.1975112700002</v>
      </c>
      <c r="Q39" s="36">
        <f>SUMIFS(СВЦЭМ!$D$39:$D$758,СВЦЭМ!$A$39:$A$758,$A39,СВЦЭМ!$B$39:$B$758,Q$11)+'СЕТ СН'!$F$14+СВЦЭМ!$D$10+'СЕТ СН'!$F$8*'СЕТ СН'!$F$9-'СЕТ СН'!$F$26</f>
        <v>2099.16261876</v>
      </c>
      <c r="R39" s="36">
        <f>SUMIFS(СВЦЭМ!$D$39:$D$758,СВЦЭМ!$A$39:$A$758,$A39,СВЦЭМ!$B$39:$B$758,R$11)+'СЕТ СН'!$F$14+СВЦЭМ!$D$10+'СЕТ СН'!$F$8*'СЕТ СН'!$F$9-'СЕТ СН'!$F$26</f>
        <v>2132.4480929000001</v>
      </c>
      <c r="S39" s="36">
        <f>SUMIFS(СВЦЭМ!$D$39:$D$758,СВЦЭМ!$A$39:$A$758,$A39,СВЦЭМ!$B$39:$B$758,S$11)+'СЕТ СН'!$F$14+СВЦЭМ!$D$10+'СЕТ СН'!$F$8*'СЕТ СН'!$F$9-'СЕТ СН'!$F$26</f>
        <v>2115.2981227200003</v>
      </c>
      <c r="T39" s="36">
        <f>SUMIFS(СВЦЭМ!$D$39:$D$758,СВЦЭМ!$A$39:$A$758,$A39,СВЦЭМ!$B$39:$B$758,T$11)+'СЕТ СН'!$F$14+СВЦЭМ!$D$10+'СЕТ СН'!$F$8*'СЕТ СН'!$F$9-'СЕТ СН'!$F$26</f>
        <v>2083.05326801</v>
      </c>
      <c r="U39" s="36">
        <f>SUMIFS(СВЦЭМ!$D$39:$D$758,СВЦЭМ!$A$39:$A$758,$A39,СВЦЭМ!$B$39:$B$758,U$11)+'СЕТ СН'!$F$14+СВЦЭМ!$D$10+'СЕТ СН'!$F$8*'СЕТ СН'!$F$9-'СЕТ СН'!$F$26</f>
        <v>2077.3428336300003</v>
      </c>
      <c r="V39" s="36">
        <f>SUMIFS(СВЦЭМ!$D$39:$D$758,СВЦЭМ!$A$39:$A$758,$A39,СВЦЭМ!$B$39:$B$758,V$11)+'СЕТ СН'!$F$14+СВЦЭМ!$D$10+'СЕТ СН'!$F$8*'СЕТ СН'!$F$9-'СЕТ СН'!$F$26</f>
        <v>2032.48035998</v>
      </c>
      <c r="W39" s="36">
        <f>SUMIFS(СВЦЭМ!$D$39:$D$758,СВЦЭМ!$A$39:$A$758,$A39,СВЦЭМ!$B$39:$B$758,W$11)+'СЕТ СН'!$F$14+СВЦЭМ!$D$10+'СЕТ СН'!$F$8*'СЕТ СН'!$F$9-'СЕТ СН'!$F$26</f>
        <v>2011.3151176400002</v>
      </c>
      <c r="X39" s="36">
        <f>SUMIFS(СВЦЭМ!$D$39:$D$758,СВЦЭМ!$A$39:$A$758,$A39,СВЦЭМ!$B$39:$B$758,X$11)+'СЕТ СН'!$F$14+СВЦЭМ!$D$10+'СЕТ СН'!$F$8*'СЕТ СН'!$F$9-'СЕТ СН'!$F$26</f>
        <v>2040.48113674</v>
      </c>
      <c r="Y39" s="36">
        <f>SUMIFS(СВЦЭМ!$D$39:$D$758,СВЦЭМ!$A$39:$A$758,$A39,СВЦЭМ!$B$39:$B$758,Y$11)+'СЕТ СН'!$F$14+СВЦЭМ!$D$10+'СЕТ СН'!$F$8*'СЕТ СН'!$F$9-'СЕТ СН'!$F$26</f>
        <v>2114.1481691399999</v>
      </c>
    </row>
    <row r="40" spans="1:27" ht="15.75" x14ac:dyDescent="0.2">
      <c r="A40" s="35">
        <f t="shared" si="0"/>
        <v>45411</v>
      </c>
      <c r="B40" s="36">
        <f>SUMIFS(СВЦЭМ!$D$39:$D$758,СВЦЭМ!$A$39:$A$758,$A40,СВЦЭМ!$B$39:$B$758,B$11)+'СЕТ СН'!$F$14+СВЦЭМ!$D$10+'СЕТ СН'!$F$8*'СЕТ СН'!$F$9-'СЕТ СН'!$F$26</f>
        <v>1990.3300293899999</v>
      </c>
      <c r="C40" s="36">
        <f>SUMIFS(СВЦЭМ!$D$39:$D$758,СВЦЭМ!$A$39:$A$758,$A40,СВЦЭМ!$B$39:$B$758,C$11)+'СЕТ СН'!$F$14+СВЦЭМ!$D$10+'СЕТ СН'!$F$8*'СЕТ СН'!$F$9-'СЕТ СН'!$F$26</f>
        <v>2076.0415025000002</v>
      </c>
      <c r="D40" s="36">
        <f>SUMIFS(СВЦЭМ!$D$39:$D$758,СВЦЭМ!$A$39:$A$758,$A40,СВЦЭМ!$B$39:$B$758,D$11)+'СЕТ СН'!$F$14+СВЦЭМ!$D$10+'СЕТ СН'!$F$8*'СЕТ СН'!$F$9-'СЕТ СН'!$F$26</f>
        <v>2141.2905815399999</v>
      </c>
      <c r="E40" s="36">
        <f>SUMIFS(СВЦЭМ!$D$39:$D$758,СВЦЭМ!$A$39:$A$758,$A40,СВЦЭМ!$B$39:$B$758,E$11)+'СЕТ СН'!$F$14+СВЦЭМ!$D$10+'СЕТ СН'!$F$8*'СЕТ СН'!$F$9-'СЕТ СН'!$F$26</f>
        <v>2155.16986812</v>
      </c>
      <c r="F40" s="36">
        <f>SUMIFS(СВЦЭМ!$D$39:$D$758,СВЦЭМ!$A$39:$A$758,$A40,СВЦЭМ!$B$39:$B$758,F$11)+'СЕТ СН'!$F$14+СВЦЭМ!$D$10+'СЕТ СН'!$F$8*'СЕТ СН'!$F$9-'СЕТ СН'!$F$26</f>
        <v>2160.7846466700003</v>
      </c>
      <c r="G40" s="36">
        <f>SUMIFS(СВЦЭМ!$D$39:$D$758,СВЦЭМ!$A$39:$A$758,$A40,СВЦЭМ!$B$39:$B$758,G$11)+'СЕТ СН'!$F$14+СВЦЭМ!$D$10+'СЕТ СН'!$F$8*'СЕТ СН'!$F$9-'СЕТ СН'!$F$26</f>
        <v>2140.9320559800003</v>
      </c>
      <c r="H40" s="36">
        <f>SUMIFS(СВЦЭМ!$D$39:$D$758,СВЦЭМ!$A$39:$A$758,$A40,СВЦЭМ!$B$39:$B$758,H$11)+'СЕТ СН'!$F$14+СВЦЭМ!$D$10+'СЕТ СН'!$F$8*'СЕТ СН'!$F$9-'СЕТ СН'!$F$26</f>
        <v>2129.4685081500002</v>
      </c>
      <c r="I40" s="36">
        <f>SUMIFS(СВЦЭМ!$D$39:$D$758,СВЦЭМ!$A$39:$A$758,$A40,СВЦЭМ!$B$39:$B$758,I$11)+'СЕТ СН'!$F$14+СВЦЭМ!$D$10+'СЕТ СН'!$F$8*'СЕТ СН'!$F$9-'СЕТ СН'!$F$26</f>
        <v>2085.7434309100004</v>
      </c>
      <c r="J40" s="36">
        <f>SUMIFS(СВЦЭМ!$D$39:$D$758,СВЦЭМ!$A$39:$A$758,$A40,СВЦЭМ!$B$39:$B$758,J$11)+'СЕТ СН'!$F$14+СВЦЭМ!$D$10+'СЕТ СН'!$F$8*'СЕТ СН'!$F$9-'СЕТ СН'!$F$26</f>
        <v>1990.9169390700001</v>
      </c>
      <c r="K40" s="36">
        <f>SUMIFS(СВЦЭМ!$D$39:$D$758,СВЦЭМ!$A$39:$A$758,$A40,СВЦЭМ!$B$39:$B$758,K$11)+'СЕТ СН'!$F$14+СВЦЭМ!$D$10+'СЕТ СН'!$F$8*'СЕТ СН'!$F$9-'СЕТ СН'!$F$26</f>
        <v>1930.4891502400001</v>
      </c>
      <c r="L40" s="36">
        <f>SUMIFS(СВЦЭМ!$D$39:$D$758,СВЦЭМ!$A$39:$A$758,$A40,СВЦЭМ!$B$39:$B$758,L$11)+'СЕТ СН'!$F$14+СВЦЭМ!$D$10+'СЕТ СН'!$F$8*'СЕТ СН'!$F$9-'СЕТ СН'!$F$26</f>
        <v>1884.95790932</v>
      </c>
      <c r="M40" s="36">
        <f>SUMIFS(СВЦЭМ!$D$39:$D$758,СВЦЭМ!$A$39:$A$758,$A40,СВЦЭМ!$B$39:$B$758,M$11)+'СЕТ СН'!$F$14+СВЦЭМ!$D$10+'СЕТ СН'!$F$8*'СЕТ СН'!$F$9-'СЕТ СН'!$F$26</f>
        <v>1881.2776075300001</v>
      </c>
      <c r="N40" s="36">
        <f>SUMIFS(СВЦЭМ!$D$39:$D$758,СВЦЭМ!$A$39:$A$758,$A40,СВЦЭМ!$B$39:$B$758,N$11)+'СЕТ СН'!$F$14+СВЦЭМ!$D$10+'СЕТ СН'!$F$8*'СЕТ СН'!$F$9-'СЕТ СН'!$F$26</f>
        <v>1912.59232797</v>
      </c>
      <c r="O40" s="36">
        <f>SUMIFS(СВЦЭМ!$D$39:$D$758,СВЦЭМ!$A$39:$A$758,$A40,СВЦЭМ!$B$39:$B$758,O$11)+'СЕТ СН'!$F$14+СВЦЭМ!$D$10+'СЕТ СН'!$F$8*'СЕТ СН'!$F$9-'СЕТ СН'!$F$26</f>
        <v>1919.96891837</v>
      </c>
      <c r="P40" s="36">
        <f>SUMIFS(СВЦЭМ!$D$39:$D$758,СВЦЭМ!$A$39:$A$758,$A40,СВЦЭМ!$B$39:$B$758,P$11)+'СЕТ СН'!$F$14+СВЦЭМ!$D$10+'СЕТ СН'!$F$8*'СЕТ СН'!$F$9-'СЕТ СН'!$F$26</f>
        <v>1929.00638396</v>
      </c>
      <c r="Q40" s="36">
        <f>SUMIFS(СВЦЭМ!$D$39:$D$758,СВЦЭМ!$A$39:$A$758,$A40,СВЦЭМ!$B$39:$B$758,Q$11)+'СЕТ СН'!$F$14+СВЦЭМ!$D$10+'СЕТ СН'!$F$8*'СЕТ СН'!$F$9-'СЕТ СН'!$F$26</f>
        <v>1955.7006281900001</v>
      </c>
      <c r="R40" s="36">
        <f>SUMIFS(СВЦЭМ!$D$39:$D$758,СВЦЭМ!$A$39:$A$758,$A40,СВЦЭМ!$B$39:$B$758,R$11)+'СЕТ СН'!$F$14+СВЦЭМ!$D$10+'СЕТ СН'!$F$8*'СЕТ СН'!$F$9-'СЕТ СН'!$F$26</f>
        <v>1980.16933593</v>
      </c>
      <c r="S40" s="36">
        <f>SUMIFS(СВЦЭМ!$D$39:$D$758,СВЦЭМ!$A$39:$A$758,$A40,СВЦЭМ!$B$39:$B$758,S$11)+'СЕТ СН'!$F$14+СВЦЭМ!$D$10+'СЕТ СН'!$F$8*'СЕТ СН'!$F$9-'СЕТ СН'!$F$26</f>
        <v>1970.4428223100001</v>
      </c>
      <c r="T40" s="36">
        <f>SUMIFS(СВЦЭМ!$D$39:$D$758,СВЦЭМ!$A$39:$A$758,$A40,СВЦЭМ!$B$39:$B$758,T$11)+'СЕТ СН'!$F$14+СВЦЭМ!$D$10+'СЕТ СН'!$F$8*'СЕТ СН'!$F$9-'СЕТ СН'!$F$26</f>
        <v>1951.8262046100001</v>
      </c>
      <c r="U40" s="36">
        <f>SUMIFS(СВЦЭМ!$D$39:$D$758,СВЦЭМ!$A$39:$A$758,$A40,СВЦЭМ!$B$39:$B$758,U$11)+'СЕТ СН'!$F$14+СВЦЭМ!$D$10+'СЕТ СН'!$F$8*'СЕТ СН'!$F$9-'СЕТ СН'!$F$26</f>
        <v>1967.72174324</v>
      </c>
      <c r="V40" s="36">
        <f>SUMIFS(СВЦЭМ!$D$39:$D$758,СВЦЭМ!$A$39:$A$758,$A40,СВЦЭМ!$B$39:$B$758,V$11)+'СЕТ СН'!$F$14+СВЦЭМ!$D$10+'СЕТ СН'!$F$8*'СЕТ СН'!$F$9-'СЕТ СН'!$F$26</f>
        <v>1915.2535223700002</v>
      </c>
      <c r="W40" s="36">
        <f>SUMIFS(СВЦЭМ!$D$39:$D$758,СВЦЭМ!$A$39:$A$758,$A40,СВЦЭМ!$B$39:$B$758,W$11)+'СЕТ СН'!$F$14+СВЦЭМ!$D$10+'СЕТ СН'!$F$8*'СЕТ СН'!$F$9-'СЕТ СН'!$F$26</f>
        <v>1901.3812180100001</v>
      </c>
      <c r="X40" s="36">
        <f>SUMIFS(СВЦЭМ!$D$39:$D$758,СВЦЭМ!$A$39:$A$758,$A40,СВЦЭМ!$B$39:$B$758,X$11)+'СЕТ СН'!$F$14+СВЦЭМ!$D$10+'СЕТ СН'!$F$8*'СЕТ СН'!$F$9-'СЕТ СН'!$F$26</f>
        <v>1931.49244146</v>
      </c>
      <c r="Y40" s="36">
        <f>SUMIFS(СВЦЭМ!$D$39:$D$758,СВЦЭМ!$A$39:$A$758,$A40,СВЦЭМ!$B$39:$B$758,Y$11)+'СЕТ СН'!$F$14+СВЦЭМ!$D$10+'СЕТ СН'!$F$8*'СЕТ СН'!$F$9-'СЕТ СН'!$F$26</f>
        <v>2009.99731116</v>
      </c>
    </row>
    <row r="41" spans="1:27" ht="15.75" x14ac:dyDescent="0.2">
      <c r="A41" s="35">
        <f t="shared" si="0"/>
        <v>45412</v>
      </c>
      <c r="B41" s="36">
        <f>SUMIFS(СВЦЭМ!$D$39:$D$758,СВЦЭМ!$A$39:$A$758,$A41,СВЦЭМ!$B$39:$B$758,B$11)+'СЕТ СН'!$F$14+СВЦЭМ!$D$10+'СЕТ СН'!$F$8*'СЕТ СН'!$F$9-'СЕТ СН'!$F$26</f>
        <v>2076.1550078300002</v>
      </c>
      <c r="C41" s="36">
        <f>SUMIFS(СВЦЭМ!$D$39:$D$758,СВЦЭМ!$A$39:$A$758,$A41,СВЦЭМ!$B$39:$B$758,C$11)+'СЕТ СН'!$F$14+СВЦЭМ!$D$10+'СЕТ СН'!$F$8*'СЕТ СН'!$F$9-'СЕТ СН'!$F$26</f>
        <v>2167.3925907500002</v>
      </c>
      <c r="D41" s="36">
        <f>SUMIFS(СВЦЭМ!$D$39:$D$758,СВЦЭМ!$A$39:$A$758,$A41,СВЦЭМ!$B$39:$B$758,D$11)+'СЕТ СН'!$F$14+СВЦЭМ!$D$10+'СЕТ СН'!$F$8*'СЕТ СН'!$F$9-'СЕТ СН'!$F$26</f>
        <v>2213.6621980100003</v>
      </c>
      <c r="E41" s="36">
        <f>SUMIFS(СВЦЭМ!$D$39:$D$758,СВЦЭМ!$A$39:$A$758,$A41,СВЦЭМ!$B$39:$B$758,E$11)+'СЕТ СН'!$F$14+СВЦЭМ!$D$10+'СЕТ СН'!$F$8*'СЕТ СН'!$F$9-'СЕТ СН'!$F$26</f>
        <v>2237.9112398800003</v>
      </c>
      <c r="F41" s="36">
        <f>SUMIFS(СВЦЭМ!$D$39:$D$758,СВЦЭМ!$A$39:$A$758,$A41,СВЦЭМ!$B$39:$B$758,F$11)+'СЕТ СН'!$F$14+СВЦЭМ!$D$10+'СЕТ СН'!$F$8*'СЕТ СН'!$F$9-'СЕТ СН'!$F$26</f>
        <v>2245.2858327600002</v>
      </c>
      <c r="G41" s="36">
        <f>SUMIFS(СВЦЭМ!$D$39:$D$758,СВЦЭМ!$A$39:$A$758,$A41,СВЦЭМ!$B$39:$B$758,G$11)+'СЕТ СН'!$F$14+СВЦЭМ!$D$10+'СЕТ СН'!$F$8*'СЕТ СН'!$F$9-'СЕТ СН'!$F$26</f>
        <v>2236.1211308800002</v>
      </c>
      <c r="H41" s="36">
        <f>SUMIFS(СВЦЭМ!$D$39:$D$758,СВЦЭМ!$A$39:$A$758,$A41,СВЦЭМ!$B$39:$B$758,H$11)+'СЕТ СН'!$F$14+СВЦЭМ!$D$10+'СЕТ СН'!$F$8*'СЕТ СН'!$F$9-'СЕТ СН'!$F$26</f>
        <v>2216.6074737200001</v>
      </c>
      <c r="I41" s="36">
        <f>SUMIFS(СВЦЭМ!$D$39:$D$758,СВЦЭМ!$A$39:$A$758,$A41,СВЦЭМ!$B$39:$B$758,I$11)+'СЕТ СН'!$F$14+СВЦЭМ!$D$10+'СЕТ СН'!$F$8*'СЕТ СН'!$F$9-'СЕТ СН'!$F$26</f>
        <v>2126.1562447900001</v>
      </c>
      <c r="J41" s="36">
        <f>SUMIFS(СВЦЭМ!$D$39:$D$758,СВЦЭМ!$A$39:$A$758,$A41,СВЦЭМ!$B$39:$B$758,J$11)+'СЕТ СН'!$F$14+СВЦЭМ!$D$10+'СЕТ СН'!$F$8*'СЕТ СН'!$F$9-'СЕТ СН'!$F$26</f>
        <v>2060.0468331500001</v>
      </c>
      <c r="K41" s="36">
        <f>SUMIFS(СВЦЭМ!$D$39:$D$758,СВЦЭМ!$A$39:$A$758,$A41,СВЦЭМ!$B$39:$B$758,K$11)+'СЕТ СН'!$F$14+СВЦЭМ!$D$10+'СЕТ СН'!$F$8*'СЕТ СН'!$F$9-'СЕТ СН'!$F$26</f>
        <v>2006.70678189</v>
      </c>
      <c r="L41" s="36">
        <f>SUMIFS(СВЦЭМ!$D$39:$D$758,СВЦЭМ!$A$39:$A$758,$A41,СВЦЭМ!$B$39:$B$758,L$11)+'СЕТ СН'!$F$14+СВЦЭМ!$D$10+'СЕТ СН'!$F$8*'СЕТ СН'!$F$9-'СЕТ СН'!$F$26</f>
        <v>1953.2649707200001</v>
      </c>
      <c r="M41" s="36">
        <f>SUMIFS(СВЦЭМ!$D$39:$D$758,СВЦЭМ!$A$39:$A$758,$A41,СВЦЭМ!$B$39:$B$758,M$11)+'СЕТ СН'!$F$14+СВЦЭМ!$D$10+'СЕТ СН'!$F$8*'СЕТ СН'!$F$9-'СЕТ СН'!$F$26</f>
        <v>1949.2977627</v>
      </c>
      <c r="N41" s="36">
        <f>SUMIFS(СВЦЭМ!$D$39:$D$758,СВЦЭМ!$A$39:$A$758,$A41,СВЦЭМ!$B$39:$B$758,N$11)+'СЕТ СН'!$F$14+СВЦЭМ!$D$10+'СЕТ СН'!$F$8*'СЕТ СН'!$F$9-'СЕТ СН'!$F$26</f>
        <v>1992.3875763200001</v>
      </c>
      <c r="O41" s="36">
        <f>SUMIFS(СВЦЭМ!$D$39:$D$758,СВЦЭМ!$A$39:$A$758,$A41,СВЦЭМ!$B$39:$B$758,O$11)+'СЕТ СН'!$F$14+СВЦЭМ!$D$10+'СЕТ СН'!$F$8*'СЕТ СН'!$F$9-'СЕТ СН'!$F$26</f>
        <v>1995.73750187</v>
      </c>
      <c r="P41" s="36">
        <f>SUMIFS(СВЦЭМ!$D$39:$D$758,СВЦЭМ!$A$39:$A$758,$A41,СВЦЭМ!$B$39:$B$758,P$11)+'СЕТ СН'!$F$14+СВЦЭМ!$D$10+'СЕТ СН'!$F$8*'СЕТ СН'!$F$9-'СЕТ СН'!$F$26</f>
        <v>2010.1983487100001</v>
      </c>
      <c r="Q41" s="36">
        <f>SUMIFS(СВЦЭМ!$D$39:$D$758,СВЦЭМ!$A$39:$A$758,$A41,СВЦЭМ!$B$39:$B$758,Q$11)+'СЕТ СН'!$F$14+СВЦЭМ!$D$10+'СЕТ СН'!$F$8*'СЕТ СН'!$F$9-'СЕТ СН'!$F$26</f>
        <v>2028.94932167</v>
      </c>
      <c r="R41" s="36">
        <f>SUMIFS(СВЦЭМ!$D$39:$D$758,СВЦЭМ!$A$39:$A$758,$A41,СВЦЭМ!$B$39:$B$758,R$11)+'СЕТ СН'!$F$14+СВЦЭМ!$D$10+'СЕТ СН'!$F$8*'СЕТ СН'!$F$9-'СЕТ СН'!$F$26</f>
        <v>2051.5983167100003</v>
      </c>
      <c r="S41" s="36">
        <f>SUMIFS(СВЦЭМ!$D$39:$D$758,СВЦЭМ!$A$39:$A$758,$A41,СВЦЭМ!$B$39:$B$758,S$11)+'СЕТ СН'!$F$14+СВЦЭМ!$D$10+'СЕТ СН'!$F$8*'СЕТ СН'!$F$9-'СЕТ СН'!$F$26</f>
        <v>2039.58931899</v>
      </c>
      <c r="T41" s="36">
        <f>SUMIFS(СВЦЭМ!$D$39:$D$758,СВЦЭМ!$A$39:$A$758,$A41,СВЦЭМ!$B$39:$B$758,T$11)+'СЕТ СН'!$F$14+СВЦЭМ!$D$10+'СЕТ СН'!$F$8*'СЕТ СН'!$F$9-'СЕТ СН'!$F$26</f>
        <v>2009.33076381</v>
      </c>
      <c r="U41" s="36">
        <f>SUMIFS(СВЦЭМ!$D$39:$D$758,СВЦЭМ!$A$39:$A$758,$A41,СВЦЭМ!$B$39:$B$758,U$11)+'СЕТ СН'!$F$14+СВЦЭМ!$D$10+'СЕТ СН'!$F$8*'СЕТ СН'!$F$9-'СЕТ СН'!$F$26</f>
        <v>2009.27046922</v>
      </c>
      <c r="V41" s="36">
        <f>SUMIFS(СВЦЭМ!$D$39:$D$758,СВЦЭМ!$A$39:$A$758,$A41,СВЦЭМ!$B$39:$B$758,V$11)+'СЕТ СН'!$F$14+СВЦЭМ!$D$10+'СЕТ СН'!$F$8*'СЕТ СН'!$F$9-'СЕТ СН'!$F$26</f>
        <v>1957.5643949100001</v>
      </c>
      <c r="W41" s="36">
        <f>SUMIFS(СВЦЭМ!$D$39:$D$758,СВЦЭМ!$A$39:$A$758,$A41,СВЦЭМ!$B$39:$B$758,W$11)+'СЕТ СН'!$F$14+СВЦЭМ!$D$10+'СЕТ СН'!$F$8*'СЕТ СН'!$F$9-'СЕТ СН'!$F$26</f>
        <v>1939.0075077900001</v>
      </c>
      <c r="X41" s="36">
        <f>SUMIFS(СВЦЭМ!$D$39:$D$758,СВЦЭМ!$A$39:$A$758,$A41,СВЦЭМ!$B$39:$B$758,X$11)+'СЕТ СН'!$F$14+СВЦЭМ!$D$10+'СЕТ СН'!$F$8*'СЕТ СН'!$F$9-'СЕТ СН'!$F$26</f>
        <v>1989.4240459</v>
      </c>
      <c r="Y41" s="36">
        <f>SUMIFS(СВЦЭМ!$D$39:$D$758,СВЦЭМ!$A$39:$A$758,$A41,СВЦЭМ!$B$39:$B$758,Y$11)+'СЕТ СН'!$F$14+СВЦЭМ!$D$10+'СЕТ СН'!$F$8*'СЕТ СН'!$F$9-'СЕТ СН'!$F$26</f>
        <v>2024.1340338500002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01.04.2024</v>
      </c>
      <c r="B48" s="36">
        <f>SUMIFS(СВЦЭМ!$D$39:$D$758,СВЦЭМ!$A$39:$A$758,$A48,СВЦЭМ!$B$39:$B$758,B$47)+'СЕТ СН'!$F$14+СВЦЭМ!$D$10+'СЕТ СН'!$F$6-'СЕТ СН'!$F$26</f>
        <v>2264.0153043999999</v>
      </c>
      <c r="C48" s="36">
        <f>SUMIFS(СВЦЭМ!$D$39:$D$758,СВЦЭМ!$A$39:$A$758,$A48,СВЦЭМ!$B$39:$B$758,C$47)+'СЕТ СН'!$F$14+СВЦЭМ!$D$10+'СЕТ СН'!$F$6-'СЕТ СН'!$F$26</f>
        <v>2278.7644613500001</v>
      </c>
      <c r="D48" s="36">
        <f>SUMIFS(СВЦЭМ!$D$39:$D$758,СВЦЭМ!$A$39:$A$758,$A48,СВЦЭМ!$B$39:$B$758,D$47)+'СЕТ СН'!$F$14+СВЦЭМ!$D$10+'СЕТ СН'!$F$6-'СЕТ СН'!$F$26</f>
        <v>2293.6058361300002</v>
      </c>
      <c r="E48" s="36">
        <f>SUMIFS(СВЦЭМ!$D$39:$D$758,СВЦЭМ!$A$39:$A$758,$A48,СВЦЭМ!$B$39:$B$758,E$47)+'СЕТ СН'!$F$14+СВЦЭМ!$D$10+'СЕТ СН'!$F$6-'СЕТ СН'!$F$26</f>
        <v>2308.9895531100001</v>
      </c>
      <c r="F48" s="36">
        <f>SUMIFS(СВЦЭМ!$D$39:$D$758,СВЦЭМ!$A$39:$A$758,$A48,СВЦЭМ!$B$39:$B$758,F$47)+'СЕТ СН'!$F$14+СВЦЭМ!$D$10+'СЕТ СН'!$F$6-'СЕТ СН'!$F$26</f>
        <v>2286.7471982699999</v>
      </c>
      <c r="G48" s="36">
        <f>SUMIFS(СВЦЭМ!$D$39:$D$758,СВЦЭМ!$A$39:$A$758,$A48,СВЦЭМ!$B$39:$B$758,G$47)+'СЕТ СН'!$F$14+СВЦЭМ!$D$10+'СЕТ СН'!$F$6-'СЕТ СН'!$F$26</f>
        <v>2325.5930846800002</v>
      </c>
      <c r="H48" s="36">
        <f>SUMIFS(СВЦЭМ!$D$39:$D$758,СВЦЭМ!$A$39:$A$758,$A48,СВЦЭМ!$B$39:$B$758,H$47)+'СЕТ СН'!$F$14+СВЦЭМ!$D$10+'СЕТ СН'!$F$6-'СЕТ СН'!$F$26</f>
        <v>2219.12966005</v>
      </c>
      <c r="I48" s="36">
        <f>SUMIFS(СВЦЭМ!$D$39:$D$758,СВЦЭМ!$A$39:$A$758,$A48,СВЦЭМ!$B$39:$B$758,I$47)+'СЕТ СН'!$F$14+СВЦЭМ!$D$10+'СЕТ СН'!$F$6-'СЕТ СН'!$F$26</f>
        <v>2150.9107425299999</v>
      </c>
      <c r="J48" s="36">
        <f>SUMIFS(СВЦЭМ!$D$39:$D$758,СВЦЭМ!$A$39:$A$758,$A48,СВЦЭМ!$B$39:$B$758,J$47)+'СЕТ СН'!$F$14+СВЦЭМ!$D$10+'СЕТ СН'!$F$6-'СЕТ СН'!$F$26</f>
        <v>2108.4182648599999</v>
      </c>
      <c r="K48" s="36">
        <f>SUMIFS(СВЦЭМ!$D$39:$D$758,СВЦЭМ!$A$39:$A$758,$A48,СВЦЭМ!$B$39:$B$758,K$47)+'СЕТ СН'!$F$14+СВЦЭМ!$D$10+'СЕТ СН'!$F$6-'СЕТ СН'!$F$26</f>
        <v>2069.5791896800001</v>
      </c>
      <c r="L48" s="36">
        <f>SUMIFS(СВЦЭМ!$D$39:$D$758,СВЦЭМ!$A$39:$A$758,$A48,СВЦЭМ!$B$39:$B$758,L$47)+'СЕТ СН'!$F$14+СВЦЭМ!$D$10+'СЕТ СН'!$F$6-'СЕТ СН'!$F$26</f>
        <v>2082.4396475900003</v>
      </c>
      <c r="M48" s="36">
        <f>SUMIFS(СВЦЭМ!$D$39:$D$758,СВЦЭМ!$A$39:$A$758,$A48,СВЦЭМ!$B$39:$B$758,M$47)+'СЕТ СН'!$F$14+СВЦЭМ!$D$10+'СЕТ СН'!$F$6-'СЕТ СН'!$F$26</f>
        <v>2105.2503322600001</v>
      </c>
      <c r="N48" s="36">
        <f>SUMIFS(СВЦЭМ!$D$39:$D$758,СВЦЭМ!$A$39:$A$758,$A48,СВЦЭМ!$B$39:$B$758,N$47)+'СЕТ СН'!$F$14+СВЦЭМ!$D$10+'СЕТ СН'!$F$6-'СЕТ СН'!$F$26</f>
        <v>2120.7443641700002</v>
      </c>
      <c r="O48" s="36">
        <f>SUMIFS(СВЦЭМ!$D$39:$D$758,СВЦЭМ!$A$39:$A$758,$A48,СВЦЭМ!$B$39:$B$758,O$47)+'СЕТ СН'!$F$14+СВЦЭМ!$D$10+'СЕТ СН'!$F$6-'СЕТ СН'!$F$26</f>
        <v>2146.5591971700001</v>
      </c>
      <c r="P48" s="36">
        <f>SUMIFS(СВЦЭМ!$D$39:$D$758,СВЦЭМ!$A$39:$A$758,$A48,СВЦЭМ!$B$39:$B$758,P$47)+'СЕТ СН'!$F$14+СВЦЭМ!$D$10+'СЕТ СН'!$F$6-'СЕТ СН'!$F$26</f>
        <v>2173.47507606</v>
      </c>
      <c r="Q48" s="36">
        <f>SUMIFS(СВЦЭМ!$D$39:$D$758,СВЦЭМ!$A$39:$A$758,$A48,СВЦЭМ!$B$39:$B$758,Q$47)+'СЕТ СН'!$F$14+СВЦЭМ!$D$10+'СЕТ СН'!$F$6-'СЕТ СН'!$F$26</f>
        <v>2180.9369592600001</v>
      </c>
      <c r="R48" s="36">
        <f>SUMIFS(СВЦЭМ!$D$39:$D$758,СВЦЭМ!$A$39:$A$758,$A48,СВЦЭМ!$B$39:$B$758,R$47)+'СЕТ СН'!$F$14+СВЦЭМ!$D$10+'СЕТ СН'!$F$6-'СЕТ СН'!$F$26</f>
        <v>2184.54041856</v>
      </c>
      <c r="S48" s="36">
        <f>SUMIFS(СВЦЭМ!$D$39:$D$758,СВЦЭМ!$A$39:$A$758,$A48,СВЦЭМ!$B$39:$B$758,S$47)+'СЕТ СН'!$F$14+СВЦЭМ!$D$10+'СЕТ СН'!$F$6-'СЕТ СН'!$F$26</f>
        <v>2162.3685310400001</v>
      </c>
      <c r="T48" s="36">
        <f>SUMIFS(СВЦЭМ!$D$39:$D$758,СВЦЭМ!$A$39:$A$758,$A48,СВЦЭМ!$B$39:$B$758,T$47)+'СЕТ СН'!$F$14+СВЦЭМ!$D$10+'СЕТ СН'!$F$6-'СЕТ СН'!$F$26</f>
        <v>2117.11994478</v>
      </c>
      <c r="U48" s="36">
        <f>SUMIFS(СВЦЭМ!$D$39:$D$758,СВЦЭМ!$A$39:$A$758,$A48,СВЦЭМ!$B$39:$B$758,U$47)+'СЕТ СН'!$F$14+СВЦЭМ!$D$10+'СЕТ СН'!$F$6-'СЕТ СН'!$F$26</f>
        <v>2075.45197005</v>
      </c>
      <c r="V48" s="36">
        <f>SUMIFS(СВЦЭМ!$D$39:$D$758,СВЦЭМ!$A$39:$A$758,$A48,СВЦЭМ!$B$39:$B$758,V$47)+'СЕТ СН'!$F$14+СВЦЭМ!$D$10+'СЕТ СН'!$F$6-'СЕТ СН'!$F$26</f>
        <v>2067.9030331100003</v>
      </c>
      <c r="W48" s="36">
        <f>SUMIFS(СВЦЭМ!$D$39:$D$758,СВЦЭМ!$A$39:$A$758,$A48,СВЦЭМ!$B$39:$B$758,W$47)+'СЕТ СН'!$F$14+СВЦЭМ!$D$10+'СЕТ СН'!$F$6-'СЕТ СН'!$F$26</f>
        <v>2056.36819148</v>
      </c>
      <c r="X48" s="36">
        <f>SUMIFS(СВЦЭМ!$D$39:$D$758,СВЦЭМ!$A$39:$A$758,$A48,СВЦЭМ!$B$39:$B$758,X$47)+'СЕТ СН'!$F$14+СВЦЭМ!$D$10+'СЕТ СН'!$F$6-'СЕТ СН'!$F$26</f>
        <v>2093.72995279</v>
      </c>
      <c r="Y48" s="36">
        <f>SUMIFS(СВЦЭМ!$D$39:$D$758,СВЦЭМ!$A$39:$A$758,$A48,СВЦЭМ!$B$39:$B$758,Y$47)+'СЕТ СН'!$F$14+СВЦЭМ!$D$10+'СЕТ СН'!$F$6-'СЕТ СН'!$F$26</f>
        <v>2136.07503838</v>
      </c>
      <c r="AA48" s="45"/>
    </row>
    <row r="49" spans="1:25" ht="15.75" x14ac:dyDescent="0.2">
      <c r="A49" s="35">
        <f>A48+1</f>
        <v>45384</v>
      </c>
      <c r="B49" s="36">
        <f>SUMIFS(СВЦЭМ!$D$39:$D$758,СВЦЭМ!$A$39:$A$758,$A49,СВЦЭМ!$B$39:$B$758,B$47)+'СЕТ СН'!$F$14+СВЦЭМ!$D$10+'СЕТ СН'!$F$6-'СЕТ СН'!$F$26</f>
        <v>2055.8139459500003</v>
      </c>
      <c r="C49" s="36">
        <f>SUMIFS(СВЦЭМ!$D$39:$D$758,СВЦЭМ!$A$39:$A$758,$A49,СВЦЭМ!$B$39:$B$758,C$47)+'СЕТ СН'!$F$14+СВЦЭМ!$D$10+'СЕТ СН'!$F$6-'СЕТ СН'!$F$26</f>
        <v>2118.9990617100002</v>
      </c>
      <c r="D49" s="36">
        <f>SUMIFS(СВЦЭМ!$D$39:$D$758,СВЦЭМ!$A$39:$A$758,$A49,СВЦЭМ!$B$39:$B$758,D$47)+'СЕТ СН'!$F$14+СВЦЭМ!$D$10+'СЕТ СН'!$F$6-'СЕТ СН'!$F$26</f>
        <v>2178.3922552399999</v>
      </c>
      <c r="E49" s="36">
        <f>SUMIFS(СВЦЭМ!$D$39:$D$758,СВЦЭМ!$A$39:$A$758,$A49,СВЦЭМ!$B$39:$B$758,E$47)+'СЕТ СН'!$F$14+СВЦЭМ!$D$10+'СЕТ СН'!$F$6-'СЕТ СН'!$F$26</f>
        <v>2195.9770520699999</v>
      </c>
      <c r="F49" s="36">
        <f>SUMIFS(СВЦЭМ!$D$39:$D$758,СВЦЭМ!$A$39:$A$758,$A49,СВЦЭМ!$B$39:$B$758,F$47)+'СЕТ СН'!$F$14+СВЦЭМ!$D$10+'СЕТ СН'!$F$6-'СЕТ СН'!$F$26</f>
        <v>2191.47787638</v>
      </c>
      <c r="G49" s="36">
        <f>SUMIFS(СВЦЭМ!$D$39:$D$758,СВЦЭМ!$A$39:$A$758,$A49,СВЦЭМ!$B$39:$B$758,G$47)+'СЕТ СН'!$F$14+СВЦЭМ!$D$10+'СЕТ СН'!$F$6-'СЕТ СН'!$F$26</f>
        <v>2187.3760828099998</v>
      </c>
      <c r="H49" s="36">
        <f>SUMIFS(СВЦЭМ!$D$39:$D$758,СВЦЭМ!$A$39:$A$758,$A49,СВЦЭМ!$B$39:$B$758,H$47)+'СЕТ СН'!$F$14+СВЦЭМ!$D$10+'СЕТ СН'!$F$6-'СЕТ СН'!$F$26</f>
        <v>2132.1871051400003</v>
      </c>
      <c r="I49" s="36">
        <f>SUMIFS(СВЦЭМ!$D$39:$D$758,СВЦЭМ!$A$39:$A$758,$A49,СВЦЭМ!$B$39:$B$758,I$47)+'СЕТ СН'!$F$14+СВЦЭМ!$D$10+'СЕТ СН'!$F$6-'СЕТ СН'!$F$26</f>
        <v>2096.78640215</v>
      </c>
      <c r="J49" s="36">
        <f>SUMIFS(СВЦЭМ!$D$39:$D$758,СВЦЭМ!$A$39:$A$758,$A49,СВЦЭМ!$B$39:$B$758,J$47)+'СЕТ СН'!$F$14+СВЦЭМ!$D$10+'СЕТ СН'!$F$6-'СЕТ СН'!$F$26</f>
        <v>2068.6382774000003</v>
      </c>
      <c r="K49" s="36">
        <f>SUMIFS(СВЦЭМ!$D$39:$D$758,СВЦЭМ!$A$39:$A$758,$A49,СВЦЭМ!$B$39:$B$758,K$47)+'СЕТ СН'!$F$14+СВЦЭМ!$D$10+'СЕТ СН'!$F$6-'СЕТ СН'!$F$26</f>
        <v>2031.0678503500001</v>
      </c>
      <c r="L49" s="36">
        <f>SUMIFS(СВЦЭМ!$D$39:$D$758,СВЦЭМ!$A$39:$A$758,$A49,СВЦЭМ!$B$39:$B$758,L$47)+'СЕТ СН'!$F$14+СВЦЭМ!$D$10+'СЕТ СН'!$F$6-'СЕТ СН'!$F$26</f>
        <v>2049.1057861100003</v>
      </c>
      <c r="M49" s="36">
        <f>SUMIFS(СВЦЭМ!$D$39:$D$758,СВЦЭМ!$A$39:$A$758,$A49,СВЦЭМ!$B$39:$B$758,M$47)+'СЕТ СН'!$F$14+СВЦЭМ!$D$10+'СЕТ СН'!$F$6-'СЕТ СН'!$F$26</f>
        <v>2071.8030560900002</v>
      </c>
      <c r="N49" s="36">
        <f>SUMIFS(СВЦЭМ!$D$39:$D$758,СВЦЭМ!$A$39:$A$758,$A49,СВЦЭМ!$B$39:$B$758,N$47)+'СЕТ СН'!$F$14+СВЦЭМ!$D$10+'СЕТ СН'!$F$6-'СЕТ СН'!$F$26</f>
        <v>2091.6138012000001</v>
      </c>
      <c r="O49" s="36">
        <f>SUMIFS(СВЦЭМ!$D$39:$D$758,СВЦЭМ!$A$39:$A$758,$A49,СВЦЭМ!$B$39:$B$758,O$47)+'СЕТ СН'!$F$14+СВЦЭМ!$D$10+'СЕТ СН'!$F$6-'СЕТ СН'!$F$26</f>
        <v>2110.4587034900001</v>
      </c>
      <c r="P49" s="36">
        <f>SUMIFS(СВЦЭМ!$D$39:$D$758,СВЦЭМ!$A$39:$A$758,$A49,СВЦЭМ!$B$39:$B$758,P$47)+'СЕТ СН'!$F$14+СВЦЭМ!$D$10+'СЕТ СН'!$F$6-'СЕТ СН'!$F$26</f>
        <v>2119.99713974</v>
      </c>
      <c r="Q49" s="36">
        <f>SUMIFS(СВЦЭМ!$D$39:$D$758,СВЦЭМ!$A$39:$A$758,$A49,СВЦЭМ!$B$39:$B$758,Q$47)+'СЕТ СН'!$F$14+СВЦЭМ!$D$10+'СЕТ СН'!$F$6-'СЕТ СН'!$F$26</f>
        <v>2131.9116622500001</v>
      </c>
      <c r="R49" s="36">
        <f>SUMIFS(СВЦЭМ!$D$39:$D$758,СВЦЭМ!$A$39:$A$758,$A49,СВЦЭМ!$B$39:$B$758,R$47)+'СЕТ СН'!$F$14+СВЦЭМ!$D$10+'СЕТ СН'!$F$6-'СЕТ СН'!$F$26</f>
        <v>2135.1330317100001</v>
      </c>
      <c r="S49" s="36">
        <f>SUMIFS(СВЦЭМ!$D$39:$D$758,СВЦЭМ!$A$39:$A$758,$A49,СВЦЭМ!$B$39:$B$758,S$47)+'СЕТ СН'!$F$14+СВЦЭМ!$D$10+'СЕТ СН'!$F$6-'СЕТ СН'!$F$26</f>
        <v>2122.8544013600003</v>
      </c>
      <c r="T49" s="36">
        <f>SUMIFS(СВЦЭМ!$D$39:$D$758,СВЦЭМ!$A$39:$A$758,$A49,СВЦЭМ!$B$39:$B$758,T$47)+'СЕТ СН'!$F$14+СВЦЭМ!$D$10+'СЕТ СН'!$F$6-'СЕТ СН'!$F$26</f>
        <v>2083.5580278699999</v>
      </c>
      <c r="U49" s="36">
        <f>SUMIFS(СВЦЭМ!$D$39:$D$758,СВЦЭМ!$A$39:$A$758,$A49,СВЦЭМ!$B$39:$B$758,U$47)+'СЕТ СН'!$F$14+СВЦЭМ!$D$10+'СЕТ СН'!$F$6-'СЕТ СН'!$F$26</f>
        <v>2059.1581678000002</v>
      </c>
      <c r="V49" s="36">
        <f>SUMIFS(СВЦЭМ!$D$39:$D$758,СВЦЭМ!$A$39:$A$758,$A49,СВЦЭМ!$B$39:$B$758,V$47)+'СЕТ СН'!$F$14+СВЦЭМ!$D$10+'СЕТ СН'!$F$6-'СЕТ СН'!$F$26</f>
        <v>2035.78465753</v>
      </c>
      <c r="W49" s="36">
        <f>SUMIFS(СВЦЭМ!$D$39:$D$758,СВЦЭМ!$A$39:$A$758,$A49,СВЦЭМ!$B$39:$B$758,W$47)+'СЕТ СН'!$F$14+СВЦЭМ!$D$10+'СЕТ СН'!$F$6-'СЕТ СН'!$F$26</f>
        <v>2013.5356988000001</v>
      </c>
      <c r="X49" s="36">
        <f>SUMIFS(СВЦЭМ!$D$39:$D$758,СВЦЭМ!$A$39:$A$758,$A49,СВЦЭМ!$B$39:$B$758,X$47)+'СЕТ СН'!$F$14+СВЦЭМ!$D$10+'СЕТ СН'!$F$6-'СЕТ СН'!$F$26</f>
        <v>2060.3320545199999</v>
      </c>
      <c r="Y49" s="36">
        <f>SUMIFS(СВЦЭМ!$D$39:$D$758,СВЦЭМ!$A$39:$A$758,$A49,СВЦЭМ!$B$39:$B$758,Y$47)+'СЕТ СН'!$F$14+СВЦЭМ!$D$10+'СЕТ СН'!$F$6-'СЕТ СН'!$F$26</f>
        <v>2112.9008754199999</v>
      </c>
    </row>
    <row r="50" spans="1:25" ht="15.75" x14ac:dyDescent="0.2">
      <c r="A50" s="35">
        <f t="shared" ref="A50:A77" si="1">A49+1</f>
        <v>45385</v>
      </c>
      <c r="B50" s="36">
        <f>SUMIFS(СВЦЭМ!$D$39:$D$758,СВЦЭМ!$A$39:$A$758,$A50,СВЦЭМ!$B$39:$B$758,B$47)+'СЕТ СН'!$F$14+СВЦЭМ!$D$10+'СЕТ СН'!$F$6-'СЕТ СН'!$F$26</f>
        <v>2072.0605118600001</v>
      </c>
      <c r="C50" s="36">
        <f>SUMIFS(СВЦЭМ!$D$39:$D$758,СВЦЭМ!$A$39:$A$758,$A50,СВЦЭМ!$B$39:$B$758,C$47)+'СЕТ СН'!$F$14+СВЦЭМ!$D$10+'СЕТ СН'!$F$6-'СЕТ СН'!$F$26</f>
        <v>2121.4686386000003</v>
      </c>
      <c r="D50" s="36">
        <f>SUMIFS(СВЦЭМ!$D$39:$D$758,СВЦЭМ!$A$39:$A$758,$A50,СВЦЭМ!$B$39:$B$758,D$47)+'СЕТ СН'!$F$14+СВЦЭМ!$D$10+'СЕТ СН'!$F$6-'СЕТ СН'!$F$26</f>
        <v>2167.6580260800001</v>
      </c>
      <c r="E50" s="36">
        <f>SUMIFS(СВЦЭМ!$D$39:$D$758,СВЦЭМ!$A$39:$A$758,$A50,СВЦЭМ!$B$39:$B$758,E$47)+'СЕТ СН'!$F$14+СВЦЭМ!$D$10+'СЕТ СН'!$F$6-'СЕТ СН'!$F$26</f>
        <v>2169.9019949799999</v>
      </c>
      <c r="F50" s="36">
        <f>SUMIFS(СВЦЭМ!$D$39:$D$758,СВЦЭМ!$A$39:$A$758,$A50,СВЦЭМ!$B$39:$B$758,F$47)+'СЕТ СН'!$F$14+СВЦЭМ!$D$10+'СЕТ СН'!$F$6-'СЕТ СН'!$F$26</f>
        <v>2139.8081245399999</v>
      </c>
      <c r="G50" s="36">
        <f>SUMIFS(СВЦЭМ!$D$39:$D$758,СВЦЭМ!$A$39:$A$758,$A50,СВЦЭМ!$B$39:$B$758,G$47)+'СЕТ СН'!$F$14+СВЦЭМ!$D$10+'СЕТ СН'!$F$6-'СЕТ СН'!$F$26</f>
        <v>2129.2339548199998</v>
      </c>
      <c r="H50" s="36">
        <f>SUMIFS(СВЦЭМ!$D$39:$D$758,СВЦЭМ!$A$39:$A$758,$A50,СВЦЭМ!$B$39:$B$758,H$47)+'СЕТ СН'!$F$14+СВЦЭМ!$D$10+'СЕТ СН'!$F$6-'СЕТ СН'!$F$26</f>
        <v>2106.7653907900003</v>
      </c>
      <c r="I50" s="36">
        <f>SUMIFS(СВЦЭМ!$D$39:$D$758,СВЦЭМ!$A$39:$A$758,$A50,СВЦЭМ!$B$39:$B$758,I$47)+'СЕТ СН'!$F$14+СВЦЭМ!$D$10+'СЕТ СН'!$F$6-'СЕТ СН'!$F$26</f>
        <v>2060.8154169300001</v>
      </c>
      <c r="J50" s="36">
        <f>SUMIFS(СВЦЭМ!$D$39:$D$758,СВЦЭМ!$A$39:$A$758,$A50,СВЦЭМ!$B$39:$B$758,J$47)+'СЕТ СН'!$F$14+СВЦЭМ!$D$10+'СЕТ СН'!$F$6-'СЕТ СН'!$F$26</f>
        <v>1999.3840044999999</v>
      </c>
      <c r="K50" s="36">
        <f>SUMIFS(СВЦЭМ!$D$39:$D$758,СВЦЭМ!$A$39:$A$758,$A50,СВЦЭМ!$B$39:$B$758,K$47)+'СЕТ СН'!$F$14+СВЦЭМ!$D$10+'СЕТ СН'!$F$6-'СЕТ СН'!$F$26</f>
        <v>1972.80402865</v>
      </c>
      <c r="L50" s="36">
        <f>SUMIFS(СВЦЭМ!$D$39:$D$758,СВЦЭМ!$A$39:$A$758,$A50,СВЦЭМ!$B$39:$B$758,L$47)+'СЕТ СН'!$F$14+СВЦЭМ!$D$10+'СЕТ СН'!$F$6-'СЕТ СН'!$F$26</f>
        <v>1962.3179437399999</v>
      </c>
      <c r="M50" s="36">
        <f>SUMIFS(СВЦЭМ!$D$39:$D$758,СВЦЭМ!$A$39:$A$758,$A50,СВЦЭМ!$B$39:$B$758,M$47)+'СЕТ СН'!$F$14+СВЦЭМ!$D$10+'СЕТ СН'!$F$6-'СЕТ СН'!$F$26</f>
        <v>1974.5783342699999</v>
      </c>
      <c r="N50" s="36">
        <f>SUMIFS(СВЦЭМ!$D$39:$D$758,СВЦЭМ!$A$39:$A$758,$A50,СВЦЭМ!$B$39:$B$758,N$47)+'СЕТ СН'!$F$14+СВЦЭМ!$D$10+'СЕТ СН'!$F$6-'СЕТ СН'!$F$26</f>
        <v>1986.0735425099999</v>
      </c>
      <c r="O50" s="36">
        <f>SUMIFS(СВЦЭМ!$D$39:$D$758,СВЦЭМ!$A$39:$A$758,$A50,СВЦЭМ!$B$39:$B$758,O$47)+'СЕТ СН'!$F$14+СВЦЭМ!$D$10+'СЕТ СН'!$F$6-'СЕТ СН'!$F$26</f>
        <v>1994.5767336700001</v>
      </c>
      <c r="P50" s="36">
        <f>SUMIFS(СВЦЭМ!$D$39:$D$758,СВЦЭМ!$A$39:$A$758,$A50,СВЦЭМ!$B$39:$B$758,P$47)+'СЕТ СН'!$F$14+СВЦЭМ!$D$10+'СЕТ СН'!$F$6-'СЕТ СН'!$F$26</f>
        <v>2032.7393253499999</v>
      </c>
      <c r="Q50" s="36">
        <f>SUMIFS(СВЦЭМ!$D$39:$D$758,СВЦЭМ!$A$39:$A$758,$A50,СВЦЭМ!$B$39:$B$758,Q$47)+'СЕТ СН'!$F$14+СВЦЭМ!$D$10+'СЕТ СН'!$F$6-'СЕТ СН'!$F$26</f>
        <v>2054.2572909800001</v>
      </c>
      <c r="R50" s="36">
        <f>SUMIFS(СВЦЭМ!$D$39:$D$758,СВЦЭМ!$A$39:$A$758,$A50,СВЦЭМ!$B$39:$B$758,R$47)+'СЕТ СН'!$F$14+СВЦЭМ!$D$10+'СЕТ СН'!$F$6-'СЕТ СН'!$F$26</f>
        <v>2068.4607097600001</v>
      </c>
      <c r="S50" s="36">
        <f>SUMIFS(СВЦЭМ!$D$39:$D$758,СВЦЭМ!$A$39:$A$758,$A50,СВЦЭМ!$B$39:$B$758,S$47)+'СЕТ СН'!$F$14+СВЦЭМ!$D$10+'СЕТ СН'!$F$6-'СЕТ СН'!$F$26</f>
        <v>2049.6139807200002</v>
      </c>
      <c r="T50" s="36">
        <f>SUMIFS(СВЦЭМ!$D$39:$D$758,СВЦЭМ!$A$39:$A$758,$A50,СВЦЭМ!$B$39:$B$758,T$47)+'СЕТ СН'!$F$14+СВЦЭМ!$D$10+'СЕТ СН'!$F$6-'СЕТ СН'!$F$26</f>
        <v>2024.2414476700001</v>
      </c>
      <c r="U50" s="36">
        <f>SUMIFS(СВЦЭМ!$D$39:$D$758,СВЦЭМ!$A$39:$A$758,$A50,СВЦЭМ!$B$39:$B$758,U$47)+'СЕТ СН'!$F$14+СВЦЭМ!$D$10+'СЕТ СН'!$F$6-'СЕТ СН'!$F$26</f>
        <v>1994.8085152599999</v>
      </c>
      <c r="V50" s="36">
        <f>SUMIFS(СВЦЭМ!$D$39:$D$758,СВЦЭМ!$A$39:$A$758,$A50,СВЦЭМ!$B$39:$B$758,V$47)+'СЕТ СН'!$F$14+СВЦЭМ!$D$10+'СЕТ СН'!$F$6-'СЕТ СН'!$F$26</f>
        <v>1969.01609482</v>
      </c>
      <c r="W50" s="36">
        <f>SUMIFS(СВЦЭМ!$D$39:$D$758,СВЦЭМ!$A$39:$A$758,$A50,СВЦЭМ!$B$39:$B$758,W$47)+'СЕТ СН'!$F$14+СВЦЭМ!$D$10+'СЕТ СН'!$F$6-'СЕТ СН'!$F$26</f>
        <v>1957.6955540399999</v>
      </c>
      <c r="X50" s="36">
        <f>SUMIFS(СВЦЭМ!$D$39:$D$758,СВЦЭМ!$A$39:$A$758,$A50,СВЦЭМ!$B$39:$B$758,X$47)+'СЕТ СН'!$F$14+СВЦЭМ!$D$10+'СЕТ СН'!$F$6-'СЕТ СН'!$F$26</f>
        <v>1997.3126941</v>
      </c>
      <c r="Y50" s="36">
        <f>SUMIFS(СВЦЭМ!$D$39:$D$758,СВЦЭМ!$A$39:$A$758,$A50,СВЦЭМ!$B$39:$B$758,Y$47)+'СЕТ СН'!$F$14+СВЦЭМ!$D$10+'СЕТ СН'!$F$6-'СЕТ СН'!$F$26</f>
        <v>2058.7888809900001</v>
      </c>
    </row>
    <row r="51" spans="1:25" ht="15.75" x14ac:dyDescent="0.2">
      <c r="A51" s="35">
        <f t="shared" si="1"/>
        <v>45386</v>
      </c>
      <c r="B51" s="36">
        <f>SUMIFS(СВЦЭМ!$D$39:$D$758,СВЦЭМ!$A$39:$A$758,$A51,СВЦЭМ!$B$39:$B$758,B$47)+'СЕТ СН'!$F$14+СВЦЭМ!$D$10+'СЕТ СН'!$F$6-'СЕТ СН'!$F$26</f>
        <v>2230.7726562799999</v>
      </c>
      <c r="C51" s="36">
        <f>SUMIFS(СВЦЭМ!$D$39:$D$758,СВЦЭМ!$A$39:$A$758,$A51,СВЦЭМ!$B$39:$B$758,C$47)+'СЕТ СН'!$F$14+СВЦЭМ!$D$10+'СЕТ СН'!$F$6-'СЕТ СН'!$F$26</f>
        <v>2190.8574858299999</v>
      </c>
      <c r="D51" s="36">
        <f>SUMIFS(СВЦЭМ!$D$39:$D$758,СВЦЭМ!$A$39:$A$758,$A51,СВЦЭМ!$B$39:$B$758,D$47)+'СЕТ СН'!$F$14+СВЦЭМ!$D$10+'СЕТ СН'!$F$6-'СЕТ СН'!$F$26</f>
        <v>2218.0612528900001</v>
      </c>
      <c r="E51" s="36">
        <f>SUMIFS(СВЦЭМ!$D$39:$D$758,СВЦЭМ!$A$39:$A$758,$A51,СВЦЭМ!$B$39:$B$758,E$47)+'СЕТ СН'!$F$14+СВЦЭМ!$D$10+'СЕТ СН'!$F$6-'СЕТ СН'!$F$26</f>
        <v>2231.92811054</v>
      </c>
      <c r="F51" s="36">
        <f>SUMIFS(СВЦЭМ!$D$39:$D$758,СВЦЭМ!$A$39:$A$758,$A51,СВЦЭМ!$B$39:$B$758,F$47)+'СЕТ СН'!$F$14+СВЦЭМ!$D$10+'СЕТ СН'!$F$6-'СЕТ СН'!$F$26</f>
        <v>2223.0947721900002</v>
      </c>
      <c r="G51" s="36">
        <f>SUMIFS(СВЦЭМ!$D$39:$D$758,СВЦЭМ!$A$39:$A$758,$A51,СВЦЭМ!$B$39:$B$758,G$47)+'СЕТ СН'!$F$14+СВЦЭМ!$D$10+'СЕТ СН'!$F$6-'СЕТ СН'!$F$26</f>
        <v>2182.8610594900001</v>
      </c>
      <c r="H51" s="36">
        <f>SUMIFS(СВЦЭМ!$D$39:$D$758,СВЦЭМ!$A$39:$A$758,$A51,СВЦЭМ!$B$39:$B$758,H$47)+'СЕТ СН'!$F$14+СВЦЭМ!$D$10+'СЕТ СН'!$F$6-'СЕТ СН'!$F$26</f>
        <v>2126.2833460299998</v>
      </c>
      <c r="I51" s="36">
        <f>SUMIFS(СВЦЭМ!$D$39:$D$758,СВЦЭМ!$A$39:$A$758,$A51,СВЦЭМ!$B$39:$B$758,I$47)+'СЕТ СН'!$F$14+СВЦЭМ!$D$10+'СЕТ СН'!$F$6-'СЕТ СН'!$F$26</f>
        <v>2065.1111205300003</v>
      </c>
      <c r="J51" s="36">
        <f>SUMIFS(СВЦЭМ!$D$39:$D$758,СВЦЭМ!$A$39:$A$758,$A51,СВЦЭМ!$B$39:$B$758,J$47)+'СЕТ СН'!$F$14+СВЦЭМ!$D$10+'СЕТ СН'!$F$6-'СЕТ СН'!$F$26</f>
        <v>2042.10147351</v>
      </c>
      <c r="K51" s="36">
        <f>SUMIFS(СВЦЭМ!$D$39:$D$758,СВЦЭМ!$A$39:$A$758,$A51,СВЦЭМ!$B$39:$B$758,K$47)+'СЕТ СН'!$F$14+СВЦЭМ!$D$10+'СЕТ СН'!$F$6-'СЕТ СН'!$F$26</f>
        <v>2033.51277755</v>
      </c>
      <c r="L51" s="36">
        <f>SUMIFS(СВЦЭМ!$D$39:$D$758,СВЦЭМ!$A$39:$A$758,$A51,СВЦЭМ!$B$39:$B$758,L$47)+'СЕТ СН'!$F$14+СВЦЭМ!$D$10+'СЕТ СН'!$F$6-'СЕТ СН'!$F$26</f>
        <v>2052.9399871000001</v>
      </c>
      <c r="M51" s="36">
        <f>SUMIFS(СВЦЭМ!$D$39:$D$758,СВЦЭМ!$A$39:$A$758,$A51,СВЦЭМ!$B$39:$B$758,M$47)+'СЕТ СН'!$F$14+СВЦЭМ!$D$10+'СЕТ СН'!$F$6-'СЕТ СН'!$F$26</f>
        <v>2096.4434713400001</v>
      </c>
      <c r="N51" s="36">
        <f>SUMIFS(СВЦЭМ!$D$39:$D$758,СВЦЭМ!$A$39:$A$758,$A51,СВЦЭМ!$B$39:$B$758,N$47)+'СЕТ СН'!$F$14+СВЦЭМ!$D$10+'СЕТ СН'!$F$6-'СЕТ СН'!$F$26</f>
        <v>2101.8893467800003</v>
      </c>
      <c r="O51" s="36">
        <f>SUMIFS(СВЦЭМ!$D$39:$D$758,СВЦЭМ!$A$39:$A$758,$A51,СВЦЭМ!$B$39:$B$758,O$47)+'СЕТ СН'!$F$14+СВЦЭМ!$D$10+'СЕТ СН'!$F$6-'СЕТ СН'!$F$26</f>
        <v>2113.0812106600001</v>
      </c>
      <c r="P51" s="36">
        <f>SUMIFS(СВЦЭМ!$D$39:$D$758,СВЦЭМ!$A$39:$A$758,$A51,СВЦЭМ!$B$39:$B$758,P$47)+'СЕТ СН'!$F$14+СВЦЭМ!$D$10+'СЕТ СН'!$F$6-'СЕТ СН'!$F$26</f>
        <v>2114.41213195</v>
      </c>
      <c r="Q51" s="36">
        <f>SUMIFS(СВЦЭМ!$D$39:$D$758,СВЦЭМ!$A$39:$A$758,$A51,СВЦЭМ!$B$39:$B$758,Q$47)+'СЕТ СН'!$F$14+СВЦЭМ!$D$10+'СЕТ СН'!$F$6-'СЕТ СН'!$F$26</f>
        <v>2171.71976249</v>
      </c>
      <c r="R51" s="36">
        <f>SUMIFS(СВЦЭМ!$D$39:$D$758,СВЦЭМ!$A$39:$A$758,$A51,СВЦЭМ!$B$39:$B$758,R$47)+'СЕТ СН'!$F$14+СВЦЭМ!$D$10+'СЕТ СН'!$F$6-'СЕТ СН'!$F$26</f>
        <v>2172.0796813500001</v>
      </c>
      <c r="S51" s="36">
        <f>SUMIFS(СВЦЭМ!$D$39:$D$758,СВЦЭМ!$A$39:$A$758,$A51,СВЦЭМ!$B$39:$B$758,S$47)+'СЕТ СН'!$F$14+СВЦЭМ!$D$10+'СЕТ СН'!$F$6-'СЕТ СН'!$F$26</f>
        <v>2133.67531306</v>
      </c>
      <c r="T51" s="36">
        <f>SUMIFS(СВЦЭМ!$D$39:$D$758,СВЦЭМ!$A$39:$A$758,$A51,СВЦЭМ!$B$39:$B$758,T$47)+'СЕТ СН'!$F$14+СВЦЭМ!$D$10+'СЕТ СН'!$F$6-'СЕТ СН'!$F$26</f>
        <v>2068.4947669400003</v>
      </c>
      <c r="U51" s="36">
        <f>SUMIFS(СВЦЭМ!$D$39:$D$758,СВЦЭМ!$A$39:$A$758,$A51,СВЦЭМ!$B$39:$B$758,U$47)+'СЕТ СН'!$F$14+СВЦЭМ!$D$10+'СЕТ СН'!$F$6-'СЕТ СН'!$F$26</f>
        <v>2051.1746404200003</v>
      </c>
      <c r="V51" s="36">
        <f>SUMIFS(СВЦЭМ!$D$39:$D$758,СВЦЭМ!$A$39:$A$758,$A51,СВЦЭМ!$B$39:$B$758,V$47)+'СЕТ СН'!$F$14+СВЦЭМ!$D$10+'СЕТ СН'!$F$6-'СЕТ СН'!$F$26</f>
        <v>2030.8509316699999</v>
      </c>
      <c r="W51" s="36">
        <f>SUMIFS(СВЦЭМ!$D$39:$D$758,СВЦЭМ!$A$39:$A$758,$A51,СВЦЭМ!$B$39:$B$758,W$47)+'СЕТ СН'!$F$14+СВЦЭМ!$D$10+'СЕТ СН'!$F$6-'СЕТ СН'!$F$26</f>
        <v>2017.2792813000001</v>
      </c>
      <c r="X51" s="36">
        <f>SUMIFS(СВЦЭМ!$D$39:$D$758,СВЦЭМ!$A$39:$A$758,$A51,СВЦЭМ!$B$39:$B$758,X$47)+'СЕТ СН'!$F$14+СВЦЭМ!$D$10+'СЕТ СН'!$F$6-'СЕТ СН'!$F$26</f>
        <v>2053.4811532399999</v>
      </c>
      <c r="Y51" s="36">
        <f>SUMIFS(СВЦЭМ!$D$39:$D$758,СВЦЭМ!$A$39:$A$758,$A51,СВЦЭМ!$B$39:$B$758,Y$47)+'СЕТ СН'!$F$14+СВЦЭМ!$D$10+'СЕТ СН'!$F$6-'СЕТ СН'!$F$26</f>
        <v>2109.1135281500001</v>
      </c>
    </row>
    <row r="52" spans="1:25" ht="15.75" x14ac:dyDescent="0.2">
      <c r="A52" s="35">
        <f t="shared" si="1"/>
        <v>45387</v>
      </c>
      <c r="B52" s="36">
        <f>SUMIFS(СВЦЭМ!$D$39:$D$758,СВЦЭМ!$A$39:$A$758,$A52,СВЦЭМ!$B$39:$B$758,B$47)+'СЕТ СН'!$F$14+СВЦЭМ!$D$10+'СЕТ СН'!$F$6-'СЕТ СН'!$F$26</f>
        <v>2096.9721073300002</v>
      </c>
      <c r="C52" s="36">
        <f>SUMIFS(СВЦЭМ!$D$39:$D$758,СВЦЭМ!$A$39:$A$758,$A52,СВЦЭМ!$B$39:$B$758,C$47)+'СЕТ СН'!$F$14+СВЦЭМ!$D$10+'СЕТ СН'!$F$6-'СЕТ СН'!$F$26</f>
        <v>2130.4765354700003</v>
      </c>
      <c r="D52" s="36">
        <f>SUMIFS(СВЦЭМ!$D$39:$D$758,СВЦЭМ!$A$39:$A$758,$A52,СВЦЭМ!$B$39:$B$758,D$47)+'СЕТ СН'!$F$14+СВЦЭМ!$D$10+'СЕТ СН'!$F$6-'СЕТ СН'!$F$26</f>
        <v>2159.2033355799999</v>
      </c>
      <c r="E52" s="36">
        <f>SUMIFS(СВЦЭМ!$D$39:$D$758,СВЦЭМ!$A$39:$A$758,$A52,СВЦЭМ!$B$39:$B$758,E$47)+'СЕТ СН'!$F$14+СВЦЭМ!$D$10+'СЕТ СН'!$F$6-'СЕТ СН'!$F$26</f>
        <v>2173.4986136900002</v>
      </c>
      <c r="F52" s="36">
        <f>SUMIFS(СВЦЭМ!$D$39:$D$758,СВЦЭМ!$A$39:$A$758,$A52,СВЦЭМ!$B$39:$B$758,F$47)+'СЕТ СН'!$F$14+СВЦЭМ!$D$10+'СЕТ СН'!$F$6-'СЕТ СН'!$F$26</f>
        <v>2166.9326319299998</v>
      </c>
      <c r="G52" s="36">
        <f>SUMIFS(СВЦЭМ!$D$39:$D$758,СВЦЭМ!$A$39:$A$758,$A52,СВЦЭМ!$B$39:$B$758,G$47)+'СЕТ СН'!$F$14+СВЦЭМ!$D$10+'СЕТ СН'!$F$6-'СЕТ СН'!$F$26</f>
        <v>2132.5307983800003</v>
      </c>
      <c r="H52" s="36">
        <f>SUMIFS(СВЦЭМ!$D$39:$D$758,СВЦЭМ!$A$39:$A$758,$A52,СВЦЭМ!$B$39:$B$758,H$47)+'СЕТ СН'!$F$14+СВЦЭМ!$D$10+'СЕТ СН'!$F$6-'СЕТ СН'!$F$26</f>
        <v>2075.3277104700001</v>
      </c>
      <c r="I52" s="36">
        <f>SUMIFS(СВЦЭМ!$D$39:$D$758,СВЦЭМ!$A$39:$A$758,$A52,СВЦЭМ!$B$39:$B$758,I$47)+'СЕТ СН'!$F$14+СВЦЭМ!$D$10+'СЕТ СН'!$F$6-'СЕТ СН'!$F$26</f>
        <v>2057.5153390300002</v>
      </c>
      <c r="J52" s="36">
        <f>SUMIFS(СВЦЭМ!$D$39:$D$758,СВЦЭМ!$A$39:$A$758,$A52,СВЦЭМ!$B$39:$B$758,J$47)+'СЕТ СН'!$F$14+СВЦЭМ!$D$10+'СЕТ СН'!$F$6-'СЕТ СН'!$F$26</f>
        <v>2014.0224027100001</v>
      </c>
      <c r="K52" s="36">
        <f>SUMIFS(СВЦЭМ!$D$39:$D$758,СВЦЭМ!$A$39:$A$758,$A52,СВЦЭМ!$B$39:$B$758,K$47)+'СЕТ СН'!$F$14+СВЦЭМ!$D$10+'СЕТ СН'!$F$6-'СЕТ СН'!$F$26</f>
        <v>2002.5630869900001</v>
      </c>
      <c r="L52" s="36">
        <f>SUMIFS(СВЦЭМ!$D$39:$D$758,СВЦЭМ!$A$39:$A$758,$A52,СВЦЭМ!$B$39:$B$758,L$47)+'СЕТ СН'!$F$14+СВЦЭМ!$D$10+'СЕТ СН'!$F$6-'СЕТ СН'!$F$26</f>
        <v>2012.5826149300001</v>
      </c>
      <c r="M52" s="36">
        <f>SUMIFS(СВЦЭМ!$D$39:$D$758,СВЦЭМ!$A$39:$A$758,$A52,СВЦЭМ!$B$39:$B$758,M$47)+'СЕТ СН'!$F$14+СВЦЭМ!$D$10+'СЕТ СН'!$F$6-'СЕТ СН'!$F$26</f>
        <v>2032.9710815000001</v>
      </c>
      <c r="N52" s="36">
        <f>SUMIFS(СВЦЭМ!$D$39:$D$758,СВЦЭМ!$A$39:$A$758,$A52,СВЦЭМ!$B$39:$B$758,N$47)+'СЕТ СН'!$F$14+СВЦЭМ!$D$10+'СЕТ СН'!$F$6-'СЕТ СН'!$F$26</f>
        <v>2046.2084950400001</v>
      </c>
      <c r="O52" s="36">
        <f>SUMIFS(СВЦЭМ!$D$39:$D$758,СВЦЭМ!$A$39:$A$758,$A52,СВЦЭМ!$B$39:$B$758,O$47)+'СЕТ СН'!$F$14+СВЦЭМ!$D$10+'СЕТ СН'!$F$6-'СЕТ СН'!$F$26</f>
        <v>2049.5773591500001</v>
      </c>
      <c r="P52" s="36">
        <f>SUMIFS(СВЦЭМ!$D$39:$D$758,СВЦЭМ!$A$39:$A$758,$A52,СВЦЭМ!$B$39:$B$758,P$47)+'СЕТ СН'!$F$14+СВЦЭМ!$D$10+'СЕТ СН'!$F$6-'СЕТ СН'!$F$26</f>
        <v>2097.06254898</v>
      </c>
      <c r="Q52" s="36">
        <f>SUMIFS(СВЦЭМ!$D$39:$D$758,СВЦЭМ!$A$39:$A$758,$A52,СВЦЭМ!$B$39:$B$758,Q$47)+'СЕТ СН'!$F$14+СВЦЭМ!$D$10+'СЕТ СН'!$F$6-'СЕТ СН'!$F$26</f>
        <v>2123.4032613500003</v>
      </c>
      <c r="R52" s="36">
        <f>SUMIFS(СВЦЭМ!$D$39:$D$758,СВЦЭМ!$A$39:$A$758,$A52,СВЦЭМ!$B$39:$B$758,R$47)+'СЕТ СН'!$F$14+СВЦЭМ!$D$10+'СЕТ СН'!$F$6-'СЕТ СН'!$F$26</f>
        <v>2086.7329221499999</v>
      </c>
      <c r="S52" s="36">
        <f>SUMIFS(СВЦЭМ!$D$39:$D$758,СВЦЭМ!$A$39:$A$758,$A52,СВЦЭМ!$B$39:$B$758,S$47)+'СЕТ СН'!$F$14+СВЦЭМ!$D$10+'СЕТ СН'!$F$6-'СЕТ СН'!$F$26</f>
        <v>2068.5815064600001</v>
      </c>
      <c r="T52" s="36">
        <f>SUMIFS(СВЦЭМ!$D$39:$D$758,СВЦЭМ!$A$39:$A$758,$A52,СВЦЭМ!$B$39:$B$758,T$47)+'СЕТ СН'!$F$14+СВЦЭМ!$D$10+'СЕТ СН'!$F$6-'СЕТ СН'!$F$26</f>
        <v>2037.44617898</v>
      </c>
      <c r="U52" s="36">
        <f>SUMIFS(СВЦЭМ!$D$39:$D$758,СВЦЭМ!$A$39:$A$758,$A52,СВЦЭМ!$B$39:$B$758,U$47)+'СЕТ СН'!$F$14+СВЦЭМ!$D$10+'СЕТ СН'!$F$6-'СЕТ СН'!$F$26</f>
        <v>2020.8455416700001</v>
      </c>
      <c r="V52" s="36">
        <f>SUMIFS(СВЦЭМ!$D$39:$D$758,СВЦЭМ!$A$39:$A$758,$A52,СВЦЭМ!$B$39:$B$758,V$47)+'СЕТ СН'!$F$14+СВЦЭМ!$D$10+'СЕТ СН'!$F$6-'СЕТ СН'!$F$26</f>
        <v>2018.30992255</v>
      </c>
      <c r="W52" s="36">
        <f>SUMIFS(СВЦЭМ!$D$39:$D$758,СВЦЭМ!$A$39:$A$758,$A52,СВЦЭМ!$B$39:$B$758,W$47)+'СЕТ СН'!$F$14+СВЦЭМ!$D$10+'СЕТ СН'!$F$6-'СЕТ СН'!$F$26</f>
        <v>2021.7539716399999</v>
      </c>
      <c r="X52" s="36">
        <f>SUMIFS(СВЦЭМ!$D$39:$D$758,СВЦЭМ!$A$39:$A$758,$A52,СВЦЭМ!$B$39:$B$758,X$47)+'СЕТ СН'!$F$14+СВЦЭМ!$D$10+'СЕТ СН'!$F$6-'СЕТ СН'!$F$26</f>
        <v>2044.7607461800001</v>
      </c>
      <c r="Y52" s="36">
        <f>SUMIFS(СВЦЭМ!$D$39:$D$758,СВЦЭМ!$A$39:$A$758,$A52,СВЦЭМ!$B$39:$B$758,Y$47)+'СЕТ СН'!$F$14+СВЦЭМ!$D$10+'СЕТ СН'!$F$6-'СЕТ СН'!$F$26</f>
        <v>2085.47077382</v>
      </c>
    </row>
    <row r="53" spans="1:25" ht="15.75" x14ac:dyDescent="0.2">
      <c r="A53" s="35">
        <f t="shared" si="1"/>
        <v>45388</v>
      </c>
      <c r="B53" s="36">
        <f>SUMIFS(СВЦЭМ!$D$39:$D$758,СВЦЭМ!$A$39:$A$758,$A53,СВЦЭМ!$B$39:$B$758,B$47)+'СЕТ СН'!$F$14+СВЦЭМ!$D$10+'СЕТ СН'!$F$6-'СЕТ СН'!$F$26</f>
        <v>2136.69424781</v>
      </c>
      <c r="C53" s="36">
        <f>SUMIFS(СВЦЭМ!$D$39:$D$758,СВЦЭМ!$A$39:$A$758,$A53,СВЦЭМ!$B$39:$B$758,C$47)+'СЕТ СН'!$F$14+СВЦЭМ!$D$10+'СЕТ СН'!$F$6-'СЕТ СН'!$F$26</f>
        <v>2152.2895337300001</v>
      </c>
      <c r="D53" s="36">
        <f>SUMIFS(СВЦЭМ!$D$39:$D$758,СВЦЭМ!$A$39:$A$758,$A53,СВЦЭМ!$B$39:$B$758,D$47)+'СЕТ СН'!$F$14+СВЦЭМ!$D$10+'СЕТ СН'!$F$6-'СЕТ СН'!$F$26</f>
        <v>2153.1912854500001</v>
      </c>
      <c r="E53" s="36">
        <f>SUMIFS(СВЦЭМ!$D$39:$D$758,СВЦЭМ!$A$39:$A$758,$A53,СВЦЭМ!$B$39:$B$758,E$47)+'СЕТ СН'!$F$14+СВЦЭМ!$D$10+'СЕТ СН'!$F$6-'СЕТ СН'!$F$26</f>
        <v>2181.3861022199999</v>
      </c>
      <c r="F53" s="36">
        <f>SUMIFS(СВЦЭМ!$D$39:$D$758,СВЦЭМ!$A$39:$A$758,$A53,СВЦЭМ!$B$39:$B$758,F$47)+'СЕТ СН'!$F$14+СВЦЭМ!$D$10+'СЕТ СН'!$F$6-'СЕТ СН'!$F$26</f>
        <v>2185.14000158</v>
      </c>
      <c r="G53" s="36">
        <f>SUMIFS(СВЦЭМ!$D$39:$D$758,СВЦЭМ!$A$39:$A$758,$A53,СВЦЭМ!$B$39:$B$758,G$47)+'СЕТ СН'!$F$14+СВЦЭМ!$D$10+'СЕТ СН'!$F$6-'СЕТ СН'!$F$26</f>
        <v>2172.7068924800001</v>
      </c>
      <c r="H53" s="36">
        <f>SUMIFS(СВЦЭМ!$D$39:$D$758,СВЦЭМ!$A$39:$A$758,$A53,СВЦЭМ!$B$39:$B$758,H$47)+'СЕТ СН'!$F$14+СВЦЭМ!$D$10+'СЕТ СН'!$F$6-'СЕТ СН'!$F$26</f>
        <v>2148.3769792900002</v>
      </c>
      <c r="I53" s="36">
        <f>SUMIFS(СВЦЭМ!$D$39:$D$758,СВЦЭМ!$A$39:$A$758,$A53,СВЦЭМ!$B$39:$B$758,I$47)+'СЕТ СН'!$F$14+СВЦЭМ!$D$10+'СЕТ СН'!$F$6-'СЕТ СН'!$F$26</f>
        <v>2084.2394954900001</v>
      </c>
      <c r="J53" s="36">
        <f>SUMIFS(СВЦЭМ!$D$39:$D$758,СВЦЭМ!$A$39:$A$758,$A53,СВЦЭМ!$B$39:$B$758,J$47)+'СЕТ СН'!$F$14+СВЦЭМ!$D$10+'СЕТ СН'!$F$6-'СЕТ СН'!$F$26</f>
        <v>2057.2289806399999</v>
      </c>
      <c r="K53" s="36">
        <f>SUMIFS(СВЦЭМ!$D$39:$D$758,СВЦЭМ!$A$39:$A$758,$A53,СВЦЭМ!$B$39:$B$758,K$47)+'СЕТ СН'!$F$14+СВЦЭМ!$D$10+'СЕТ СН'!$F$6-'СЕТ СН'!$F$26</f>
        <v>2020.81656593</v>
      </c>
      <c r="L53" s="36">
        <f>SUMIFS(СВЦЭМ!$D$39:$D$758,СВЦЭМ!$A$39:$A$758,$A53,СВЦЭМ!$B$39:$B$758,L$47)+'СЕТ СН'!$F$14+СВЦЭМ!$D$10+'СЕТ СН'!$F$6-'СЕТ СН'!$F$26</f>
        <v>2007.9067173000001</v>
      </c>
      <c r="M53" s="36">
        <f>SUMIFS(СВЦЭМ!$D$39:$D$758,СВЦЭМ!$A$39:$A$758,$A53,СВЦЭМ!$B$39:$B$758,M$47)+'СЕТ СН'!$F$14+СВЦЭМ!$D$10+'СЕТ СН'!$F$6-'СЕТ СН'!$F$26</f>
        <v>2011.3270446900001</v>
      </c>
      <c r="N53" s="36">
        <f>SUMIFS(СВЦЭМ!$D$39:$D$758,СВЦЭМ!$A$39:$A$758,$A53,СВЦЭМ!$B$39:$B$758,N$47)+'СЕТ СН'!$F$14+СВЦЭМ!$D$10+'СЕТ СН'!$F$6-'СЕТ СН'!$F$26</f>
        <v>2010.7108643399999</v>
      </c>
      <c r="O53" s="36">
        <f>SUMIFS(СВЦЭМ!$D$39:$D$758,СВЦЭМ!$A$39:$A$758,$A53,СВЦЭМ!$B$39:$B$758,O$47)+'СЕТ СН'!$F$14+СВЦЭМ!$D$10+'СЕТ СН'!$F$6-'СЕТ СН'!$F$26</f>
        <v>2023.7979396400001</v>
      </c>
      <c r="P53" s="36">
        <f>SUMIFS(СВЦЭМ!$D$39:$D$758,СВЦЭМ!$A$39:$A$758,$A53,СВЦЭМ!$B$39:$B$758,P$47)+'СЕТ СН'!$F$14+СВЦЭМ!$D$10+'СЕТ СН'!$F$6-'СЕТ СН'!$F$26</f>
        <v>2044.4945825499999</v>
      </c>
      <c r="Q53" s="36">
        <f>SUMIFS(СВЦЭМ!$D$39:$D$758,СВЦЭМ!$A$39:$A$758,$A53,СВЦЭМ!$B$39:$B$758,Q$47)+'СЕТ СН'!$F$14+СВЦЭМ!$D$10+'СЕТ СН'!$F$6-'СЕТ СН'!$F$26</f>
        <v>2055.7242456900003</v>
      </c>
      <c r="R53" s="36">
        <f>SUMIFS(СВЦЭМ!$D$39:$D$758,СВЦЭМ!$A$39:$A$758,$A53,СВЦЭМ!$B$39:$B$758,R$47)+'СЕТ СН'!$F$14+СВЦЭМ!$D$10+'СЕТ СН'!$F$6-'СЕТ СН'!$F$26</f>
        <v>2067.9850764400003</v>
      </c>
      <c r="S53" s="36">
        <f>SUMIFS(СВЦЭМ!$D$39:$D$758,СВЦЭМ!$A$39:$A$758,$A53,СВЦЭМ!$B$39:$B$758,S$47)+'СЕТ СН'!$F$14+СВЦЭМ!$D$10+'СЕТ СН'!$F$6-'СЕТ СН'!$F$26</f>
        <v>2036.42064338</v>
      </c>
      <c r="T53" s="36">
        <f>SUMIFS(СВЦЭМ!$D$39:$D$758,СВЦЭМ!$A$39:$A$758,$A53,СВЦЭМ!$B$39:$B$758,T$47)+'СЕТ СН'!$F$14+СВЦЭМ!$D$10+'СЕТ СН'!$F$6-'СЕТ СН'!$F$26</f>
        <v>2005.7975206200001</v>
      </c>
      <c r="U53" s="36">
        <f>SUMIFS(СВЦЭМ!$D$39:$D$758,СВЦЭМ!$A$39:$A$758,$A53,СВЦЭМ!$B$39:$B$758,U$47)+'СЕТ СН'!$F$14+СВЦЭМ!$D$10+'СЕТ СН'!$F$6-'СЕТ СН'!$F$26</f>
        <v>1983.6780682799999</v>
      </c>
      <c r="V53" s="36">
        <f>SUMIFS(СВЦЭМ!$D$39:$D$758,СВЦЭМ!$A$39:$A$758,$A53,СВЦЭМ!$B$39:$B$758,V$47)+'СЕТ СН'!$F$14+СВЦЭМ!$D$10+'СЕТ СН'!$F$6-'СЕТ СН'!$F$26</f>
        <v>1961.6124369199999</v>
      </c>
      <c r="W53" s="36">
        <f>SUMIFS(СВЦЭМ!$D$39:$D$758,СВЦЭМ!$A$39:$A$758,$A53,СВЦЭМ!$B$39:$B$758,W$47)+'СЕТ СН'!$F$14+СВЦЭМ!$D$10+'СЕТ СН'!$F$6-'СЕТ СН'!$F$26</f>
        <v>1945.86957237</v>
      </c>
      <c r="X53" s="36">
        <f>SUMIFS(СВЦЭМ!$D$39:$D$758,СВЦЭМ!$A$39:$A$758,$A53,СВЦЭМ!$B$39:$B$758,X$47)+'СЕТ СН'!$F$14+СВЦЭМ!$D$10+'СЕТ СН'!$F$6-'СЕТ СН'!$F$26</f>
        <v>1993.5600926100001</v>
      </c>
      <c r="Y53" s="36">
        <f>SUMIFS(СВЦЭМ!$D$39:$D$758,СВЦЭМ!$A$39:$A$758,$A53,СВЦЭМ!$B$39:$B$758,Y$47)+'СЕТ СН'!$F$14+СВЦЭМ!$D$10+'СЕТ СН'!$F$6-'СЕТ СН'!$F$26</f>
        <v>2035.7201730199999</v>
      </c>
    </row>
    <row r="54" spans="1:25" ht="15.75" x14ac:dyDescent="0.2">
      <c r="A54" s="35">
        <f t="shared" si="1"/>
        <v>45389</v>
      </c>
      <c r="B54" s="36">
        <f>SUMIFS(СВЦЭМ!$D$39:$D$758,СВЦЭМ!$A$39:$A$758,$A54,СВЦЭМ!$B$39:$B$758,B$47)+'СЕТ СН'!$F$14+СВЦЭМ!$D$10+'СЕТ СН'!$F$6-'СЕТ СН'!$F$26</f>
        <v>2132.3869813000001</v>
      </c>
      <c r="C54" s="36">
        <f>SUMIFS(СВЦЭМ!$D$39:$D$758,СВЦЭМ!$A$39:$A$758,$A54,СВЦЭМ!$B$39:$B$758,C$47)+'СЕТ СН'!$F$14+СВЦЭМ!$D$10+'СЕТ СН'!$F$6-'СЕТ СН'!$F$26</f>
        <v>2176.0387055699998</v>
      </c>
      <c r="D54" s="36">
        <f>SUMIFS(СВЦЭМ!$D$39:$D$758,СВЦЭМ!$A$39:$A$758,$A54,СВЦЭМ!$B$39:$B$758,D$47)+'СЕТ СН'!$F$14+СВЦЭМ!$D$10+'СЕТ СН'!$F$6-'СЕТ СН'!$F$26</f>
        <v>2211.68992729</v>
      </c>
      <c r="E54" s="36">
        <f>SUMIFS(СВЦЭМ!$D$39:$D$758,СВЦЭМ!$A$39:$A$758,$A54,СВЦЭМ!$B$39:$B$758,E$47)+'СЕТ СН'!$F$14+СВЦЭМ!$D$10+'СЕТ СН'!$F$6-'СЕТ СН'!$F$26</f>
        <v>2197.0724298599998</v>
      </c>
      <c r="F54" s="36">
        <f>SUMIFS(СВЦЭМ!$D$39:$D$758,СВЦЭМ!$A$39:$A$758,$A54,СВЦЭМ!$B$39:$B$758,F$47)+'СЕТ СН'!$F$14+СВЦЭМ!$D$10+'СЕТ СН'!$F$6-'СЕТ СН'!$F$26</f>
        <v>2207.7903293099998</v>
      </c>
      <c r="G54" s="36">
        <f>SUMIFS(СВЦЭМ!$D$39:$D$758,СВЦЭМ!$A$39:$A$758,$A54,СВЦЭМ!$B$39:$B$758,G$47)+'СЕТ СН'!$F$14+СВЦЭМ!$D$10+'СЕТ СН'!$F$6-'СЕТ СН'!$F$26</f>
        <v>2208.1581469100001</v>
      </c>
      <c r="H54" s="36">
        <f>SUMIFS(СВЦЭМ!$D$39:$D$758,СВЦЭМ!$A$39:$A$758,$A54,СВЦЭМ!$B$39:$B$758,H$47)+'СЕТ СН'!$F$14+СВЦЭМ!$D$10+'СЕТ СН'!$F$6-'СЕТ СН'!$F$26</f>
        <v>2197.2748295000001</v>
      </c>
      <c r="I54" s="36">
        <f>SUMIFS(СВЦЭМ!$D$39:$D$758,СВЦЭМ!$A$39:$A$758,$A54,СВЦЭМ!$B$39:$B$758,I$47)+'СЕТ СН'!$F$14+СВЦЭМ!$D$10+'СЕТ СН'!$F$6-'СЕТ СН'!$F$26</f>
        <v>2133.8523489700001</v>
      </c>
      <c r="J54" s="36">
        <f>SUMIFS(СВЦЭМ!$D$39:$D$758,СВЦЭМ!$A$39:$A$758,$A54,СВЦЭМ!$B$39:$B$758,J$47)+'СЕТ СН'!$F$14+СВЦЭМ!$D$10+'СЕТ СН'!$F$6-'СЕТ СН'!$F$26</f>
        <v>2081.1108660600003</v>
      </c>
      <c r="K54" s="36">
        <f>SUMIFS(СВЦЭМ!$D$39:$D$758,СВЦЭМ!$A$39:$A$758,$A54,СВЦЭМ!$B$39:$B$758,K$47)+'СЕТ СН'!$F$14+СВЦЭМ!$D$10+'СЕТ СН'!$F$6-'СЕТ СН'!$F$26</f>
        <v>2023.9465898000001</v>
      </c>
      <c r="L54" s="36">
        <f>SUMIFS(СВЦЭМ!$D$39:$D$758,СВЦЭМ!$A$39:$A$758,$A54,СВЦЭМ!$B$39:$B$758,L$47)+'СЕТ СН'!$F$14+СВЦЭМ!$D$10+'СЕТ СН'!$F$6-'СЕТ СН'!$F$26</f>
        <v>1996.68979405</v>
      </c>
      <c r="M54" s="36">
        <f>SUMIFS(СВЦЭМ!$D$39:$D$758,СВЦЭМ!$A$39:$A$758,$A54,СВЦЭМ!$B$39:$B$758,M$47)+'СЕТ СН'!$F$14+СВЦЭМ!$D$10+'СЕТ СН'!$F$6-'СЕТ СН'!$F$26</f>
        <v>2002.0771156000001</v>
      </c>
      <c r="N54" s="36">
        <f>SUMIFS(СВЦЭМ!$D$39:$D$758,СВЦЭМ!$A$39:$A$758,$A54,СВЦЭМ!$B$39:$B$758,N$47)+'СЕТ СН'!$F$14+СВЦЭМ!$D$10+'СЕТ СН'!$F$6-'СЕТ СН'!$F$26</f>
        <v>2011.2513891599999</v>
      </c>
      <c r="O54" s="36">
        <f>SUMIFS(СВЦЭМ!$D$39:$D$758,СВЦЭМ!$A$39:$A$758,$A54,СВЦЭМ!$B$39:$B$758,O$47)+'СЕТ СН'!$F$14+СВЦЭМ!$D$10+'СЕТ СН'!$F$6-'СЕТ СН'!$F$26</f>
        <v>2036.87480076</v>
      </c>
      <c r="P54" s="36">
        <f>SUMIFS(СВЦЭМ!$D$39:$D$758,СВЦЭМ!$A$39:$A$758,$A54,СВЦЭМ!$B$39:$B$758,P$47)+'СЕТ СН'!$F$14+СВЦЭМ!$D$10+'СЕТ СН'!$F$6-'СЕТ СН'!$F$26</f>
        <v>2059.57672327</v>
      </c>
      <c r="Q54" s="36">
        <f>SUMIFS(СВЦЭМ!$D$39:$D$758,СВЦЭМ!$A$39:$A$758,$A54,СВЦЭМ!$B$39:$B$758,Q$47)+'СЕТ СН'!$F$14+СВЦЭМ!$D$10+'СЕТ СН'!$F$6-'СЕТ СН'!$F$26</f>
        <v>2072.22079837</v>
      </c>
      <c r="R54" s="36">
        <f>SUMIFS(СВЦЭМ!$D$39:$D$758,СВЦЭМ!$A$39:$A$758,$A54,СВЦЭМ!$B$39:$B$758,R$47)+'СЕТ СН'!$F$14+СВЦЭМ!$D$10+'СЕТ СН'!$F$6-'СЕТ СН'!$F$26</f>
        <v>2078.3299113800003</v>
      </c>
      <c r="S54" s="36">
        <f>SUMIFS(СВЦЭМ!$D$39:$D$758,СВЦЭМ!$A$39:$A$758,$A54,СВЦЭМ!$B$39:$B$758,S$47)+'СЕТ СН'!$F$14+СВЦЭМ!$D$10+'СЕТ СН'!$F$6-'СЕТ СН'!$F$26</f>
        <v>2050.8049293100003</v>
      </c>
      <c r="T54" s="36">
        <f>SUMIFS(СВЦЭМ!$D$39:$D$758,СВЦЭМ!$A$39:$A$758,$A54,СВЦЭМ!$B$39:$B$758,T$47)+'СЕТ СН'!$F$14+СВЦЭМ!$D$10+'СЕТ СН'!$F$6-'СЕТ СН'!$F$26</f>
        <v>2016.5666454300001</v>
      </c>
      <c r="U54" s="36">
        <f>SUMIFS(СВЦЭМ!$D$39:$D$758,СВЦЭМ!$A$39:$A$758,$A54,СВЦЭМ!$B$39:$B$758,U$47)+'СЕТ СН'!$F$14+СВЦЭМ!$D$10+'СЕТ СН'!$F$6-'СЕТ СН'!$F$26</f>
        <v>2018.70361544</v>
      </c>
      <c r="V54" s="36">
        <f>SUMIFS(СВЦЭМ!$D$39:$D$758,СВЦЭМ!$A$39:$A$758,$A54,СВЦЭМ!$B$39:$B$758,V$47)+'СЕТ СН'!$F$14+СВЦЭМ!$D$10+'СЕТ СН'!$F$6-'СЕТ СН'!$F$26</f>
        <v>1982.5198303</v>
      </c>
      <c r="W54" s="36">
        <f>SUMIFS(СВЦЭМ!$D$39:$D$758,СВЦЭМ!$A$39:$A$758,$A54,СВЦЭМ!$B$39:$B$758,W$47)+'СЕТ СН'!$F$14+СВЦЭМ!$D$10+'СЕТ СН'!$F$6-'СЕТ СН'!$F$26</f>
        <v>1964.01121362</v>
      </c>
      <c r="X54" s="36">
        <f>SUMIFS(СВЦЭМ!$D$39:$D$758,СВЦЭМ!$A$39:$A$758,$A54,СВЦЭМ!$B$39:$B$758,X$47)+'СЕТ СН'!$F$14+СВЦЭМ!$D$10+'СЕТ СН'!$F$6-'СЕТ СН'!$F$26</f>
        <v>2018.2905778900001</v>
      </c>
      <c r="Y54" s="36">
        <f>SUMIFS(СВЦЭМ!$D$39:$D$758,СВЦЭМ!$A$39:$A$758,$A54,СВЦЭМ!$B$39:$B$758,Y$47)+'СЕТ СН'!$F$14+СВЦЭМ!$D$10+'СЕТ СН'!$F$6-'СЕТ СН'!$F$26</f>
        <v>2049.7643170599999</v>
      </c>
    </row>
    <row r="55" spans="1:25" ht="15.75" x14ac:dyDescent="0.2">
      <c r="A55" s="35">
        <f t="shared" si="1"/>
        <v>45390</v>
      </c>
      <c r="B55" s="36">
        <f>SUMIFS(СВЦЭМ!$D$39:$D$758,СВЦЭМ!$A$39:$A$758,$A55,СВЦЭМ!$B$39:$B$758,B$47)+'СЕТ СН'!$F$14+СВЦЭМ!$D$10+'СЕТ СН'!$F$6-'СЕТ СН'!$F$26</f>
        <v>2021.99435728</v>
      </c>
      <c r="C55" s="36">
        <f>SUMIFS(СВЦЭМ!$D$39:$D$758,СВЦЭМ!$A$39:$A$758,$A55,СВЦЭМ!$B$39:$B$758,C$47)+'СЕТ СН'!$F$14+СВЦЭМ!$D$10+'СЕТ СН'!$F$6-'СЕТ СН'!$F$26</f>
        <v>2054.0475178700003</v>
      </c>
      <c r="D55" s="36">
        <f>SUMIFS(СВЦЭМ!$D$39:$D$758,СВЦЭМ!$A$39:$A$758,$A55,СВЦЭМ!$B$39:$B$758,D$47)+'СЕТ СН'!$F$14+СВЦЭМ!$D$10+'СЕТ СН'!$F$6-'СЕТ СН'!$F$26</f>
        <v>2075.4430515600002</v>
      </c>
      <c r="E55" s="36">
        <f>SUMIFS(СВЦЭМ!$D$39:$D$758,СВЦЭМ!$A$39:$A$758,$A55,СВЦЭМ!$B$39:$B$758,E$47)+'СЕТ СН'!$F$14+СВЦЭМ!$D$10+'СЕТ СН'!$F$6-'СЕТ СН'!$F$26</f>
        <v>2094.8059308800002</v>
      </c>
      <c r="F55" s="36">
        <f>SUMIFS(СВЦЭМ!$D$39:$D$758,СВЦЭМ!$A$39:$A$758,$A55,СВЦЭМ!$B$39:$B$758,F$47)+'СЕТ СН'!$F$14+СВЦЭМ!$D$10+'СЕТ СН'!$F$6-'СЕТ СН'!$F$26</f>
        <v>2071.1489406400001</v>
      </c>
      <c r="G55" s="36">
        <f>SUMIFS(СВЦЭМ!$D$39:$D$758,СВЦЭМ!$A$39:$A$758,$A55,СВЦЭМ!$B$39:$B$758,G$47)+'СЕТ СН'!$F$14+СВЦЭМ!$D$10+'СЕТ СН'!$F$6-'СЕТ СН'!$F$26</f>
        <v>2077.0660072200003</v>
      </c>
      <c r="H55" s="36">
        <f>SUMIFS(СВЦЭМ!$D$39:$D$758,СВЦЭМ!$A$39:$A$758,$A55,СВЦЭМ!$B$39:$B$758,H$47)+'СЕТ СН'!$F$14+СВЦЭМ!$D$10+'СЕТ СН'!$F$6-'СЕТ СН'!$F$26</f>
        <v>2037.3926977000001</v>
      </c>
      <c r="I55" s="36">
        <f>SUMIFS(СВЦЭМ!$D$39:$D$758,СВЦЭМ!$A$39:$A$758,$A55,СВЦЭМ!$B$39:$B$758,I$47)+'СЕТ СН'!$F$14+СВЦЭМ!$D$10+'СЕТ СН'!$F$6-'СЕТ СН'!$F$26</f>
        <v>2071.3153212100001</v>
      </c>
      <c r="J55" s="36">
        <f>SUMIFS(СВЦЭМ!$D$39:$D$758,СВЦЭМ!$A$39:$A$758,$A55,СВЦЭМ!$B$39:$B$758,J$47)+'СЕТ СН'!$F$14+СВЦЭМ!$D$10+'СЕТ СН'!$F$6-'СЕТ СН'!$F$26</f>
        <v>2018.11071818</v>
      </c>
      <c r="K55" s="36">
        <f>SUMIFS(СВЦЭМ!$D$39:$D$758,СВЦЭМ!$A$39:$A$758,$A55,СВЦЭМ!$B$39:$B$758,K$47)+'СЕТ СН'!$F$14+СВЦЭМ!$D$10+'СЕТ СН'!$F$6-'СЕТ СН'!$F$26</f>
        <v>2001.5435827399999</v>
      </c>
      <c r="L55" s="36">
        <f>SUMIFS(СВЦЭМ!$D$39:$D$758,СВЦЭМ!$A$39:$A$758,$A55,СВЦЭМ!$B$39:$B$758,L$47)+'СЕТ СН'!$F$14+СВЦЭМ!$D$10+'СЕТ СН'!$F$6-'СЕТ СН'!$F$26</f>
        <v>2002.7880576800001</v>
      </c>
      <c r="M55" s="36">
        <f>SUMIFS(СВЦЭМ!$D$39:$D$758,СВЦЭМ!$A$39:$A$758,$A55,СВЦЭМ!$B$39:$B$758,M$47)+'СЕТ СН'!$F$14+СВЦЭМ!$D$10+'СЕТ СН'!$F$6-'СЕТ СН'!$F$26</f>
        <v>2030.0468095700001</v>
      </c>
      <c r="N55" s="36">
        <f>SUMIFS(СВЦЭМ!$D$39:$D$758,СВЦЭМ!$A$39:$A$758,$A55,СВЦЭМ!$B$39:$B$758,N$47)+'СЕТ СН'!$F$14+СВЦЭМ!$D$10+'СЕТ СН'!$F$6-'СЕТ СН'!$F$26</f>
        <v>2046.7221076200001</v>
      </c>
      <c r="O55" s="36">
        <f>SUMIFS(СВЦЭМ!$D$39:$D$758,СВЦЭМ!$A$39:$A$758,$A55,СВЦЭМ!$B$39:$B$758,O$47)+'СЕТ СН'!$F$14+СВЦЭМ!$D$10+'СЕТ СН'!$F$6-'СЕТ СН'!$F$26</f>
        <v>2063.9337109100002</v>
      </c>
      <c r="P55" s="36">
        <f>SUMIFS(СВЦЭМ!$D$39:$D$758,СВЦЭМ!$A$39:$A$758,$A55,СВЦЭМ!$B$39:$B$758,P$47)+'СЕТ СН'!$F$14+СВЦЭМ!$D$10+'СЕТ СН'!$F$6-'СЕТ СН'!$F$26</f>
        <v>2078.65203329</v>
      </c>
      <c r="Q55" s="36">
        <f>SUMIFS(СВЦЭМ!$D$39:$D$758,СВЦЭМ!$A$39:$A$758,$A55,СВЦЭМ!$B$39:$B$758,Q$47)+'СЕТ СН'!$F$14+СВЦЭМ!$D$10+'СЕТ СН'!$F$6-'СЕТ СН'!$F$26</f>
        <v>2096.0437621200003</v>
      </c>
      <c r="R55" s="36">
        <f>SUMIFS(СВЦЭМ!$D$39:$D$758,СВЦЭМ!$A$39:$A$758,$A55,СВЦЭМ!$B$39:$B$758,R$47)+'СЕТ СН'!$F$14+СВЦЭМ!$D$10+'СЕТ СН'!$F$6-'СЕТ СН'!$F$26</f>
        <v>2101.8904586799999</v>
      </c>
      <c r="S55" s="36">
        <f>SUMIFS(СВЦЭМ!$D$39:$D$758,СВЦЭМ!$A$39:$A$758,$A55,СВЦЭМ!$B$39:$B$758,S$47)+'СЕТ СН'!$F$14+СВЦЭМ!$D$10+'СЕТ СН'!$F$6-'СЕТ СН'!$F$26</f>
        <v>2084.5063781000003</v>
      </c>
      <c r="T55" s="36">
        <f>SUMIFS(СВЦЭМ!$D$39:$D$758,СВЦЭМ!$A$39:$A$758,$A55,СВЦЭМ!$B$39:$B$758,T$47)+'СЕТ СН'!$F$14+СВЦЭМ!$D$10+'СЕТ СН'!$F$6-'СЕТ СН'!$F$26</f>
        <v>2063.7319449400002</v>
      </c>
      <c r="U55" s="36">
        <f>SUMIFS(СВЦЭМ!$D$39:$D$758,СВЦЭМ!$A$39:$A$758,$A55,СВЦЭМ!$B$39:$B$758,U$47)+'СЕТ СН'!$F$14+СВЦЭМ!$D$10+'СЕТ СН'!$F$6-'СЕТ СН'!$F$26</f>
        <v>2040.11316186</v>
      </c>
      <c r="V55" s="36">
        <f>SUMIFS(СВЦЭМ!$D$39:$D$758,СВЦЭМ!$A$39:$A$758,$A55,СВЦЭМ!$B$39:$B$758,V$47)+'СЕТ СН'!$F$14+СВЦЭМ!$D$10+'СЕТ СН'!$F$6-'СЕТ СН'!$F$26</f>
        <v>2035.5007983</v>
      </c>
      <c r="W55" s="36">
        <f>SUMIFS(СВЦЭМ!$D$39:$D$758,СВЦЭМ!$A$39:$A$758,$A55,СВЦЭМ!$B$39:$B$758,W$47)+'СЕТ СН'!$F$14+СВЦЭМ!$D$10+'СЕТ СН'!$F$6-'СЕТ СН'!$F$26</f>
        <v>2030.4273728600001</v>
      </c>
      <c r="X55" s="36">
        <f>SUMIFS(СВЦЭМ!$D$39:$D$758,СВЦЭМ!$A$39:$A$758,$A55,СВЦЭМ!$B$39:$B$758,X$47)+'СЕТ СН'!$F$14+СВЦЭМ!$D$10+'СЕТ СН'!$F$6-'СЕТ СН'!$F$26</f>
        <v>2067.3209408600001</v>
      </c>
      <c r="Y55" s="36">
        <f>SUMIFS(СВЦЭМ!$D$39:$D$758,СВЦЭМ!$A$39:$A$758,$A55,СВЦЭМ!$B$39:$B$758,Y$47)+'СЕТ СН'!$F$14+СВЦЭМ!$D$10+'СЕТ СН'!$F$6-'СЕТ СН'!$F$26</f>
        <v>2101.89447393</v>
      </c>
    </row>
    <row r="56" spans="1:25" ht="15.75" x14ac:dyDescent="0.2">
      <c r="A56" s="35">
        <f t="shared" si="1"/>
        <v>45391</v>
      </c>
      <c r="B56" s="36">
        <f>SUMIFS(СВЦЭМ!$D$39:$D$758,СВЦЭМ!$A$39:$A$758,$A56,СВЦЭМ!$B$39:$B$758,B$47)+'СЕТ СН'!$F$14+СВЦЭМ!$D$10+'СЕТ СН'!$F$6-'СЕТ СН'!$F$26</f>
        <v>2095.4105423000001</v>
      </c>
      <c r="C56" s="36">
        <f>SUMIFS(СВЦЭМ!$D$39:$D$758,СВЦЭМ!$A$39:$A$758,$A56,СВЦЭМ!$B$39:$B$758,C$47)+'СЕТ СН'!$F$14+СВЦЭМ!$D$10+'СЕТ СН'!$F$6-'СЕТ СН'!$F$26</f>
        <v>2138.4196882900001</v>
      </c>
      <c r="D56" s="36">
        <f>SUMIFS(СВЦЭМ!$D$39:$D$758,СВЦЭМ!$A$39:$A$758,$A56,СВЦЭМ!$B$39:$B$758,D$47)+'СЕТ СН'!$F$14+СВЦЭМ!$D$10+'СЕТ СН'!$F$6-'СЕТ СН'!$F$26</f>
        <v>2174.5168745800001</v>
      </c>
      <c r="E56" s="36">
        <f>SUMIFS(СВЦЭМ!$D$39:$D$758,СВЦЭМ!$A$39:$A$758,$A56,СВЦЭМ!$B$39:$B$758,E$47)+'СЕТ СН'!$F$14+СВЦЭМ!$D$10+'СЕТ СН'!$F$6-'СЕТ СН'!$F$26</f>
        <v>2194.90502831</v>
      </c>
      <c r="F56" s="36">
        <f>SUMIFS(СВЦЭМ!$D$39:$D$758,СВЦЭМ!$A$39:$A$758,$A56,СВЦЭМ!$B$39:$B$758,F$47)+'СЕТ СН'!$F$14+СВЦЭМ!$D$10+'СЕТ СН'!$F$6-'СЕТ СН'!$F$26</f>
        <v>2186.3641328200001</v>
      </c>
      <c r="G56" s="36">
        <f>SUMIFS(СВЦЭМ!$D$39:$D$758,СВЦЭМ!$A$39:$A$758,$A56,СВЦЭМ!$B$39:$B$758,G$47)+'СЕТ СН'!$F$14+СВЦЭМ!$D$10+'СЕТ СН'!$F$6-'СЕТ СН'!$F$26</f>
        <v>2164.3331280399998</v>
      </c>
      <c r="H56" s="36">
        <f>SUMIFS(СВЦЭМ!$D$39:$D$758,СВЦЭМ!$A$39:$A$758,$A56,СВЦЭМ!$B$39:$B$758,H$47)+'СЕТ СН'!$F$14+СВЦЭМ!$D$10+'СЕТ СН'!$F$6-'СЕТ СН'!$F$26</f>
        <v>2118.6796098100003</v>
      </c>
      <c r="I56" s="36">
        <f>SUMIFS(СВЦЭМ!$D$39:$D$758,СВЦЭМ!$A$39:$A$758,$A56,СВЦЭМ!$B$39:$B$758,I$47)+'СЕТ СН'!$F$14+СВЦЭМ!$D$10+'СЕТ СН'!$F$6-'СЕТ СН'!$F$26</f>
        <v>2070.8902138100002</v>
      </c>
      <c r="J56" s="36">
        <f>SUMIFS(СВЦЭМ!$D$39:$D$758,СВЦЭМ!$A$39:$A$758,$A56,СВЦЭМ!$B$39:$B$758,J$47)+'СЕТ СН'!$F$14+СВЦЭМ!$D$10+'СЕТ СН'!$F$6-'СЕТ СН'!$F$26</f>
        <v>2047.7903962099999</v>
      </c>
      <c r="K56" s="36">
        <f>SUMIFS(СВЦЭМ!$D$39:$D$758,СВЦЭМ!$A$39:$A$758,$A56,СВЦЭМ!$B$39:$B$758,K$47)+'СЕТ СН'!$F$14+СВЦЭМ!$D$10+'СЕТ СН'!$F$6-'СЕТ СН'!$F$26</f>
        <v>2032.5573305099999</v>
      </c>
      <c r="L56" s="36">
        <f>SUMIFS(СВЦЭМ!$D$39:$D$758,СВЦЭМ!$A$39:$A$758,$A56,СВЦЭМ!$B$39:$B$758,L$47)+'СЕТ СН'!$F$14+СВЦЭМ!$D$10+'СЕТ СН'!$F$6-'СЕТ СН'!$F$26</f>
        <v>2040.9716810499999</v>
      </c>
      <c r="M56" s="36">
        <f>SUMIFS(СВЦЭМ!$D$39:$D$758,СВЦЭМ!$A$39:$A$758,$A56,СВЦЭМ!$B$39:$B$758,M$47)+'СЕТ СН'!$F$14+СВЦЭМ!$D$10+'СЕТ СН'!$F$6-'СЕТ СН'!$F$26</f>
        <v>2060.4783796000002</v>
      </c>
      <c r="N56" s="36">
        <f>SUMIFS(СВЦЭМ!$D$39:$D$758,СВЦЭМ!$A$39:$A$758,$A56,СВЦЭМ!$B$39:$B$758,N$47)+'СЕТ СН'!$F$14+СВЦЭМ!$D$10+'СЕТ СН'!$F$6-'СЕТ СН'!$F$26</f>
        <v>2072.5496232200003</v>
      </c>
      <c r="O56" s="36">
        <f>SUMIFS(СВЦЭМ!$D$39:$D$758,СВЦЭМ!$A$39:$A$758,$A56,СВЦЭМ!$B$39:$B$758,O$47)+'СЕТ СН'!$F$14+СВЦЭМ!$D$10+'СЕТ СН'!$F$6-'СЕТ СН'!$F$26</f>
        <v>2088.0916356100001</v>
      </c>
      <c r="P56" s="36">
        <f>SUMIFS(СВЦЭМ!$D$39:$D$758,СВЦЭМ!$A$39:$A$758,$A56,СВЦЭМ!$B$39:$B$758,P$47)+'СЕТ СН'!$F$14+СВЦЭМ!$D$10+'СЕТ СН'!$F$6-'СЕТ СН'!$F$26</f>
        <v>2101.4625143400003</v>
      </c>
      <c r="Q56" s="36">
        <f>SUMIFS(СВЦЭМ!$D$39:$D$758,СВЦЭМ!$A$39:$A$758,$A56,СВЦЭМ!$B$39:$B$758,Q$47)+'СЕТ СН'!$F$14+СВЦЭМ!$D$10+'СЕТ СН'!$F$6-'СЕТ СН'!$F$26</f>
        <v>2117.8809229999997</v>
      </c>
      <c r="R56" s="36">
        <f>SUMIFS(СВЦЭМ!$D$39:$D$758,СВЦЭМ!$A$39:$A$758,$A56,СВЦЭМ!$B$39:$B$758,R$47)+'СЕТ СН'!$F$14+СВЦЭМ!$D$10+'СЕТ СН'!$F$6-'СЕТ СН'!$F$26</f>
        <v>2118.5856632800001</v>
      </c>
      <c r="S56" s="36">
        <f>SUMIFS(СВЦЭМ!$D$39:$D$758,СВЦЭМ!$A$39:$A$758,$A56,СВЦЭМ!$B$39:$B$758,S$47)+'СЕТ СН'!$F$14+СВЦЭМ!$D$10+'СЕТ СН'!$F$6-'СЕТ СН'!$F$26</f>
        <v>2103.3240836600003</v>
      </c>
      <c r="T56" s="36">
        <f>SUMIFS(СВЦЭМ!$D$39:$D$758,СВЦЭМ!$A$39:$A$758,$A56,СВЦЭМ!$B$39:$B$758,T$47)+'СЕТ СН'!$F$14+СВЦЭМ!$D$10+'СЕТ СН'!$F$6-'СЕТ СН'!$F$26</f>
        <v>2072.91681969</v>
      </c>
      <c r="U56" s="36">
        <f>SUMIFS(СВЦЭМ!$D$39:$D$758,СВЦЭМ!$A$39:$A$758,$A56,СВЦЭМ!$B$39:$B$758,U$47)+'СЕТ СН'!$F$14+СВЦЭМ!$D$10+'СЕТ СН'!$F$6-'СЕТ СН'!$F$26</f>
        <v>2064.25596159</v>
      </c>
      <c r="V56" s="36">
        <f>SUMIFS(СВЦЭМ!$D$39:$D$758,СВЦЭМ!$A$39:$A$758,$A56,СВЦЭМ!$B$39:$B$758,V$47)+'СЕТ СН'!$F$14+СВЦЭМ!$D$10+'СЕТ СН'!$F$6-'СЕТ СН'!$F$26</f>
        <v>2034.92295302</v>
      </c>
      <c r="W56" s="36">
        <f>SUMIFS(СВЦЭМ!$D$39:$D$758,СВЦЭМ!$A$39:$A$758,$A56,СВЦЭМ!$B$39:$B$758,W$47)+'СЕТ СН'!$F$14+СВЦЭМ!$D$10+'СЕТ СН'!$F$6-'СЕТ СН'!$F$26</f>
        <v>2044.8577356799999</v>
      </c>
      <c r="X56" s="36">
        <f>SUMIFS(СВЦЭМ!$D$39:$D$758,СВЦЭМ!$A$39:$A$758,$A56,СВЦЭМ!$B$39:$B$758,X$47)+'СЕТ СН'!$F$14+СВЦЭМ!$D$10+'СЕТ СН'!$F$6-'СЕТ СН'!$F$26</f>
        <v>2131.2084964400001</v>
      </c>
      <c r="Y56" s="36">
        <f>SUMIFS(СВЦЭМ!$D$39:$D$758,СВЦЭМ!$A$39:$A$758,$A56,СВЦЭМ!$B$39:$B$758,Y$47)+'СЕТ СН'!$F$14+СВЦЭМ!$D$10+'СЕТ СН'!$F$6-'СЕТ СН'!$F$26</f>
        <v>2131.1613389700001</v>
      </c>
    </row>
    <row r="57" spans="1:25" ht="15.75" x14ac:dyDescent="0.2">
      <c r="A57" s="35">
        <f t="shared" si="1"/>
        <v>45392</v>
      </c>
      <c r="B57" s="36">
        <f>SUMIFS(СВЦЭМ!$D$39:$D$758,СВЦЭМ!$A$39:$A$758,$A57,СВЦЭМ!$B$39:$B$758,B$47)+'СЕТ СН'!$F$14+СВЦЭМ!$D$10+'СЕТ СН'!$F$6-'СЕТ СН'!$F$26</f>
        <v>2217.3707184700002</v>
      </c>
      <c r="C57" s="36">
        <f>SUMIFS(СВЦЭМ!$D$39:$D$758,СВЦЭМ!$A$39:$A$758,$A57,СВЦЭМ!$B$39:$B$758,C$47)+'СЕТ СН'!$F$14+СВЦЭМ!$D$10+'СЕТ СН'!$F$6-'СЕТ СН'!$F$26</f>
        <v>2300.9303372300001</v>
      </c>
      <c r="D57" s="36">
        <f>SUMIFS(СВЦЭМ!$D$39:$D$758,СВЦЭМ!$A$39:$A$758,$A57,СВЦЭМ!$B$39:$B$758,D$47)+'СЕТ СН'!$F$14+СВЦЭМ!$D$10+'СЕТ СН'!$F$6-'СЕТ СН'!$F$26</f>
        <v>2301.0848192200001</v>
      </c>
      <c r="E57" s="36">
        <f>SUMIFS(СВЦЭМ!$D$39:$D$758,СВЦЭМ!$A$39:$A$758,$A57,СВЦЭМ!$B$39:$B$758,E$47)+'СЕТ СН'!$F$14+СВЦЭМ!$D$10+'СЕТ СН'!$F$6-'СЕТ СН'!$F$26</f>
        <v>2291.7409859300001</v>
      </c>
      <c r="F57" s="36">
        <f>SUMIFS(СВЦЭМ!$D$39:$D$758,СВЦЭМ!$A$39:$A$758,$A57,СВЦЭМ!$B$39:$B$758,F$47)+'СЕТ СН'!$F$14+СВЦЭМ!$D$10+'СЕТ СН'!$F$6-'СЕТ СН'!$F$26</f>
        <v>2290.8208454599999</v>
      </c>
      <c r="G57" s="36">
        <f>SUMIFS(СВЦЭМ!$D$39:$D$758,СВЦЭМ!$A$39:$A$758,$A57,СВЦЭМ!$B$39:$B$758,G$47)+'СЕТ СН'!$F$14+СВЦЭМ!$D$10+'СЕТ СН'!$F$6-'СЕТ СН'!$F$26</f>
        <v>2246.3562668300001</v>
      </c>
      <c r="H57" s="36">
        <f>SUMIFS(СВЦЭМ!$D$39:$D$758,СВЦЭМ!$A$39:$A$758,$A57,СВЦЭМ!$B$39:$B$758,H$47)+'СЕТ СН'!$F$14+СВЦЭМ!$D$10+'СЕТ СН'!$F$6-'СЕТ СН'!$F$26</f>
        <v>2166.6117125800001</v>
      </c>
      <c r="I57" s="36">
        <f>SUMIFS(СВЦЭМ!$D$39:$D$758,СВЦЭМ!$A$39:$A$758,$A57,СВЦЭМ!$B$39:$B$758,I$47)+'СЕТ СН'!$F$14+СВЦЭМ!$D$10+'СЕТ СН'!$F$6-'СЕТ СН'!$F$26</f>
        <v>2102.8105969200001</v>
      </c>
      <c r="J57" s="36">
        <f>SUMIFS(СВЦЭМ!$D$39:$D$758,СВЦЭМ!$A$39:$A$758,$A57,СВЦЭМ!$B$39:$B$758,J$47)+'СЕТ СН'!$F$14+СВЦЭМ!$D$10+'СЕТ СН'!$F$6-'СЕТ СН'!$F$26</f>
        <v>2003.5763284300001</v>
      </c>
      <c r="K57" s="36">
        <f>SUMIFS(СВЦЭМ!$D$39:$D$758,СВЦЭМ!$A$39:$A$758,$A57,СВЦЭМ!$B$39:$B$758,K$47)+'СЕТ СН'!$F$14+СВЦЭМ!$D$10+'СЕТ СН'!$F$6-'СЕТ СН'!$F$26</f>
        <v>1999.16870425</v>
      </c>
      <c r="L57" s="36">
        <f>SUMIFS(СВЦЭМ!$D$39:$D$758,СВЦЭМ!$A$39:$A$758,$A57,СВЦЭМ!$B$39:$B$758,L$47)+'СЕТ СН'!$F$14+СВЦЭМ!$D$10+'СЕТ СН'!$F$6-'СЕТ СН'!$F$26</f>
        <v>2005.1766202900001</v>
      </c>
      <c r="M57" s="36">
        <f>SUMIFS(СВЦЭМ!$D$39:$D$758,СВЦЭМ!$A$39:$A$758,$A57,СВЦЭМ!$B$39:$B$758,M$47)+'СЕТ СН'!$F$14+СВЦЭМ!$D$10+'СЕТ СН'!$F$6-'СЕТ СН'!$F$26</f>
        <v>2017.6340159199999</v>
      </c>
      <c r="N57" s="36">
        <f>SUMIFS(СВЦЭМ!$D$39:$D$758,СВЦЭМ!$A$39:$A$758,$A57,СВЦЭМ!$B$39:$B$758,N$47)+'СЕТ СН'!$F$14+СВЦЭМ!$D$10+'СЕТ СН'!$F$6-'СЕТ СН'!$F$26</f>
        <v>2012.5372998600001</v>
      </c>
      <c r="O57" s="36">
        <f>SUMIFS(СВЦЭМ!$D$39:$D$758,СВЦЭМ!$A$39:$A$758,$A57,СВЦЭМ!$B$39:$B$758,O$47)+'СЕТ СН'!$F$14+СВЦЭМ!$D$10+'СЕТ СН'!$F$6-'СЕТ СН'!$F$26</f>
        <v>2019.7254426899999</v>
      </c>
      <c r="P57" s="36">
        <f>SUMIFS(СВЦЭМ!$D$39:$D$758,СВЦЭМ!$A$39:$A$758,$A57,СВЦЭМ!$B$39:$B$758,P$47)+'СЕТ СН'!$F$14+СВЦЭМ!$D$10+'СЕТ СН'!$F$6-'СЕТ СН'!$F$26</f>
        <v>2032.6730315499999</v>
      </c>
      <c r="Q57" s="36">
        <f>SUMIFS(СВЦЭМ!$D$39:$D$758,СВЦЭМ!$A$39:$A$758,$A57,СВЦЭМ!$B$39:$B$758,Q$47)+'СЕТ СН'!$F$14+СВЦЭМ!$D$10+'СЕТ СН'!$F$6-'СЕТ СН'!$F$26</f>
        <v>2048.50373747</v>
      </c>
      <c r="R57" s="36">
        <f>SUMIFS(СВЦЭМ!$D$39:$D$758,СВЦЭМ!$A$39:$A$758,$A57,СВЦЭМ!$B$39:$B$758,R$47)+'СЕТ СН'!$F$14+СВЦЭМ!$D$10+'СЕТ СН'!$F$6-'СЕТ СН'!$F$26</f>
        <v>2057.9855513699999</v>
      </c>
      <c r="S57" s="36">
        <f>SUMIFS(СВЦЭМ!$D$39:$D$758,СВЦЭМ!$A$39:$A$758,$A57,СВЦЭМ!$B$39:$B$758,S$47)+'СЕТ СН'!$F$14+СВЦЭМ!$D$10+'СЕТ СН'!$F$6-'СЕТ СН'!$F$26</f>
        <v>2035.9260349599999</v>
      </c>
      <c r="T57" s="36">
        <f>SUMIFS(СВЦЭМ!$D$39:$D$758,СВЦЭМ!$A$39:$A$758,$A57,СВЦЭМ!$B$39:$B$758,T$47)+'СЕТ СН'!$F$14+СВЦЭМ!$D$10+'СЕТ СН'!$F$6-'СЕТ СН'!$F$26</f>
        <v>2013.3641728600001</v>
      </c>
      <c r="U57" s="36">
        <f>SUMIFS(СВЦЭМ!$D$39:$D$758,СВЦЭМ!$A$39:$A$758,$A57,СВЦЭМ!$B$39:$B$758,U$47)+'СЕТ СН'!$F$14+СВЦЭМ!$D$10+'СЕТ СН'!$F$6-'СЕТ СН'!$F$26</f>
        <v>1989.5268423299999</v>
      </c>
      <c r="V57" s="36">
        <f>SUMIFS(СВЦЭМ!$D$39:$D$758,СВЦЭМ!$A$39:$A$758,$A57,СВЦЭМ!$B$39:$B$758,V$47)+'СЕТ СН'!$F$14+СВЦЭМ!$D$10+'СЕТ СН'!$F$6-'СЕТ СН'!$F$26</f>
        <v>1972.5074729800001</v>
      </c>
      <c r="W57" s="36">
        <f>SUMIFS(СВЦЭМ!$D$39:$D$758,СВЦЭМ!$A$39:$A$758,$A57,СВЦЭМ!$B$39:$B$758,W$47)+'СЕТ СН'!$F$14+СВЦЭМ!$D$10+'СЕТ СН'!$F$6-'СЕТ СН'!$F$26</f>
        <v>1961.53487888</v>
      </c>
      <c r="X57" s="36">
        <f>SUMIFS(СВЦЭМ!$D$39:$D$758,СВЦЭМ!$A$39:$A$758,$A57,СВЦЭМ!$B$39:$B$758,X$47)+'СЕТ СН'!$F$14+СВЦЭМ!$D$10+'СЕТ СН'!$F$6-'СЕТ СН'!$F$26</f>
        <v>2012.5629506600001</v>
      </c>
      <c r="Y57" s="36">
        <f>SUMIFS(СВЦЭМ!$D$39:$D$758,СВЦЭМ!$A$39:$A$758,$A57,СВЦЭМ!$B$39:$B$758,Y$47)+'СЕТ СН'!$F$14+СВЦЭМ!$D$10+'СЕТ СН'!$F$6-'СЕТ СН'!$F$26</f>
        <v>2045.8071317700001</v>
      </c>
    </row>
    <row r="58" spans="1:25" ht="15.75" x14ac:dyDescent="0.2">
      <c r="A58" s="35">
        <f t="shared" si="1"/>
        <v>45393</v>
      </c>
      <c r="B58" s="36">
        <f>SUMIFS(СВЦЭМ!$D$39:$D$758,СВЦЭМ!$A$39:$A$758,$A58,СВЦЭМ!$B$39:$B$758,B$47)+'СЕТ СН'!$F$14+СВЦЭМ!$D$10+'СЕТ СН'!$F$6-'СЕТ СН'!$F$26</f>
        <v>2097.0143747000002</v>
      </c>
      <c r="C58" s="36">
        <f>SUMIFS(СВЦЭМ!$D$39:$D$758,СВЦЭМ!$A$39:$A$758,$A58,СВЦЭМ!$B$39:$B$758,C$47)+'СЕТ СН'!$F$14+СВЦЭМ!$D$10+'СЕТ СН'!$F$6-'СЕТ СН'!$F$26</f>
        <v>2152.5777714799997</v>
      </c>
      <c r="D58" s="36">
        <f>SUMIFS(СВЦЭМ!$D$39:$D$758,СВЦЭМ!$A$39:$A$758,$A58,СВЦЭМ!$B$39:$B$758,D$47)+'СЕТ СН'!$F$14+СВЦЭМ!$D$10+'СЕТ СН'!$F$6-'СЕТ СН'!$F$26</f>
        <v>2204.8965000899998</v>
      </c>
      <c r="E58" s="36">
        <f>SUMIFS(СВЦЭМ!$D$39:$D$758,СВЦЭМ!$A$39:$A$758,$A58,СВЦЭМ!$B$39:$B$758,E$47)+'СЕТ СН'!$F$14+СВЦЭМ!$D$10+'СЕТ СН'!$F$6-'СЕТ СН'!$F$26</f>
        <v>2210.5313839199998</v>
      </c>
      <c r="F58" s="36">
        <f>SUMIFS(СВЦЭМ!$D$39:$D$758,СВЦЭМ!$A$39:$A$758,$A58,СВЦЭМ!$B$39:$B$758,F$47)+'СЕТ СН'!$F$14+СВЦЭМ!$D$10+'СЕТ СН'!$F$6-'СЕТ СН'!$F$26</f>
        <v>2209.7954453400002</v>
      </c>
      <c r="G58" s="36">
        <f>SUMIFS(СВЦЭМ!$D$39:$D$758,СВЦЭМ!$A$39:$A$758,$A58,СВЦЭМ!$B$39:$B$758,G$47)+'СЕТ СН'!$F$14+СВЦЭМ!$D$10+'СЕТ СН'!$F$6-'СЕТ СН'!$F$26</f>
        <v>2185.0298470100001</v>
      </c>
      <c r="H58" s="36">
        <f>SUMIFS(СВЦЭМ!$D$39:$D$758,СВЦЭМ!$A$39:$A$758,$A58,СВЦЭМ!$B$39:$B$758,H$47)+'СЕТ СН'!$F$14+СВЦЭМ!$D$10+'СЕТ СН'!$F$6-'СЕТ СН'!$F$26</f>
        <v>2122.7309323999998</v>
      </c>
      <c r="I58" s="36">
        <f>SUMIFS(СВЦЭМ!$D$39:$D$758,СВЦЭМ!$A$39:$A$758,$A58,СВЦЭМ!$B$39:$B$758,I$47)+'СЕТ СН'!$F$14+СВЦЭМ!$D$10+'СЕТ СН'!$F$6-'СЕТ СН'!$F$26</f>
        <v>2044.10442382</v>
      </c>
      <c r="J58" s="36">
        <f>SUMIFS(СВЦЭМ!$D$39:$D$758,СВЦЭМ!$A$39:$A$758,$A58,СВЦЭМ!$B$39:$B$758,J$47)+'СЕТ СН'!$F$14+СВЦЭМ!$D$10+'СЕТ СН'!$F$6-'СЕТ СН'!$F$26</f>
        <v>2041.18719541</v>
      </c>
      <c r="K58" s="36">
        <f>SUMIFS(СВЦЭМ!$D$39:$D$758,СВЦЭМ!$A$39:$A$758,$A58,СВЦЭМ!$B$39:$B$758,K$47)+'СЕТ СН'!$F$14+СВЦЭМ!$D$10+'СЕТ СН'!$F$6-'СЕТ СН'!$F$26</f>
        <v>2042.7061381999999</v>
      </c>
      <c r="L58" s="36">
        <f>SUMIFS(СВЦЭМ!$D$39:$D$758,СВЦЭМ!$A$39:$A$758,$A58,СВЦЭМ!$B$39:$B$758,L$47)+'СЕТ СН'!$F$14+СВЦЭМ!$D$10+'СЕТ СН'!$F$6-'СЕТ СН'!$F$26</f>
        <v>2039.26356027</v>
      </c>
      <c r="M58" s="36">
        <f>SUMIFS(СВЦЭМ!$D$39:$D$758,СВЦЭМ!$A$39:$A$758,$A58,СВЦЭМ!$B$39:$B$758,M$47)+'СЕТ СН'!$F$14+СВЦЭМ!$D$10+'СЕТ СН'!$F$6-'СЕТ СН'!$F$26</f>
        <v>2054.0727151200003</v>
      </c>
      <c r="N58" s="36">
        <f>SUMIFS(СВЦЭМ!$D$39:$D$758,СВЦЭМ!$A$39:$A$758,$A58,СВЦЭМ!$B$39:$B$758,N$47)+'СЕТ СН'!$F$14+СВЦЭМ!$D$10+'СЕТ СН'!$F$6-'СЕТ СН'!$F$26</f>
        <v>2049.2534409600003</v>
      </c>
      <c r="O58" s="36">
        <f>SUMIFS(СВЦЭМ!$D$39:$D$758,СВЦЭМ!$A$39:$A$758,$A58,СВЦЭМ!$B$39:$B$758,O$47)+'СЕТ СН'!$F$14+СВЦЭМ!$D$10+'СЕТ СН'!$F$6-'СЕТ СН'!$F$26</f>
        <v>2058.4874731499999</v>
      </c>
      <c r="P58" s="36">
        <f>SUMIFS(СВЦЭМ!$D$39:$D$758,СВЦЭМ!$A$39:$A$758,$A58,СВЦЭМ!$B$39:$B$758,P$47)+'СЕТ СН'!$F$14+СВЦЭМ!$D$10+'СЕТ СН'!$F$6-'СЕТ СН'!$F$26</f>
        <v>2085.52712578</v>
      </c>
      <c r="Q58" s="36">
        <f>SUMIFS(СВЦЭМ!$D$39:$D$758,СВЦЭМ!$A$39:$A$758,$A58,СВЦЭМ!$B$39:$B$758,Q$47)+'СЕТ СН'!$F$14+СВЦЭМ!$D$10+'СЕТ СН'!$F$6-'СЕТ СН'!$F$26</f>
        <v>2098.7885576100002</v>
      </c>
      <c r="R58" s="36">
        <f>SUMIFS(СВЦЭМ!$D$39:$D$758,СВЦЭМ!$A$39:$A$758,$A58,СВЦЭМ!$B$39:$B$758,R$47)+'СЕТ СН'!$F$14+СВЦЭМ!$D$10+'СЕТ СН'!$F$6-'СЕТ СН'!$F$26</f>
        <v>2088.3986148600002</v>
      </c>
      <c r="S58" s="36">
        <f>SUMIFS(СВЦЭМ!$D$39:$D$758,СВЦЭМ!$A$39:$A$758,$A58,СВЦЭМ!$B$39:$B$758,S$47)+'СЕТ СН'!$F$14+СВЦЭМ!$D$10+'СЕТ СН'!$F$6-'СЕТ СН'!$F$26</f>
        <v>2077.29390732</v>
      </c>
      <c r="T58" s="36">
        <f>SUMIFS(СВЦЭМ!$D$39:$D$758,СВЦЭМ!$A$39:$A$758,$A58,СВЦЭМ!$B$39:$B$758,T$47)+'СЕТ СН'!$F$14+СВЦЭМ!$D$10+'СЕТ СН'!$F$6-'СЕТ СН'!$F$26</f>
        <v>2037.7682467899999</v>
      </c>
      <c r="U58" s="36">
        <f>SUMIFS(СВЦЭМ!$D$39:$D$758,СВЦЭМ!$A$39:$A$758,$A58,СВЦЭМ!$B$39:$B$758,U$47)+'СЕТ СН'!$F$14+СВЦЭМ!$D$10+'СЕТ СН'!$F$6-'СЕТ СН'!$F$26</f>
        <v>2018.9702438700001</v>
      </c>
      <c r="V58" s="36">
        <f>SUMIFS(СВЦЭМ!$D$39:$D$758,СВЦЭМ!$A$39:$A$758,$A58,СВЦЭМ!$B$39:$B$758,V$47)+'СЕТ СН'!$F$14+СВЦЭМ!$D$10+'СЕТ СН'!$F$6-'СЕТ СН'!$F$26</f>
        <v>2014.7367805199999</v>
      </c>
      <c r="W58" s="36">
        <f>SUMIFS(СВЦЭМ!$D$39:$D$758,СВЦЭМ!$A$39:$A$758,$A58,СВЦЭМ!$B$39:$B$758,W$47)+'СЕТ СН'!$F$14+СВЦЭМ!$D$10+'СЕТ СН'!$F$6-'СЕТ СН'!$F$26</f>
        <v>1997.8613204600001</v>
      </c>
      <c r="X58" s="36">
        <f>SUMIFS(СВЦЭМ!$D$39:$D$758,СВЦЭМ!$A$39:$A$758,$A58,СВЦЭМ!$B$39:$B$758,X$47)+'СЕТ СН'!$F$14+СВЦЭМ!$D$10+'СЕТ СН'!$F$6-'СЕТ СН'!$F$26</f>
        <v>2039.8251001399999</v>
      </c>
      <c r="Y58" s="36">
        <f>SUMIFS(СВЦЭМ!$D$39:$D$758,СВЦЭМ!$A$39:$A$758,$A58,СВЦЭМ!$B$39:$B$758,Y$47)+'СЕТ СН'!$F$14+СВЦЭМ!$D$10+'СЕТ СН'!$F$6-'СЕТ СН'!$F$26</f>
        <v>2079.87465023</v>
      </c>
    </row>
    <row r="59" spans="1:25" ht="15.75" x14ac:dyDescent="0.2">
      <c r="A59" s="35">
        <f t="shared" si="1"/>
        <v>45394</v>
      </c>
      <c r="B59" s="36">
        <f>SUMIFS(СВЦЭМ!$D$39:$D$758,СВЦЭМ!$A$39:$A$758,$A59,СВЦЭМ!$B$39:$B$758,B$47)+'СЕТ СН'!$F$14+СВЦЭМ!$D$10+'СЕТ СН'!$F$6-'СЕТ СН'!$F$26</f>
        <v>2055.3685811</v>
      </c>
      <c r="C59" s="36">
        <f>SUMIFS(СВЦЭМ!$D$39:$D$758,СВЦЭМ!$A$39:$A$758,$A59,СВЦЭМ!$B$39:$B$758,C$47)+'СЕТ СН'!$F$14+СВЦЭМ!$D$10+'СЕТ СН'!$F$6-'СЕТ СН'!$F$26</f>
        <v>2033.5245113200001</v>
      </c>
      <c r="D59" s="36">
        <f>SUMIFS(СВЦЭМ!$D$39:$D$758,СВЦЭМ!$A$39:$A$758,$A59,СВЦЭМ!$B$39:$B$758,D$47)+'СЕТ СН'!$F$14+СВЦЭМ!$D$10+'СЕТ СН'!$F$6-'СЕТ СН'!$F$26</f>
        <v>2062.5494543100003</v>
      </c>
      <c r="E59" s="36">
        <f>SUMIFS(СВЦЭМ!$D$39:$D$758,СВЦЭМ!$A$39:$A$758,$A59,СВЦЭМ!$B$39:$B$758,E$47)+'СЕТ СН'!$F$14+СВЦЭМ!$D$10+'СЕТ СН'!$F$6-'СЕТ СН'!$F$26</f>
        <v>2099.3301593900001</v>
      </c>
      <c r="F59" s="36">
        <f>SUMIFS(СВЦЭМ!$D$39:$D$758,СВЦЭМ!$A$39:$A$758,$A59,СВЦЭМ!$B$39:$B$758,F$47)+'СЕТ СН'!$F$14+СВЦЭМ!$D$10+'СЕТ СН'!$F$6-'СЕТ СН'!$F$26</f>
        <v>2094.8324952900002</v>
      </c>
      <c r="G59" s="36">
        <f>SUMIFS(СВЦЭМ!$D$39:$D$758,СВЦЭМ!$A$39:$A$758,$A59,СВЦЭМ!$B$39:$B$758,G$47)+'СЕТ СН'!$F$14+СВЦЭМ!$D$10+'СЕТ СН'!$F$6-'СЕТ СН'!$F$26</f>
        <v>2062.8874364500002</v>
      </c>
      <c r="H59" s="36">
        <f>SUMIFS(СВЦЭМ!$D$39:$D$758,СВЦЭМ!$A$39:$A$758,$A59,СВЦЭМ!$B$39:$B$758,H$47)+'СЕТ СН'!$F$14+СВЦЭМ!$D$10+'СЕТ СН'!$F$6-'СЕТ СН'!$F$26</f>
        <v>2002.1627114</v>
      </c>
      <c r="I59" s="36">
        <f>SUMIFS(СВЦЭМ!$D$39:$D$758,СВЦЭМ!$A$39:$A$758,$A59,СВЦЭМ!$B$39:$B$758,I$47)+'СЕТ СН'!$F$14+СВЦЭМ!$D$10+'СЕТ СН'!$F$6-'СЕТ СН'!$F$26</f>
        <v>1939.6990660900001</v>
      </c>
      <c r="J59" s="36">
        <f>SUMIFS(СВЦЭМ!$D$39:$D$758,СВЦЭМ!$A$39:$A$758,$A59,СВЦЭМ!$B$39:$B$758,J$47)+'СЕТ СН'!$F$14+СВЦЭМ!$D$10+'СЕТ СН'!$F$6-'СЕТ СН'!$F$26</f>
        <v>1908.0036411599999</v>
      </c>
      <c r="K59" s="36">
        <f>SUMIFS(СВЦЭМ!$D$39:$D$758,СВЦЭМ!$A$39:$A$758,$A59,СВЦЭМ!$B$39:$B$758,K$47)+'СЕТ СН'!$F$14+СВЦЭМ!$D$10+'СЕТ СН'!$F$6-'СЕТ СН'!$F$26</f>
        <v>1900.4712710599999</v>
      </c>
      <c r="L59" s="36">
        <f>SUMIFS(СВЦЭМ!$D$39:$D$758,СВЦЭМ!$A$39:$A$758,$A59,СВЦЭМ!$B$39:$B$758,L$47)+'СЕТ СН'!$F$14+СВЦЭМ!$D$10+'СЕТ СН'!$F$6-'СЕТ СН'!$F$26</f>
        <v>1901.22068259</v>
      </c>
      <c r="M59" s="36">
        <f>SUMIFS(СВЦЭМ!$D$39:$D$758,СВЦЭМ!$A$39:$A$758,$A59,СВЦЭМ!$B$39:$B$758,M$47)+'СЕТ СН'!$F$14+СВЦЭМ!$D$10+'СЕТ СН'!$F$6-'СЕТ СН'!$F$26</f>
        <v>1908.25907596</v>
      </c>
      <c r="N59" s="36">
        <f>SUMIFS(СВЦЭМ!$D$39:$D$758,СВЦЭМ!$A$39:$A$758,$A59,СВЦЭМ!$B$39:$B$758,N$47)+'СЕТ СН'!$F$14+СВЦЭМ!$D$10+'СЕТ СН'!$F$6-'СЕТ СН'!$F$26</f>
        <v>1916.67896404</v>
      </c>
      <c r="O59" s="36">
        <f>SUMIFS(СВЦЭМ!$D$39:$D$758,СВЦЭМ!$A$39:$A$758,$A59,СВЦЭМ!$B$39:$B$758,O$47)+'СЕТ СН'!$F$14+СВЦЭМ!$D$10+'СЕТ СН'!$F$6-'СЕТ СН'!$F$26</f>
        <v>1923.4520128900001</v>
      </c>
      <c r="P59" s="36">
        <f>SUMIFS(СВЦЭМ!$D$39:$D$758,СВЦЭМ!$A$39:$A$758,$A59,СВЦЭМ!$B$39:$B$758,P$47)+'СЕТ СН'!$F$14+СВЦЭМ!$D$10+'СЕТ СН'!$F$6-'СЕТ СН'!$F$26</f>
        <v>1940.21369923</v>
      </c>
      <c r="Q59" s="36">
        <f>SUMIFS(СВЦЭМ!$D$39:$D$758,СВЦЭМ!$A$39:$A$758,$A59,СВЦЭМ!$B$39:$B$758,Q$47)+'СЕТ СН'!$F$14+СВЦЭМ!$D$10+'СЕТ СН'!$F$6-'СЕТ СН'!$F$26</f>
        <v>1956.43913324</v>
      </c>
      <c r="R59" s="36">
        <f>SUMIFS(СВЦЭМ!$D$39:$D$758,СВЦЭМ!$A$39:$A$758,$A59,СВЦЭМ!$B$39:$B$758,R$47)+'СЕТ СН'!$F$14+СВЦЭМ!$D$10+'СЕТ СН'!$F$6-'СЕТ СН'!$F$26</f>
        <v>1959.3922349899999</v>
      </c>
      <c r="S59" s="36">
        <f>SUMIFS(СВЦЭМ!$D$39:$D$758,СВЦЭМ!$A$39:$A$758,$A59,СВЦЭМ!$B$39:$B$758,S$47)+'СЕТ СН'!$F$14+СВЦЭМ!$D$10+'СЕТ СН'!$F$6-'СЕТ СН'!$F$26</f>
        <v>1948.9382038900001</v>
      </c>
      <c r="T59" s="36">
        <f>SUMIFS(СВЦЭМ!$D$39:$D$758,СВЦЭМ!$A$39:$A$758,$A59,СВЦЭМ!$B$39:$B$758,T$47)+'СЕТ СН'!$F$14+СВЦЭМ!$D$10+'СЕТ СН'!$F$6-'СЕТ СН'!$F$26</f>
        <v>1914.8115886099999</v>
      </c>
      <c r="U59" s="36">
        <f>SUMIFS(СВЦЭМ!$D$39:$D$758,СВЦЭМ!$A$39:$A$758,$A59,СВЦЭМ!$B$39:$B$758,U$47)+'СЕТ СН'!$F$14+СВЦЭМ!$D$10+'СЕТ СН'!$F$6-'СЕТ СН'!$F$26</f>
        <v>1914.1032435300001</v>
      </c>
      <c r="V59" s="36">
        <f>SUMIFS(СВЦЭМ!$D$39:$D$758,СВЦЭМ!$A$39:$A$758,$A59,СВЦЭМ!$B$39:$B$758,V$47)+'СЕТ СН'!$F$14+СВЦЭМ!$D$10+'СЕТ СН'!$F$6-'СЕТ СН'!$F$26</f>
        <v>1896.4661477500001</v>
      </c>
      <c r="W59" s="36">
        <f>SUMIFS(СВЦЭМ!$D$39:$D$758,СВЦЭМ!$A$39:$A$758,$A59,СВЦЭМ!$B$39:$B$758,W$47)+'СЕТ СН'!$F$14+СВЦЭМ!$D$10+'СЕТ СН'!$F$6-'СЕТ СН'!$F$26</f>
        <v>1891.6640280199999</v>
      </c>
      <c r="X59" s="36">
        <f>SUMIFS(СВЦЭМ!$D$39:$D$758,СВЦЭМ!$A$39:$A$758,$A59,СВЦЭМ!$B$39:$B$758,X$47)+'СЕТ СН'!$F$14+СВЦЭМ!$D$10+'СЕТ СН'!$F$6-'СЕТ СН'!$F$26</f>
        <v>1938.14410034</v>
      </c>
      <c r="Y59" s="36">
        <f>SUMIFS(СВЦЭМ!$D$39:$D$758,СВЦЭМ!$A$39:$A$758,$A59,СВЦЭМ!$B$39:$B$758,Y$47)+'СЕТ СН'!$F$14+СВЦЭМ!$D$10+'СЕТ СН'!$F$6-'СЕТ СН'!$F$26</f>
        <v>1963.99701344</v>
      </c>
    </row>
    <row r="60" spans="1:25" ht="15.75" x14ac:dyDescent="0.2">
      <c r="A60" s="35">
        <f t="shared" si="1"/>
        <v>45395</v>
      </c>
      <c r="B60" s="36">
        <f>SUMIFS(СВЦЭМ!$D$39:$D$758,СВЦЭМ!$A$39:$A$758,$A60,СВЦЭМ!$B$39:$B$758,B$47)+'СЕТ СН'!$F$14+СВЦЭМ!$D$10+'СЕТ СН'!$F$6-'СЕТ СН'!$F$26</f>
        <v>2022.99684106</v>
      </c>
      <c r="C60" s="36">
        <f>SUMIFS(СВЦЭМ!$D$39:$D$758,СВЦЭМ!$A$39:$A$758,$A60,СВЦЭМ!$B$39:$B$758,C$47)+'СЕТ СН'!$F$14+СВЦЭМ!$D$10+'СЕТ СН'!$F$6-'СЕТ СН'!$F$26</f>
        <v>2030.0641391199999</v>
      </c>
      <c r="D60" s="36">
        <f>SUMIFS(СВЦЭМ!$D$39:$D$758,СВЦЭМ!$A$39:$A$758,$A60,СВЦЭМ!$B$39:$B$758,D$47)+'СЕТ СН'!$F$14+СВЦЭМ!$D$10+'СЕТ СН'!$F$6-'СЕТ СН'!$F$26</f>
        <v>2059.95704587</v>
      </c>
      <c r="E60" s="36">
        <f>SUMIFS(СВЦЭМ!$D$39:$D$758,СВЦЭМ!$A$39:$A$758,$A60,СВЦЭМ!$B$39:$B$758,E$47)+'СЕТ СН'!$F$14+СВЦЭМ!$D$10+'СЕТ СН'!$F$6-'СЕТ СН'!$F$26</f>
        <v>2086.1744524400001</v>
      </c>
      <c r="F60" s="36">
        <f>SUMIFS(СВЦЭМ!$D$39:$D$758,СВЦЭМ!$A$39:$A$758,$A60,СВЦЭМ!$B$39:$B$758,F$47)+'СЕТ СН'!$F$14+СВЦЭМ!$D$10+'СЕТ СН'!$F$6-'СЕТ СН'!$F$26</f>
        <v>2088.7264343500001</v>
      </c>
      <c r="G60" s="36">
        <f>SUMIFS(СВЦЭМ!$D$39:$D$758,СВЦЭМ!$A$39:$A$758,$A60,СВЦЭМ!$B$39:$B$758,G$47)+'СЕТ СН'!$F$14+СВЦЭМ!$D$10+'СЕТ СН'!$F$6-'СЕТ СН'!$F$26</f>
        <v>2094.63552316</v>
      </c>
      <c r="H60" s="36">
        <f>SUMIFS(СВЦЭМ!$D$39:$D$758,СВЦЭМ!$A$39:$A$758,$A60,СВЦЭМ!$B$39:$B$758,H$47)+'СЕТ СН'!$F$14+СВЦЭМ!$D$10+'СЕТ СН'!$F$6-'СЕТ СН'!$F$26</f>
        <v>2071.94730927</v>
      </c>
      <c r="I60" s="36">
        <f>SUMIFS(СВЦЭМ!$D$39:$D$758,СВЦЭМ!$A$39:$A$758,$A60,СВЦЭМ!$B$39:$B$758,I$47)+'СЕТ СН'!$F$14+СВЦЭМ!$D$10+'СЕТ СН'!$F$6-'СЕТ СН'!$F$26</f>
        <v>2052.34967289</v>
      </c>
      <c r="J60" s="36">
        <f>SUMIFS(СВЦЭМ!$D$39:$D$758,СВЦЭМ!$A$39:$A$758,$A60,СВЦЭМ!$B$39:$B$758,J$47)+'СЕТ СН'!$F$14+СВЦЭМ!$D$10+'СЕТ СН'!$F$6-'СЕТ СН'!$F$26</f>
        <v>2000.9094697200001</v>
      </c>
      <c r="K60" s="36">
        <f>SUMIFS(СВЦЭМ!$D$39:$D$758,СВЦЭМ!$A$39:$A$758,$A60,СВЦЭМ!$B$39:$B$758,K$47)+'СЕТ СН'!$F$14+СВЦЭМ!$D$10+'СЕТ СН'!$F$6-'СЕТ СН'!$F$26</f>
        <v>1939.6722255300001</v>
      </c>
      <c r="L60" s="36">
        <f>SUMIFS(СВЦЭМ!$D$39:$D$758,СВЦЭМ!$A$39:$A$758,$A60,СВЦЭМ!$B$39:$B$758,L$47)+'СЕТ СН'!$F$14+СВЦЭМ!$D$10+'СЕТ СН'!$F$6-'СЕТ СН'!$F$26</f>
        <v>1913.1868942400001</v>
      </c>
      <c r="M60" s="36">
        <f>SUMIFS(СВЦЭМ!$D$39:$D$758,СВЦЭМ!$A$39:$A$758,$A60,СВЦЭМ!$B$39:$B$758,M$47)+'СЕТ СН'!$F$14+СВЦЭМ!$D$10+'СЕТ СН'!$F$6-'СЕТ СН'!$F$26</f>
        <v>1944.5749151299999</v>
      </c>
      <c r="N60" s="36">
        <f>SUMIFS(СВЦЭМ!$D$39:$D$758,СВЦЭМ!$A$39:$A$758,$A60,СВЦЭМ!$B$39:$B$758,N$47)+'СЕТ СН'!$F$14+СВЦЭМ!$D$10+'СЕТ СН'!$F$6-'СЕТ СН'!$F$26</f>
        <v>1956.0742389300001</v>
      </c>
      <c r="O60" s="36">
        <f>SUMIFS(СВЦЭМ!$D$39:$D$758,СВЦЭМ!$A$39:$A$758,$A60,СВЦЭМ!$B$39:$B$758,O$47)+'СЕТ СН'!$F$14+СВЦЭМ!$D$10+'СЕТ СН'!$F$6-'СЕТ СН'!$F$26</f>
        <v>1969.4395423200001</v>
      </c>
      <c r="P60" s="36">
        <f>SUMIFS(СВЦЭМ!$D$39:$D$758,СВЦЭМ!$A$39:$A$758,$A60,СВЦЭМ!$B$39:$B$758,P$47)+'СЕТ СН'!$F$14+СВЦЭМ!$D$10+'СЕТ СН'!$F$6-'СЕТ СН'!$F$26</f>
        <v>1985.1614889</v>
      </c>
      <c r="Q60" s="36">
        <f>SUMIFS(СВЦЭМ!$D$39:$D$758,СВЦЭМ!$A$39:$A$758,$A60,СВЦЭМ!$B$39:$B$758,Q$47)+'СЕТ СН'!$F$14+СВЦЭМ!$D$10+'СЕТ СН'!$F$6-'СЕТ СН'!$F$26</f>
        <v>1991.87896978</v>
      </c>
      <c r="R60" s="36">
        <f>SUMIFS(СВЦЭМ!$D$39:$D$758,СВЦЭМ!$A$39:$A$758,$A60,СВЦЭМ!$B$39:$B$758,R$47)+'СЕТ СН'!$F$14+СВЦЭМ!$D$10+'СЕТ СН'!$F$6-'СЕТ СН'!$F$26</f>
        <v>1988.3750514999999</v>
      </c>
      <c r="S60" s="36">
        <f>SUMIFS(СВЦЭМ!$D$39:$D$758,СВЦЭМ!$A$39:$A$758,$A60,СВЦЭМ!$B$39:$B$758,S$47)+'СЕТ СН'!$F$14+СВЦЭМ!$D$10+'СЕТ СН'!$F$6-'СЕТ СН'!$F$26</f>
        <v>1984.4760453000001</v>
      </c>
      <c r="T60" s="36">
        <f>SUMIFS(СВЦЭМ!$D$39:$D$758,СВЦЭМ!$A$39:$A$758,$A60,СВЦЭМ!$B$39:$B$758,T$47)+'СЕТ СН'!$F$14+СВЦЭМ!$D$10+'СЕТ СН'!$F$6-'СЕТ СН'!$F$26</f>
        <v>1953.8617479899999</v>
      </c>
      <c r="U60" s="36">
        <f>SUMIFS(СВЦЭМ!$D$39:$D$758,СВЦЭМ!$A$39:$A$758,$A60,СВЦЭМ!$B$39:$B$758,U$47)+'СЕТ СН'!$F$14+СВЦЭМ!$D$10+'СЕТ СН'!$F$6-'СЕТ СН'!$F$26</f>
        <v>1949.7658184300001</v>
      </c>
      <c r="V60" s="36">
        <f>SUMIFS(СВЦЭМ!$D$39:$D$758,СВЦЭМ!$A$39:$A$758,$A60,СВЦЭМ!$B$39:$B$758,V$47)+'СЕТ СН'!$F$14+СВЦЭМ!$D$10+'СЕТ СН'!$F$6-'СЕТ СН'!$F$26</f>
        <v>1933.74333067</v>
      </c>
      <c r="W60" s="36">
        <f>SUMIFS(СВЦЭМ!$D$39:$D$758,СВЦЭМ!$A$39:$A$758,$A60,СВЦЭМ!$B$39:$B$758,W$47)+'СЕТ СН'!$F$14+СВЦЭМ!$D$10+'СЕТ СН'!$F$6-'СЕТ СН'!$F$26</f>
        <v>1911.8755817399999</v>
      </c>
      <c r="X60" s="36">
        <f>SUMIFS(СВЦЭМ!$D$39:$D$758,СВЦЭМ!$A$39:$A$758,$A60,СВЦЭМ!$B$39:$B$758,X$47)+'СЕТ СН'!$F$14+СВЦЭМ!$D$10+'СЕТ СН'!$F$6-'СЕТ СН'!$F$26</f>
        <v>1961.2348460600001</v>
      </c>
      <c r="Y60" s="36">
        <f>SUMIFS(СВЦЭМ!$D$39:$D$758,СВЦЭМ!$A$39:$A$758,$A60,СВЦЭМ!$B$39:$B$758,Y$47)+'СЕТ СН'!$F$14+СВЦЭМ!$D$10+'СЕТ СН'!$F$6-'СЕТ СН'!$F$26</f>
        <v>1982.7446510300001</v>
      </c>
    </row>
    <row r="61" spans="1:25" ht="15.75" x14ac:dyDescent="0.2">
      <c r="A61" s="35">
        <f t="shared" si="1"/>
        <v>45396</v>
      </c>
      <c r="B61" s="36">
        <f>SUMIFS(СВЦЭМ!$D$39:$D$758,СВЦЭМ!$A$39:$A$758,$A61,СВЦЭМ!$B$39:$B$758,B$47)+'СЕТ СН'!$F$14+СВЦЭМ!$D$10+'СЕТ СН'!$F$6-'СЕТ СН'!$F$26</f>
        <v>1915.2061399300001</v>
      </c>
      <c r="C61" s="36">
        <f>SUMIFS(СВЦЭМ!$D$39:$D$758,СВЦЭМ!$A$39:$A$758,$A61,СВЦЭМ!$B$39:$B$758,C$47)+'СЕТ СН'!$F$14+СВЦЭМ!$D$10+'СЕТ СН'!$F$6-'СЕТ СН'!$F$26</f>
        <v>1985.0610918300001</v>
      </c>
      <c r="D61" s="36">
        <f>SUMIFS(СВЦЭМ!$D$39:$D$758,СВЦЭМ!$A$39:$A$758,$A61,СВЦЭМ!$B$39:$B$758,D$47)+'СЕТ СН'!$F$14+СВЦЭМ!$D$10+'СЕТ СН'!$F$6-'СЕТ СН'!$F$26</f>
        <v>2031.42169605</v>
      </c>
      <c r="E61" s="36">
        <f>SUMIFS(СВЦЭМ!$D$39:$D$758,СВЦЭМ!$A$39:$A$758,$A61,СВЦЭМ!$B$39:$B$758,E$47)+'СЕТ СН'!$F$14+СВЦЭМ!$D$10+'СЕТ СН'!$F$6-'СЕТ СН'!$F$26</f>
        <v>2043.10023116</v>
      </c>
      <c r="F61" s="36">
        <f>SUMIFS(СВЦЭМ!$D$39:$D$758,СВЦЭМ!$A$39:$A$758,$A61,СВЦЭМ!$B$39:$B$758,F$47)+'СЕТ СН'!$F$14+СВЦЭМ!$D$10+'СЕТ СН'!$F$6-'СЕТ СН'!$F$26</f>
        <v>2055.9991541900004</v>
      </c>
      <c r="G61" s="36">
        <f>SUMIFS(СВЦЭМ!$D$39:$D$758,СВЦЭМ!$A$39:$A$758,$A61,СВЦЭМ!$B$39:$B$758,G$47)+'СЕТ СН'!$F$14+СВЦЭМ!$D$10+'СЕТ СН'!$F$6-'СЕТ СН'!$F$26</f>
        <v>2073.0292250900002</v>
      </c>
      <c r="H61" s="36">
        <f>SUMIFS(СВЦЭМ!$D$39:$D$758,СВЦЭМ!$A$39:$A$758,$A61,СВЦЭМ!$B$39:$B$758,H$47)+'СЕТ СН'!$F$14+СВЦЭМ!$D$10+'СЕТ СН'!$F$6-'СЕТ СН'!$F$26</f>
        <v>2083.7552013</v>
      </c>
      <c r="I61" s="36">
        <f>SUMIFS(СВЦЭМ!$D$39:$D$758,СВЦЭМ!$A$39:$A$758,$A61,СВЦЭМ!$B$39:$B$758,I$47)+'СЕТ СН'!$F$14+СВЦЭМ!$D$10+'СЕТ СН'!$F$6-'СЕТ СН'!$F$26</f>
        <v>2062.9865383199999</v>
      </c>
      <c r="J61" s="36">
        <f>SUMIFS(СВЦЭМ!$D$39:$D$758,СВЦЭМ!$A$39:$A$758,$A61,СВЦЭМ!$B$39:$B$758,J$47)+'СЕТ СН'!$F$14+СВЦЭМ!$D$10+'СЕТ СН'!$F$6-'СЕТ СН'!$F$26</f>
        <v>1997.80744809</v>
      </c>
      <c r="K61" s="36">
        <f>SUMIFS(СВЦЭМ!$D$39:$D$758,СВЦЭМ!$A$39:$A$758,$A61,СВЦЭМ!$B$39:$B$758,K$47)+'СЕТ СН'!$F$14+СВЦЭМ!$D$10+'СЕТ СН'!$F$6-'СЕТ СН'!$F$26</f>
        <v>1936.57320179</v>
      </c>
      <c r="L61" s="36">
        <f>SUMIFS(СВЦЭМ!$D$39:$D$758,СВЦЭМ!$A$39:$A$758,$A61,СВЦЭМ!$B$39:$B$758,L$47)+'СЕТ СН'!$F$14+СВЦЭМ!$D$10+'СЕТ СН'!$F$6-'СЕТ СН'!$F$26</f>
        <v>1898.90513558</v>
      </c>
      <c r="M61" s="36">
        <f>SUMIFS(СВЦЭМ!$D$39:$D$758,СВЦЭМ!$A$39:$A$758,$A61,СВЦЭМ!$B$39:$B$758,M$47)+'СЕТ СН'!$F$14+СВЦЭМ!$D$10+'СЕТ СН'!$F$6-'СЕТ СН'!$F$26</f>
        <v>1919.3973781699999</v>
      </c>
      <c r="N61" s="36">
        <f>SUMIFS(СВЦЭМ!$D$39:$D$758,СВЦЭМ!$A$39:$A$758,$A61,СВЦЭМ!$B$39:$B$758,N$47)+'СЕТ СН'!$F$14+СВЦЭМ!$D$10+'СЕТ СН'!$F$6-'СЕТ СН'!$F$26</f>
        <v>1946.89769396</v>
      </c>
      <c r="O61" s="36">
        <f>SUMIFS(СВЦЭМ!$D$39:$D$758,СВЦЭМ!$A$39:$A$758,$A61,СВЦЭМ!$B$39:$B$758,O$47)+'СЕТ СН'!$F$14+СВЦЭМ!$D$10+'СЕТ СН'!$F$6-'СЕТ СН'!$F$26</f>
        <v>1964.72308524</v>
      </c>
      <c r="P61" s="36">
        <f>SUMIFS(СВЦЭМ!$D$39:$D$758,СВЦЭМ!$A$39:$A$758,$A61,СВЦЭМ!$B$39:$B$758,P$47)+'СЕТ СН'!$F$14+СВЦЭМ!$D$10+'СЕТ СН'!$F$6-'СЕТ СН'!$F$26</f>
        <v>1976.0812244000001</v>
      </c>
      <c r="Q61" s="36">
        <f>SUMIFS(СВЦЭМ!$D$39:$D$758,СВЦЭМ!$A$39:$A$758,$A61,СВЦЭМ!$B$39:$B$758,Q$47)+'СЕТ СН'!$F$14+СВЦЭМ!$D$10+'СЕТ СН'!$F$6-'СЕТ СН'!$F$26</f>
        <v>1999.4358999599999</v>
      </c>
      <c r="R61" s="36">
        <f>SUMIFS(СВЦЭМ!$D$39:$D$758,СВЦЭМ!$A$39:$A$758,$A61,СВЦЭМ!$B$39:$B$758,R$47)+'СЕТ СН'!$F$14+СВЦЭМ!$D$10+'СЕТ СН'!$F$6-'СЕТ СН'!$F$26</f>
        <v>2015.19715008</v>
      </c>
      <c r="S61" s="36">
        <f>SUMIFS(СВЦЭМ!$D$39:$D$758,СВЦЭМ!$A$39:$A$758,$A61,СВЦЭМ!$B$39:$B$758,S$47)+'СЕТ СН'!$F$14+СВЦЭМ!$D$10+'СЕТ СН'!$F$6-'СЕТ СН'!$F$26</f>
        <v>1983.22500741</v>
      </c>
      <c r="T61" s="36">
        <f>SUMIFS(СВЦЭМ!$D$39:$D$758,СВЦЭМ!$A$39:$A$758,$A61,СВЦЭМ!$B$39:$B$758,T$47)+'СЕТ СН'!$F$14+СВЦЭМ!$D$10+'СЕТ СН'!$F$6-'СЕТ СН'!$F$26</f>
        <v>1948.80078396</v>
      </c>
      <c r="U61" s="36">
        <f>SUMIFS(СВЦЭМ!$D$39:$D$758,СВЦЭМ!$A$39:$A$758,$A61,СВЦЭМ!$B$39:$B$758,U$47)+'СЕТ СН'!$F$14+СВЦЭМ!$D$10+'СЕТ СН'!$F$6-'СЕТ СН'!$F$26</f>
        <v>1959.95843227</v>
      </c>
      <c r="V61" s="36">
        <f>SUMIFS(СВЦЭМ!$D$39:$D$758,СВЦЭМ!$A$39:$A$758,$A61,СВЦЭМ!$B$39:$B$758,V$47)+'СЕТ СН'!$F$14+СВЦЭМ!$D$10+'СЕТ СН'!$F$6-'СЕТ СН'!$F$26</f>
        <v>1862.8637037999999</v>
      </c>
      <c r="W61" s="36">
        <f>SUMIFS(СВЦЭМ!$D$39:$D$758,СВЦЭМ!$A$39:$A$758,$A61,СВЦЭМ!$B$39:$B$758,W$47)+'СЕТ СН'!$F$14+СВЦЭМ!$D$10+'СЕТ СН'!$F$6-'СЕТ СН'!$F$26</f>
        <v>1848.8833721799999</v>
      </c>
      <c r="X61" s="36">
        <f>SUMIFS(СВЦЭМ!$D$39:$D$758,СВЦЭМ!$A$39:$A$758,$A61,СВЦЭМ!$B$39:$B$758,X$47)+'СЕТ СН'!$F$14+СВЦЭМ!$D$10+'СЕТ СН'!$F$6-'СЕТ СН'!$F$26</f>
        <v>1903.2482430299999</v>
      </c>
      <c r="Y61" s="36">
        <f>SUMIFS(СВЦЭМ!$D$39:$D$758,СВЦЭМ!$A$39:$A$758,$A61,СВЦЭМ!$B$39:$B$758,Y$47)+'СЕТ СН'!$F$14+СВЦЭМ!$D$10+'СЕТ СН'!$F$6-'СЕТ СН'!$F$26</f>
        <v>1939.9935647899999</v>
      </c>
    </row>
    <row r="62" spans="1:25" ht="15.75" x14ac:dyDescent="0.2">
      <c r="A62" s="35">
        <f t="shared" si="1"/>
        <v>45397</v>
      </c>
      <c r="B62" s="36">
        <f>SUMIFS(СВЦЭМ!$D$39:$D$758,СВЦЭМ!$A$39:$A$758,$A62,СВЦЭМ!$B$39:$B$758,B$47)+'СЕТ СН'!$F$14+СВЦЭМ!$D$10+'СЕТ СН'!$F$6-'СЕТ СН'!$F$26</f>
        <v>1972.8407923100001</v>
      </c>
      <c r="C62" s="36">
        <f>SUMIFS(СВЦЭМ!$D$39:$D$758,СВЦЭМ!$A$39:$A$758,$A62,СВЦЭМ!$B$39:$B$758,C$47)+'СЕТ СН'!$F$14+СВЦЭМ!$D$10+'СЕТ СН'!$F$6-'СЕТ СН'!$F$26</f>
        <v>2084.3864948700002</v>
      </c>
      <c r="D62" s="36">
        <f>SUMIFS(СВЦЭМ!$D$39:$D$758,СВЦЭМ!$A$39:$A$758,$A62,СВЦЭМ!$B$39:$B$758,D$47)+'СЕТ СН'!$F$14+СВЦЭМ!$D$10+'СЕТ СН'!$F$6-'СЕТ СН'!$F$26</f>
        <v>2130.7393338399997</v>
      </c>
      <c r="E62" s="36">
        <f>SUMIFS(СВЦЭМ!$D$39:$D$758,СВЦЭМ!$A$39:$A$758,$A62,СВЦЭМ!$B$39:$B$758,E$47)+'СЕТ СН'!$F$14+СВЦЭМ!$D$10+'СЕТ СН'!$F$6-'СЕТ СН'!$F$26</f>
        <v>2140.1774238500002</v>
      </c>
      <c r="F62" s="36">
        <f>SUMIFS(СВЦЭМ!$D$39:$D$758,СВЦЭМ!$A$39:$A$758,$A62,СВЦЭМ!$B$39:$B$758,F$47)+'СЕТ СН'!$F$14+СВЦЭМ!$D$10+'СЕТ СН'!$F$6-'СЕТ СН'!$F$26</f>
        <v>2139.1030376600002</v>
      </c>
      <c r="G62" s="36">
        <f>SUMIFS(СВЦЭМ!$D$39:$D$758,СВЦЭМ!$A$39:$A$758,$A62,СВЦЭМ!$B$39:$B$758,G$47)+'СЕТ СН'!$F$14+СВЦЭМ!$D$10+'СЕТ СН'!$F$6-'СЕТ СН'!$F$26</f>
        <v>2044.2752988</v>
      </c>
      <c r="H62" s="36">
        <f>SUMIFS(СВЦЭМ!$D$39:$D$758,СВЦЭМ!$A$39:$A$758,$A62,СВЦЭМ!$B$39:$B$758,H$47)+'СЕТ СН'!$F$14+СВЦЭМ!$D$10+'СЕТ СН'!$F$6-'СЕТ СН'!$F$26</f>
        <v>1969.90934318</v>
      </c>
      <c r="I62" s="36">
        <f>SUMIFS(СВЦЭМ!$D$39:$D$758,СВЦЭМ!$A$39:$A$758,$A62,СВЦЭМ!$B$39:$B$758,I$47)+'СЕТ СН'!$F$14+СВЦЭМ!$D$10+'СЕТ СН'!$F$6-'СЕТ СН'!$F$26</f>
        <v>1908.38104965</v>
      </c>
      <c r="J62" s="36">
        <f>SUMIFS(СВЦЭМ!$D$39:$D$758,СВЦЭМ!$A$39:$A$758,$A62,СВЦЭМ!$B$39:$B$758,J$47)+'СЕТ СН'!$F$14+СВЦЭМ!$D$10+'СЕТ СН'!$F$6-'СЕТ СН'!$F$26</f>
        <v>1864.7070118199999</v>
      </c>
      <c r="K62" s="36">
        <f>SUMIFS(СВЦЭМ!$D$39:$D$758,СВЦЭМ!$A$39:$A$758,$A62,СВЦЭМ!$B$39:$B$758,K$47)+'СЕТ СН'!$F$14+СВЦЭМ!$D$10+'СЕТ СН'!$F$6-'СЕТ СН'!$F$26</f>
        <v>1859.3880983399999</v>
      </c>
      <c r="L62" s="36">
        <f>SUMIFS(СВЦЭМ!$D$39:$D$758,СВЦЭМ!$A$39:$A$758,$A62,СВЦЭМ!$B$39:$B$758,L$47)+'СЕТ СН'!$F$14+СВЦЭМ!$D$10+'СЕТ СН'!$F$6-'СЕТ СН'!$F$26</f>
        <v>1860.7122798299999</v>
      </c>
      <c r="M62" s="36">
        <f>SUMIFS(СВЦЭМ!$D$39:$D$758,СВЦЭМ!$A$39:$A$758,$A62,СВЦЭМ!$B$39:$B$758,M$47)+'СЕТ СН'!$F$14+СВЦЭМ!$D$10+'СЕТ СН'!$F$6-'СЕТ СН'!$F$26</f>
        <v>1890.43220963</v>
      </c>
      <c r="N62" s="36">
        <f>SUMIFS(СВЦЭМ!$D$39:$D$758,СВЦЭМ!$A$39:$A$758,$A62,СВЦЭМ!$B$39:$B$758,N$47)+'СЕТ СН'!$F$14+СВЦЭМ!$D$10+'СЕТ СН'!$F$6-'СЕТ СН'!$F$26</f>
        <v>1895.6724106700001</v>
      </c>
      <c r="O62" s="36">
        <f>SUMIFS(СВЦЭМ!$D$39:$D$758,СВЦЭМ!$A$39:$A$758,$A62,СВЦЭМ!$B$39:$B$758,O$47)+'СЕТ СН'!$F$14+СВЦЭМ!$D$10+'СЕТ СН'!$F$6-'СЕТ СН'!$F$26</f>
        <v>1917.4775595000001</v>
      </c>
      <c r="P62" s="36">
        <f>SUMIFS(СВЦЭМ!$D$39:$D$758,СВЦЭМ!$A$39:$A$758,$A62,СВЦЭМ!$B$39:$B$758,P$47)+'СЕТ СН'!$F$14+СВЦЭМ!$D$10+'СЕТ СН'!$F$6-'СЕТ СН'!$F$26</f>
        <v>1935.0598203500001</v>
      </c>
      <c r="Q62" s="36">
        <f>SUMIFS(СВЦЭМ!$D$39:$D$758,СВЦЭМ!$A$39:$A$758,$A62,СВЦЭМ!$B$39:$B$758,Q$47)+'СЕТ СН'!$F$14+СВЦЭМ!$D$10+'СЕТ СН'!$F$6-'СЕТ СН'!$F$26</f>
        <v>1947.3337532800001</v>
      </c>
      <c r="R62" s="36">
        <f>SUMIFS(СВЦЭМ!$D$39:$D$758,СВЦЭМ!$A$39:$A$758,$A62,СВЦЭМ!$B$39:$B$758,R$47)+'СЕТ СН'!$F$14+СВЦЭМ!$D$10+'СЕТ СН'!$F$6-'СЕТ СН'!$F$26</f>
        <v>1955.27290122</v>
      </c>
      <c r="S62" s="36">
        <f>SUMIFS(СВЦЭМ!$D$39:$D$758,СВЦЭМ!$A$39:$A$758,$A62,СВЦЭМ!$B$39:$B$758,S$47)+'СЕТ СН'!$F$14+СВЦЭМ!$D$10+'СЕТ СН'!$F$6-'СЕТ СН'!$F$26</f>
        <v>1953.29132691</v>
      </c>
      <c r="T62" s="36">
        <f>SUMIFS(СВЦЭМ!$D$39:$D$758,СВЦЭМ!$A$39:$A$758,$A62,СВЦЭМ!$B$39:$B$758,T$47)+'СЕТ СН'!$F$14+СВЦЭМ!$D$10+'СЕТ СН'!$F$6-'СЕТ СН'!$F$26</f>
        <v>1919.20366646</v>
      </c>
      <c r="U62" s="36">
        <f>SUMIFS(СВЦЭМ!$D$39:$D$758,СВЦЭМ!$A$39:$A$758,$A62,СВЦЭМ!$B$39:$B$758,U$47)+'СЕТ СН'!$F$14+СВЦЭМ!$D$10+'СЕТ СН'!$F$6-'СЕТ СН'!$F$26</f>
        <v>1894.0455391200001</v>
      </c>
      <c r="V62" s="36">
        <f>SUMIFS(СВЦЭМ!$D$39:$D$758,СВЦЭМ!$A$39:$A$758,$A62,СВЦЭМ!$B$39:$B$758,V$47)+'СЕТ СН'!$F$14+СВЦЭМ!$D$10+'СЕТ СН'!$F$6-'СЕТ СН'!$F$26</f>
        <v>1871.12978079</v>
      </c>
      <c r="W62" s="36">
        <f>SUMIFS(СВЦЭМ!$D$39:$D$758,СВЦЭМ!$A$39:$A$758,$A62,СВЦЭМ!$B$39:$B$758,W$47)+'СЕТ СН'!$F$14+СВЦЭМ!$D$10+'СЕТ СН'!$F$6-'СЕТ СН'!$F$26</f>
        <v>1862.31957837</v>
      </c>
      <c r="X62" s="36">
        <f>SUMIFS(СВЦЭМ!$D$39:$D$758,СВЦЭМ!$A$39:$A$758,$A62,СВЦЭМ!$B$39:$B$758,X$47)+'СЕТ СН'!$F$14+СВЦЭМ!$D$10+'СЕТ СН'!$F$6-'СЕТ СН'!$F$26</f>
        <v>1872.7662792400001</v>
      </c>
      <c r="Y62" s="36">
        <f>SUMIFS(СВЦЭМ!$D$39:$D$758,СВЦЭМ!$A$39:$A$758,$A62,СВЦЭМ!$B$39:$B$758,Y$47)+'СЕТ СН'!$F$14+СВЦЭМ!$D$10+'СЕТ СН'!$F$6-'СЕТ СН'!$F$26</f>
        <v>1921.37921581</v>
      </c>
    </row>
    <row r="63" spans="1:25" ht="15.75" x14ac:dyDescent="0.2">
      <c r="A63" s="35">
        <f t="shared" si="1"/>
        <v>45398</v>
      </c>
      <c r="B63" s="36">
        <f>SUMIFS(СВЦЭМ!$D$39:$D$758,СВЦЭМ!$A$39:$A$758,$A63,СВЦЭМ!$B$39:$B$758,B$47)+'СЕТ СН'!$F$14+СВЦЭМ!$D$10+'СЕТ СН'!$F$6-'СЕТ СН'!$F$26</f>
        <v>2038.6912339</v>
      </c>
      <c r="C63" s="36">
        <f>SUMIFS(СВЦЭМ!$D$39:$D$758,СВЦЭМ!$A$39:$A$758,$A63,СВЦЭМ!$B$39:$B$758,C$47)+'СЕТ СН'!$F$14+СВЦЭМ!$D$10+'СЕТ СН'!$F$6-'СЕТ СН'!$F$26</f>
        <v>2069.4964365000001</v>
      </c>
      <c r="D63" s="36">
        <f>SUMIFS(СВЦЭМ!$D$39:$D$758,СВЦЭМ!$A$39:$A$758,$A63,СВЦЭМ!$B$39:$B$758,D$47)+'СЕТ СН'!$F$14+СВЦЭМ!$D$10+'СЕТ СН'!$F$6-'СЕТ СН'!$F$26</f>
        <v>2116.3408677100001</v>
      </c>
      <c r="E63" s="36">
        <f>SUMIFS(СВЦЭМ!$D$39:$D$758,СВЦЭМ!$A$39:$A$758,$A63,СВЦЭМ!$B$39:$B$758,E$47)+'СЕТ СН'!$F$14+СВЦЭМ!$D$10+'СЕТ СН'!$F$6-'СЕТ СН'!$F$26</f>
        <v>2139.9601217999998</v>
      </c>
      <c r="F63" s="36">
        <f>SUMIFS(СВЦЭМ!$D$39:$D$758,СВЦЭМ!$A$39:$A$758,$A63,СВЦЭМ!$B$39:$B$758,F$47)+'СЕТ СН'!$F$14+СВЦЭМ!$D$10+'СЕТ СН'!$F$6-'СЕТ СН'!$F$26</f>
        <v>2141.53426485</v>
      </c>
      <c r="G63" s="36">
        <f>SUMIFS(СВЦЭМ!$D$39:$D$758,СВЦЭМ!$A$39:$A$758,$A63,СВЦЭМ!$B$39:$B$758,G$47)+'СЕТ СН'!$F$14+СВЦЭМ!$D$10+'СЕТ СН'!$F$6-'СЕТ СН'!$F$26</f>
        <v>2112.4332805599997</v>
      </c>
      <c r="H63" s="36">
        <f>SUMIFS(СВЦЭМ!$D$39:$D$758,СВЦЭМ!$A$39:$A$758,$A63,СВЦЭМ!$B$39:$B$758,H$47)+'СЕТ СН'!$F$14+СВЦЭМ!$D$10+'СЕТ СН'!$F$6-'СЕТ СН'!$F$26</f>
        <v>2038.90318802</v>
      </c>
      <c r="I63" s="36">
        <f>SUMIFS(СВЦЭМ!$D$39:$D$758,СВЦЭМ!$A$39:$A$758,$A63,СВЦЭМ!$B$39:$B$758,I$47)+'СЕТ СН'!$F$14+СВЦЭМ!$D$10+'СЕТ СН'!$F$6-'СЕТ СН'!$F$26</f>
        <v>1978.84313634</v>
      </c>
      <c r="J63" s="36">
        <f>SUMIFS(СВЦЭМ!$D$39:$D$758,СВЦЭМ!$A$39:$A$758,$A63,СВЦЭМ!$B$39:$B$758,J$47)+'СЕТ СН'!$F$14+СВЦЭМ!$D$10+'СЕТ СН'!$F$6-'СЕТ СН'!$F$26</f>
        <v>1931.6725126900001</v>
      </c>
      <c r="K63" s="36">
        <f>SUMIFS(СВЦЭМ!$D$39:$D$758,СВЦЭМ!$A$39:$A$758,$A63,СВЦЭМ!$B$39:$B$758,K$47)+'СЕТ СН'!$F$14+СВЦЭМ!$D$10+'СЕТ СН'!$F$6-'СЕТ СН'!$F$26</f>
        <v>1917.08513384</v>
      </c>
      <c r="L63" s="36">
        <f>SUMIFS(СВЦЭМ!$D$39:$D$758,СВЦЭМ!$A$39:$A$758,$A63,СВЦЭМ!$B$39:$B$758,L$47)+'СЕТ СН'!$F$14+СВЦЭМ!$D$10+'СЕТ СН'!$F$6-'СЕТ СН'!$F$26</f>
        <v>1914.10201345</v>
      </c>
      <c r="M63" s="36">
        <f>SUMIFS(СВЦЭМ!$D$39:$D$758,СВЦЭМ!$A$39:$A$758,$A63,СВЦЭМ!$B$39:$B$758,M$47)+'СЕТ СН'!$F$14+СВЦЭМ!$D$10+'СЕТ СН'!$F$6-'СЕТ СН'!$F$26</f>
        <v>1928.27226079</v>
      </c>
      <c r="N63" s="36">
        <f>SUMIFS(СВЦЭМ!$D$39:$D$758,СВЦЭМ!$A$39:$A$758,$A63,СВЦЭМ!$B$39:$B$758,N$47)+'СЕТ СН'!$F$14+СВЦЭМ!$D$10+'СЕТ СН'!$F$6-'СЕТ СН'!$F$26</f>
        <v>1932.76354326</v>
      </c>
      <c r="O63" s="36">
        <f>SUMIFS(СВЦЭМ!$D$39:$D$758,СВЦЭМ!$A$39:$A$758,$A63,СВЦЭМ!$B$39:$B$758,O$47)+'СЕТ СН'!$F$14+СВЦЭМ!$D$10+'СЕТ СН'!$F$6-'СЕТ СН'!$F$26</f>
        <v>1939.2787621499999</v>
      </c>
      <c r="P63" s="36">
        <f>SUMIFS(СВЦЭМ!$D$39:$D$758,СВЦЭМ!$A$39:$A$758,$A63,СВЦЭМ!$B$39:$B$758,P$47)+'СЕТ СН'!$F$14+СВЦЭМ!$D$10+'СЕТ СН'!$F$6-'СЕТ СН'!$F$26</f>
        <v>1958.1449221600001</v>
      </c>
      <c r="Q63" s="36">
        <f>SUMIFS(СВЦЭМ!$D$39:$D$758,СВЦЭМ!$A$39:$A$758,$A63,СВЦЭМ!$B$39:$B$758,Q$47)+'СЕТ СН'!$F$14+СВЦЭМ!$D$10+'СЕТ СН'!$F$6-'СЕТ СН'!$F$26</f>
        <v>1964.2378900599999</v>
      </c>
      <c r="R63" s="36">
        <f>SUMIFS(СВЦЭМ!$D$39:$D$758,СВЦЭМ!$A$39:$A$758,$A63,СВЦЭМ!$B$39:$B$758,R$47)+'СЕТ СН'!$F$14+СВЦЭМ!$D$10+'СЕТ СН'!$F$6-'СЕТ СН'!$F$26</f>
        <v>1979.35316571</v>
      </c>
      <c r="S63" s="36">
        <f>SUMIFS(СВЦЭМ!$D$39:$D$758,СВЦЭМ!$A$39:$A$758,$A63,СВЦЭМ!$B$39:$B$758,S$47)+'СЕТ СН'!$F$14+СВЦЭМ!$D$10+'СЕТ СН'!$F$6-'СЕТ СН'!$F$26</f>
        <v>1961.1584394900001</v>
      </c>
      <c r="T63" s="36">
        <f>SUMIFS(СВЦЭМ!$D$39:$D$758,СВЦЭМ!$A$39:$A$758,$A63,СВЦЭМ!$B$39:$B$758,T$47)+'СЕТ СН'!$F$14+СВЦЭМ!$D$10+'СЕТ СН'!$F$6-'СЕТ СН'!$F$26</f>
        <v>1912.2866730000001</v>
      </c>
      <c r="U63" s="36">
        <f>SUMIFS(СВЦЭМ!$D$39:$D$758,СВЦЭМ!$A$39:$A$758,$A63,СВЦЭМ!$B$39:$B$758,U$47)+'СЕТ СН'!$F$14+СВЦЭМ!$D$10+'СЕТ СН'!$F$6-'СЕТ СН'!$F$26</f>
        <v>1940.8242544300001</v>
      </c>
      <c r="V63" s="36">
        <f>SUMIFS(СВЦЭМ!$D$39:$D$758,СВЦЭМ!$A$39:$A$758,$A63,СВЦЭМ!$B$39:$B$758,V$47)+'СЕТ СН'!$F$14+СВЦЭМ!$D$10+'СЕТ СН'!$F$6-'СЕТ СН'!$F$26</f>
        <v>1908.03293383</v>
      </c>
      <c r="W63" s="36">
        <f>SUMIFS(СВЦЭМ!$D$39:$D$758,СВЦЭМ!$A$39:$A$758,$A63,СВЦЭМ!$B$39:$B$758,W$47)+'СЕТ СН'!$F$14+СВЦЭМ!$D$10+'СЕТ СН'!$F$6-'СЕТ СН'!$F$26</f>
        <v>1891.0902191800001</v>
      </c>
      <c r="X63" s="36">
        <f>SUMIFS(СВЦЭМ!$D$39:$D$758,СВЦЭМ!$A$39:$A$758,$A63,СВЦЭМ!$B$39:$B$758,X$47)+'СЕТ СН'!$F$14+СВЦЭМ!$D$10+'СЕТ СН'!$F$6-'СЕТ СН'!$F$26</f>
        <v>1892.55758006</v>
      </c>
      <c r="Y63" s="36">
        <f>SUMIFS(СВЦЭМ!$D$39:$D$758,СВЦЭМ!$A$39:$A$758,$A63,СВЦЭМ!$B$39:$B$758,Y$47)+'СЕТ СН'!$F$14+СВЦЭМ!$D$10+'СЕТ СН'!$F$6-'СЕТ СН'!$F$26</f>
        <v>1901.98651273</v>
      </c>
    </row>
    <row r="64" spans="1:25" ht="15.75" x14ac:dyDescent="0.2">
      <c r="A64" s="35">
        <f t="shared" si="1"/>
        <v>45399</v>
      </c>
      <c r="B64" s="36">
        <f>SUMIFS(СВЦЭМ!$D$39:$D$758,СВЦЭМ!$A$39:$A$758,$A64,СВЦЭМ!$B$39:$B$758,B$47)+'СЕТ СН'!$F$14+СВЦЭМ!$D$10+'СЕТ СН'!$F$6-'СЕТ СН'!$F$26</f>
        <v>1962.2247963699999</v>
      </c>
      <c r="C64" s="36">
        <f>SUMIFS(СВЦЭМ!$D$39:$D$758,СВЦЭМ!$A$39:$A$758,$A64,СВЦЭМ!$B$39:$B$758,C$47)+'СЕТ СН'!$F$14+СВЦЭМ!$D$10+'СЕТ СН'!$F$6-'СЕТ СН'!$F$26</f>
        <v>2011.5576159</v>
      </c>
      <c r="D64" s="36">
        <f>SUMIFS(СВЦЭМ!$D$39:$D$758,СВЦЭМ!$A$39:$A$758,$A64,СВЦЭМ!$B$39:$B$758,D$47)+'СЕТ СН'!$F$14+СВЦЭМ!$D$10+'СЕТ СН'!$F$6-'СЕТ СН'!$F$26</f>
        <v>2030.4910338699999</v>
      </c>
      <c r="E64" s="36">
        <f>SUMIFS(СВЦЭМ!$D$39:$D$758,СВЦЭМ!$A$39:$A$758,$A64,СВЦЭМ!$B$39:$B$758,E$47)+'СЕТ СН'!$F$14+СВЦЭМ!$D$10+'СЕТ СН'!$F$6-'СЕТ СН'!$F$26</f>
        <v>2046.6043000100001</v>
      </c>
      <c r="F64" s="36">
        <f>SUMIFS(СВЦЭМ!$D$39:$D$758,СВЦЭМ!$A$39:$A$758,$A64,СВЦЭМ!$B$39:$B$758,F$47)+'СЕТ СН'!$F$14+СВЦЭМ!$D$10+'СЕТ СН'!$F$6-'СЕТ СН'!$F$26</f>
        <v>2041.0072406900001</v>
      </c>
      <c r="G64" s="36">
        <f>SUMIFS(СВЦЭМ!$D$39:$D$758,СВЦЭМ!$A$39:$A$758,$A64,СВЦЭМ!$B$39:$B$758,G$47)+'СЕТ СН'!$F$14+СВЦЭМ!$D$10+'СЕТ СН'!$F$6-'СЕТ СН'!$F$26</f>
        <v>2016.6344248600001</v>
      </c>
      <c r="H64" s="36">
        <f>SUMIFS(СВЦЭМ!$D$39:$D$758,СВЦЭМ!$A$39:$A$758,$A64,СВЦЭМ!$B$39:$B$758,H$47)+'СЕТ СН'!$F$14+СВЦЭМ!$D$10+'СЕТ СН'!$F$6-'СЕТ СН'!$F$26</f>
        <v>1949.4993339600001</v>
      </c>
      <c r="I64" s="36">
        <f>SUMIFS(СВЦЭМ!$D$39:$D$758,СВЦЭМ!$A$39:$A$758,$A64,СВЦЭМ!$B$39:$B$758,I$47)+'СЕТ СН'!$F$14+СВЦЭМ!$D$10+'СЕТ СН'!$F$6-'СЕТ СН'!$F$26</f>
        <v>1886.0149410199999</v>
      </c>
      <c r="J64" s="36">
        <f>SUMIFS(СВЦЭМ!$D$39:$D$758,СВЦЭМ!$A$39:$A$758,$A64,СВЦЭМ!$B$39:$B$758,J$47)+'СЕТ СН'!$F$14+СВЦЭМ!$D$10+'СЕТ СН'!$F$6-'СЕТ СН'!$F$26</f>
        <v>1825.6654471700001</v>
      </c>
      <c r="K64" s="36">
        <f>SUMIFS(СВЦЭМ!$D$39:$D$758,СВЦЭМ!$A$39:$A$758,$A64,СВЦЭМ!$B$39:$B$758,K$47)+'СЕТ СН'!$F$14+СВЦЭМ!$D$10+'СЕТ СН'!$F$6-'СЕТ СН'!$F$26</f>
        <v>1797.11454215</v>
      </c>
      <c r="L64" s="36">
        <f>SUMIFS(СВЦЭМ!$D$39:$D$758,СВЦЭМ!$A$39:$A$758,$A64,СВЦЭМ!$B$39:$B$758,L$47)+'СЕТ СН'!$F$14+СВЦЭМ!$D$10+'СЕТ СН'!$F$6-'СЕТ СН'!$F$26</f>
        <v>1808.0399443599999</v>
      </c>
      <c r="M64" s="36">
        <f>SUMIFS(СВЦЭМ!$D$39:$D$758,СВЦЭМ!$A$39:$A$758,$A64,СВЦЭМ!$B$39:$B$758,M$47)+'СЕТ СН'!$F$14+СВЦЭМ!$D$10+'СЕТ СН'!$F$6-'СЕТ СН'!$F$26</f>
        <v>1821.7197405500001</v>
      </c>
      <c r="N64" s="36">
        <f>SUMIFS(СВЦЭМ!$D$39:$D$758,СВЦЭМ!$A$39:$A$758,$A64,СВЦЭМ!$B$39:$B$758,N$47)+'СЕТ СН'!$F$14+СВЦЭМ!$D$10+'СЕТ СН'!$F$6-'СЕТ СН'!$F$26</f>
        <v>1825.9363284799999</v>
      </c>
      <c r="O64" s="36">
        <f>SUMIFS(СВЦЭМ!$D$39:$D$758,СВЦЭМ!$A$39:$A$758,$A64,СВЦЭМ!$B$39:$B$758,O$47)+'СЕТ СН'!$F$14+СВЦЭМ!$D$10+'СЕТ СН'!$F$6-'СЕТ СН'!$F$26</f>
        <v>1850.5655152700001</v>
      </c>
      <c r="P64" s="36">
        <f>SUMIFS(СВЦЭМ!$D$39:$D$758,СВЦЭМ!$A$39:$A$758,$A64,СВЦЭМ!$B$39:$B$758,P$47)+'СЕТ СН'!$F$14+СВЦЭМ!$D$10+'СЕТ СН'!$F$6-'СЕТ СН'!$F$26</f>
        <v>1850.1418772300001</v>
      </c>
      <c r="Q64" s="36">
        <f>SUMIFS(СВЦЭМ!$D$39:$D$758,СВЦЭМ!$A$39:$A$758,$A64,СВЦЭМ!$B$39:$B$758,Q$47)+'СЕТ СН'!$F$14+СВЦЭМ!$D$10+'СЕТ СН'!$F$6-'СЕТ СН'!$F$26</f>
        <v>1863.1000845799999</v>
      </c>
      <c r="R64" s="36">
        <f>SUMIFS(СВЦЭМ!$D$39:$D$758,СВЦЭМ!$A$39:$A$758,$A64,СВЦЭМ!$B$39:$B$758,R$47)+'СЕТ СН'!$F$14+СВЦЭМ!$D$10+'СЕТ СН'!$F$6-'СЕТ СН'!$F$26</f>
        <v>1875.3880542500001</v>
      </c>
      <c r="S64" s="36">
        <f>SUMIFS(СВЦЭМ!$D$39:$D$758,СВЦЭМ!$A$39:$A$758,$A64,СВЦЭМ!$B$39:$B$758,S$47)+'СЕТ СН'!$F$14+СВЦЭМ!$D$10+'СЕТ СН'!$F$6-'СЕТ СН'!$F$26</f>
        <v>1864.54684404</v>
      </c>
      <c r="T64" s="36">
        <f>SUMIFS(СВЦЭМ!$D$39:$D$758,СВЦЭМ!$A$39:$A$758,$A64,СВЦЭМ!$B$39:$B$758,T$47)+'СЕТ СН'!$F$14+СВЦЭМ!$D$10+'СЕТ СН'!$F$6-'СЕТ СН'!$F$26</f>
        <v>1843.0605648999999</v>
      </c>
      <c r="U64" s="36">
        <f>SUMIFS(СВЦЭМ!$D$39:$D$758,СВЦЭМ!$A$39:$A$758,$A64,СВЦЭМ!$B$39:$B$758,U$47)+'СЕТ СН'!$F$14+СВЦЭМ!$D$10+'СЕТ СН'!$F$6-'СЕТ СН'!$F$26</f>
        <v>1824.13980767</v>
      </c>
      <c r="V64" s="36">
        <f>SUMIFS(СВЦЭМ!$D$39:$D$758,СВЦЭМ!$A$39:$A$758,$A64,СВЦЭМ!$B$39:$B$758,V$47)+'СЕТ СН'!$F$14+СВЦЭМ!$D$10+'СЕТ СН'!$F$6-'СЕТ СН'!$F$26</f>
        <v>1791.20256894</v>
      </c>
      <c r="W64" s="36">
        <f>SUMIFS(СВЦЭМ!$D$39:$D$758,СВЦЭМ!$A$39:$A$758,$A64,СВЦЭМ!$B$39:$B$758,W$47)+'СЕТ СН'!$F$14+СВЦЭМ!$D$10+'СЕТ СН'!$F$6-'СЕТ СН'!$F$26</f>
        <v>1778.22903922</v>
      </c>
      <c r="X64" s="36">
        <f>SUMIFS(СВЦЭМ!$D$39:$D$758,СВЦЭМ!$A$39:$A$758,$A64,СВЦЭМ!$B$39:$B$758,X$47)+'СЕТ СН'!$F$14+СВЦЭМ!$D$10+'СЕТ СН'!$F$6-'СЕТ СН'!$F$26</f>
        <v>1826.2949151400001</v>
      </c>
      <c r="Y64" s="36">
        <f>SUMIFS(СВЦЭМ!$D$39:$D$758,СВЦЭМ!$A$39:$A$758,$A64,СВЦЭМ!$B$39:$B$758,Y$47)+'СЕТ СН'!$F$14+СВЦЭМ!$D$10+'СЕТ СН'!$F$6-'СЕТ СН'!$F$26</f>
        <v>1854.65767254</v>
      </c>
    </row>
    <row r="65" spans="1:25" ht="15.75" x14ac:dyDescent="0.2">
      <c r="A65" s="35">
        <f t="shared" si="1"/>
        <v>45400</v>
      </c>
      <c r="B65" s="36">
        <f>SUMIFS(СВЦЭМ!$D$39:$D$758,СВЦЭМ!$A$39:$A$758,$A65,СВЦЭМ!$B$39:$B$758,B$47)+'СЕТ СН'!$F$14+СВЦЭМ!$D$10+'СЕТ СН'!$F$6-'СЕТ СН'!$F$26</f>
        <v>1981.33007342</v>
      </c>
      <c r="C65" s="36">
        <f>SUMIFS(СВЦЭМ!$D$39:$D$758,СВЦЭМ!$A$39:$A$758,$A65,СВЦЭМ!$B$39:$B$758,C$47)+'СЕТ СН'!$F$14+СВЦЭМ!$D$10+'СЕТ СН'!$F$6-'СЕТ СН'!$F$26</f>
        <v>1963.7835733300001</v>
      </c>
      <c r="D65" s="36">
        <f>SUMIFS(СВЦЭМ!$D$39:$D$758,СВЦЭМ!$A$39:$A$758,$A65,СВЦЭМ!$B$39:$B$758,D$47)+'СЕТ СН'!$F$14+СВЦЭМ!$D$10+'СЕТ СН'!$F$6-'СЕТ СН'!$F$26</f>
        <v>1989.5594821699999</v>
      </c>
      <c r="E65" s="36">
        <f>SUMIFS(СВЦЭМ!$D$39:$D$758,СВЦЭМ!$A$39:$A$758,$A65,СВЦЭМ!$B$39:$B$758,E$47)+'СЕТ СН'!$F$14+СВЦЭМ!$D$10+'СЕТ СН'!$F$6-'СЕТ СН'!$F$26</f>
        <v>1994.4075097899999</v>
      </c>
      <c r="F65" s="36">
        <f>SUMIFS(СВЦЭМ!$D$39:$D$758,СВЦЭМ!$A$39:$A$758,$A65,СВЦЭМ!$B$39:$B$758,F$47)+'СЕТ СН'!$F$14+СВЦЭМ!$D$10+'СЕТ СН'!$F$6-'СЕТ СН'!$F$26</f>
        <v>1992.0565791199999</v>
      </c>
      <c r="G65" s="36">
        <f>SUMIFS(СВЦЭМ!$D$39:$D$758,СВЦЭМ!$A$39:$A$758,$A65,СВЦЭМ!$B$39:$B$758,G$47)+'СЕТ СН'!$F$14+СВЦЭМ!$D$10+'СЕТ СН'!$F$6-'СЕТ СН'!$F$26</f>
        <v>1977.8922870599999</v>
      </c>
      <c r="H65" s="36">
        <f>SUMIFS(СВЦЭМ!$D$39:$D$758,СВЦЭМ!$A$39:$A$758,$A65,СВЦЭМ!$B$39:$B$758,H$47)+'СЕТ СН'!$F$14+СВЦЭМ!$D$10+'СЕТ СН'!$F$6-'СЕТ СН'!$F$26</f>
        <v>1924.13313247</v>
      </c>
      <c r="I65" s="36">
        <f>SUMIFS(СВЦЭМ!$D$39:$D$758,СВЦЭМ!$A$39:$A$758,$A65,СВЦЭМ!$B$39:$B$758,I$47)+'СЕТ СН'!$F$14+СВЦЭМ!$D$10+'СЕТ СН'!$F$6-'СЕТ СН'!$F$26</f>
        <v>1848.6321073300001</v>
      </c>
      <c r="J65" s="36">
        <f>SUMIFS(СВЦЭМ!$D$39:$D$758,СВЦЭМ!$A$39:$A$758,$A65,СВЦЭМ!$B$39:$B$758,J$47)+'СЕТ СН'!$F$14+СВЦЭМ!$D$10+'СЕТ СН'!$F$6-'СЕТ СН'!$F$26</f>
        <v>1806.4478488100001</v>
      </c>
      <c r="K65" s="36">
        <f>SUMIFS(СВЦЭМ!$D$39:$D$758,СВЦЭМ!$A$39:$A$758,$A65,СВЦЭМ!$B$39:$B$758,K$47)+'СЕТ СН'!$F$14+СВЦЭМ!$D$10+'СЕТ СН'!$F$6-'СЕТ СН'!$F$26</f>
        <v>1766.5068693400001</v>
      </c>
      <c r="L65" s="36">
        <f>SUMIFS(СВЦЭМ!$D$39:$D$758,СВЦЭМ!$A$39:$A$758,$A65,СВЦЭМ!$B$39:$B$758,L$47)+'СЕТ СН'!$F$14+СВЦЭМ!$D$10+'СЕТ СН'!$F$6-'СЕТ СН'!$F$26</f>
        <v>1757.6522806</v>
      </c>
      <c r="M65" s="36">
        <f>SUMIFS(СВЦЭМ!$D$39:$D$758,СВЦЭМ!$A$39:$A$758,$A65,СВЦЭМ!$B$39:$B$758,M$47)+'СЕТ СН'!$F$14+СВЦЭМ!$D$10+'СЕТ СН'!$F$6-'СЕТ СН'!$F$26</f>
        <v>1838.42837867</v>
      </c>
      <c r="N65" s="36">
        <f>SUMIFS(СВЦЭМ!$D$39:$D$758,СВЦЭМ!$A$39:$A$758,$A65,СВЦЭМ!$B$39:$B$758,N$47)+'СЕТ СН'!$F$14+СВЦЭМ!$D$10+'СЕТ СН'!$F$6-'СЕТ СН'!$F$26</f>
        <v>1848.25048401</v>
      </c>
      <c r="O65" s="36">
        <f>SUMIFS(СВЦЭМ!$D$39:$D$758,СВЦЭМ!$A$39:$A$758,$A65,СВЦЭМ!$B$39:$B$758,O$47)+'СЕТ СН'!$F$14+СВЦЭМ!$D$10+'СЕТ СН'!$F$6-'СЕТ СН'!$F$26</f>
        <v>1866.63130555</v>
      </c>
      <c r="P65" s="36">
        <f>SUMIFS(СВЦЭМ!$D$39:$D$758,СВЦЭМ!$A$39:$A$758,$A65,СВЦЭМ!$B$39:$B$758,P$47)+'СЕТ СН'!$F$14+СВЦЭМ!$D$10+'СЕТ СН'!$F$6-'СЕТ СН'!$F$26</f>
        <v>1885.4595766800001</v>
      </c>
      <c r="Q65" s="36">
        <f>SUMIFS(СВЦЭМ!$D$39:$D$758,СВЦЭМ!$A$39:$A$758,$A65,СВЦЭМ!$B$39:$B$758,Q$47)+'СЕТ СН'!$F$14+СВЦЭМ!$D$10+'СЕТ СН'!$F$6-'СЕТ СН'!$F$26</f>
        <v>1902.60832757</v>
      </c>
      <c r="R65" s="36">
        <f>SUMIFS(СВЦЭМ!$D$39:$D$758,СВЦЭМ!$A$39:$A$758,$A65,СВЦЭМ!$B$39:$B$758,R$47)+'СЕТ СН'!$F$14+СВЦЭМ!$D$10+'СЕТ СН'!$F$6-'СЕТ СН'!$F$26</f>
        <v>1902.9662735100001</v>
      </c>
      <c r="S65" s="36">
        <f>SUMIFS(СВЦЭМ!$D$39:$D$758,СВЦЭМ!$A$39:$A$758,$A65,СВЦЭМ!$B$39:$B$758,S$47)+'СЕТ СН'!$F$14+СВЦЭМ!$D$10+'СЕТ СН'!$F$6-'СЕТ СН'!$F$26</f>
        <v>1892.01196086</v>
      </c>
      <c r="T65" s="36">
        <f>SUMIFS(СВЦЭМ!$D$39:$D$758,СВЦЭМ!$A$39:$A$758,$A65,СВЦЭМ!$B$39:$B$758,T$47)+'СЕТ СН'!$F$14+СВЦЭМ!$D$10+'СЕТ СН'!$F$6-'СЕТ СН'!$F$26</f>
        <v>1856.4890232600001</v>
      </c>
      <c r="U65" s="36">
        <f>SUMIFS(СВЦЭМ!$D$39:$D$758,СВЦЭМ!$A$39:$A$758,$A65,СВЦЭМ!$B$39:$B$758,U$47)+'СЕТ СН'!$F$14+СВЦЭМ!$D$10+'СЕТ СН'!$F$6-'СЕТ СН'!$F$26</f>
        <v>1859.1396627500001</v>
      </c>
      <c r="V65" s="36">
        <f>SUMIFS(СВЦЭМ!$D$39:$D$758,СВЦЭМ!$A$39:$A$758,$A65,СВЦЭМ!$B$39:$B$758,V$47)+'СЕТ СН'!$F$14+СВЦЭМ!$D$10+'СЕТ СН'!$F$6-'СЕТ СН'!$F$26</f>
        <v>1820.9495762900001</v>
      </c>
      <c r="W65" s="36">
        <f>SUMIFS(СВЦЭМ!$D$39:$D$758,СВЦЭМ!$A$39:$A$758,$A65,СВЦЭМ!$B$39:$B$758,W$47)+'СЕТ СН'!$F$14+СВЦЭМ!$D$10+'СЕТ СН'!$F$6-'СЕТ СН'!$F$26</f>
        <v>1791.3405903800001</v>
      </c>
      <c r="X65" s="36">
        <f>SUMIFS(СВЦЭМ!$D$39:$D$758,СВЦЭМ!$A$39:$A$758,$A65,СВЦЭМ!$B$39:$B$758,X$47)+'СЕТ СН'!$F$14+СВЦЭМ!$D$10+'СЕТ СН'!$F$6-'СЕТ СН'!$F$26</f>
        <v>1845.42926461</v>
      </c>
      <c r="Y65" s="36">
        <f>SUMIFS(СВЦЭМ!$D$39:$D$758,СВЦЭМ!$A$39:$A$758,$A65,СВЦЭМ!$B$39:$B$758,Y$47)+'СЕТ СН'!$F$14+СВЦЭМ!$D$10+'СЕТ СН'!$F$6-'СЕТ СН'!$F$26</f>
        <v>1915.6824240600001</v>
      </c>
    </row>
    <row r="66" spans="1:25" ht="15.75" x14ac:dyDescent="0.2">
      <c r="A66" s="35">
        <f t="shared" si="1"/>
        <v>45401</v>
      </c>
      <c r="B66" s="36">
        <f>SUMIFS(СВЦЭМ!$D$39:$D$758,СВЦЭМ!$A$39:$A$758,$A66,СВЦЭМ!$B$39:$B$758,B$47)+'СЕТ СН'!$F$14+СВЦЭМ!$D$10+'СЕТ СН'!$F$6-'СЕТ СН'!$F$26</f>
        <v>1945.1948805300001</v>
      </c>
      <c r="C66" s="36">
        <f>SUMIFS(СВЦЭМ!$D$39:$D$758,СВЦЭМ!$A$39:$A$758,$A66,СВЦЭМ!$B$39:$B$758,C$47)+'СЕТ СН'!$F$14+СВЦЭМ!$D$10+'СЕТ СН'!$F$6-'СЕТ СН'!$F$26</f>
        <v>1988.38812188</v>
      </c>
      <c r="D66" s="36">
        <f>SUMIFS(СВЦЭМ!$D$39:$D$758,СВЦЭМ!$A$39:$A$758,$A66,СВЦЭМ!$B$39:$B$758,D$47)+'СЕТ СН'!$F$14+СВЦЭМ!$D$10+'СЕТ СН'!$F$6-'СЕТ СН'!$F$26</f>
        <v>2006.33861981</v>
      </c>
      <c r="E66" s="36">
        <f>SUMIFS(СВЦЭМ!$D$39:$D$758,СВЦЭМ!$A$39:$A$758,$A66,СВЦЭМ!$B$39:$B$758,E$47)+'СЕТ СН'!$F$14+СВЦЭМ!$D$10+'СЕТ СН'!$F$6-'СЕТ СН'!$F$26</f>
        <v>2016.9659003100001</v>
      </c>
      <c r="F66" s="36">
        <f>SUMIFS(СВЦЭМ!$D$39:$D$758,СВЦЭМ!$A$39:$A$758,$A66,СВЦЭМ!$B$39:$B$758,F$47)+'СЕТ СН'!$F$14+СВЦЭМ!$D$10+'СЕТ СН'!$F$6-'СЕТ СН'!$F$26</f>
        <v>1989.2432448500001</v>
      </c>
      <c r="G66" s="36">
        <f>SUMIFS(СВЦЭМ!$D$39:$D$758,СВЦЭМ!$A$39:$A$758,$A66,СВЦЭМ!$B$39:$B$758,G$47)+'СЕТ СН'!$F$14+СВЦЭМ!$D$10+'СЕТ СН'!$F$6-'СЕТ СН'!$F$26</f>
        <v>1982.6504494000001</v>
      </c>
      <c r="H66" s="36">
        <f>SUMIFS(СВЦЭМ!$D$39:$D$758,СВЦЭМ!$A$39:$A$758,$A66,СВЦЭМ!$B$39:$B$758,H$47)+'СЕТ СН'!$F$14+СВЦЭМ!$D$10+'СЕТ СН'!$F$6-'СЕТ СН'!$F$26</f>
        <v>1900.0692715499999</v>
      </c>
      <c r="I66" s="36">
        <f>SUMIFS(СВЦЭМ!$D$39:$D$758,СВЦЭМ!$A$39:$A$758,$A66,СВЦЭМ!$B$39:$B$758,I$47)+'СЕТ СН'!$F$14+СВЦЭМ!$D$10+'СЕТ СН'!$F$6-'СЕТ СН'!$F$26</f>
        <v>1875.62016883</v>
      </c>
      <c r="J66" s="36">
        <f>SUMIFS(СВЦЭМ!$D$39:$D$758,СВЦЭМ!$A$39:$A$758,$A66,СВЦЭМ!$B$39:$B$758,J$47)+'СЕТ СН'!$F$14+СВЦЭМ!$D$10+'СЕТ СН'!$F$6-'СЕТ СН'!$F$26</f>
        <v>1822.7393769</v>
      </c>
      <c r="K66" s="36">
        <f>SUMIFS(СВЦЭМ!$D$39:$D$758,СВЦЭМ!$A$39:$A$758,$A66,СВЦЭМ!$B$39:$B$758,K$47)+'СЕТ СН'!$F$14+СВЦЭМ!$D$10+'СЕТ СН'!$F$6-'СЕТ СН'!$F$26</f>
        <v>1829.0187454500001</v>
      </c>
      <c r="L66" s="36">
        <f>SUMIFS(СВЦЭМ!$D$39:$D$758,СВЦЭМ!$A$39:$A$758,$A66,СВЦЭМ!$B$39:$B$758,L$47)+'СЕТ СН'!$F$14+СВЦЭМ!$D$10+'СЕТ СН'!$F$6-'СЕТ СН'!$F$26</f>
        <v>1816.7351602000001</v>
      </c>
      <c r="M66" s="36">
        <f>SUMIFS(СВЦЭМ!$D$39:$D$758,СВЦЭМ!$A$39:$A$758,$A66,СВЦЭМ!$B$39:$B$758,M$47)+'СЕТ СН'!$F$14+СВЦЭМ!$D$10+'СЕТ СН'!$F$6-'СЕТ СН'!$F$26</f>
        <v>1816.36148499</v>
      </c>
      <c r="N66" s="36">
        <f>SUMIFS(СВЦЭМ!$D$39:$D$758,СВЦЭМ!$A$39:$A$758,$A66,СВЦЭМ!$B$39:$B$758,N$47)+'СЕТ СН'!$F$14+СВЦЭМ!$D$10+'СЕТ СН'!$F$6-'СЕТ СН'!$F$26</f>
        <v>1825.1722490500001</v>
      </c>
      <c r="O66" s="36">
        <f>SUMIFS(СВЦЭМ!$D$39:$D$758,СВЦЭМ!$A$39:$A$758,$A66,СВЦЭМ!$B$39:$B$758,O$47)+'СЕТ СН'!$F$14+СВЦЭМ!$D$10+'СЕТ СН'!$F$6-'СЕТ СН'!$F$26</f>
        <v>1840.84341963</v>
      </c>
      <c r="P66" s="36">
        <f>SUMIFS(СВЦЭМ!$D$39:$D$758,СВЦЭМ!$A$39:$A$758,$A66,СВЦЭМ!$B$39:$B$758,P$47)+'СЕТ СН'!$F$14+СВЦЭМ!$D$10+'СЕТ СН'!$F$6-'СЕТ СН'!$F$26</f>
        <v>1855.04253601</v>
      </c>
      <c r="Q66" s="36">
        <f>SUMIFS(СВЦЭМ!$D$39:$D$758,СВЦЭМ!$A$39:$A$758,$A66,СВЦЭМ!$B$39:$B$758,Q$47)+'СЕТ СН'!$F$14+СВЦЭМ!$D$10+'СЕТ СН'!$F$6-'СЕТ СН'!$F$26</f>
        <v>1863.1401000600001</v>
      </c>
      <c r="R66" s="36">
        <f>SUMIFS(СВЦЭМ!$D$39:$D$758,СВЦЭМ!$A$39:$A$758,$A66,СВЦЭМ!$B$39:$B$758,R$47)+'СЕТ СН'!$F$14+СВЦЭМ!$D$10+'СЕТ СН'!$F$6-'СЕТ СН'!$F$26</f>
        <v>1865.4063413900001</v>
      </c>
      <c r="S66" s="36">
        <f>SUMIFS(СВЦЭМ!$D$39:$D$758,СВЦЭМ!$A$39:$A$758,$A66,СВЦЭМ!$B$39:$B$758,S$47)+'СЕТ СН'!$F$14+СВЦЭМ!$D$10+'СЕТ СН'!$F$6-'СЕТ СН'!$F$26</f>
        <v>1909.34606031</v>
      </c>
      <c r="T66" s="36">
        <f>SUMIFS(СВЦЭМ!$D$39:$D$758,СВЦЭМ!$A$39:$A$758,$A66,СВЦЭМ!$B$39:$B$758,T$47)+'СЕТ СН'!$F$14+СВЦЭМ!$D$10+'СЕТ СН'!$F$6-'СЕТ СН'!$F$26</f>
        <v>1886.078029</v>
      </c>
      <c r="U66" s="36">
        <f>SUMIFS(СВЦЭМ!$D$39:$D$758,СВЦЭМ!$A$39:$A$758,$A66,СВЦЭМ!$B$39:$B$758,U$47)+'СЕТ СН'!$F$14+СВЦЭМ!$D$10+'СЕТ СН'!$F$6-'СЕТ СН'!$F$26</f>
        <v>1796.4884024</v>
      </c>
      <c r="V66" s="36">
        <f>SUMIFS(СВЦЭМ!$D$39:$D$758,СВЦЭМ!$A$39:$A$758,$A66,СВЦЭМ!$B$39:$B$758,V$47)+'СЕТ СН'!$F$14+СВЦЭМ!$D$10+'СЕТ СН'!$F$6-'СЕТ СН'!$F$26</f>
        <v>1804.30247349</v>
      </c>
      <c r="W66" s="36">
        <f>SUMIFS(СВЦЭМ!$D$39:$D$758,СВЦЭМ!$A$39:$A$758,$A66,СВЦЭМ!$B$39:$B$758,W$47)+'СЕТ СН'!$F$14+СВЦЭМ!$D$10+'СЕТ СН'!$F$6-'СЕТ СН'!$F$26</f>
        <v>1789.3570456</v>
      </c>
      <c r="X66" s="36">
        <f>SUMIFS(СВЦЭМ!$D$39:$D$758,СВЦЭМ!$A$39:$A$758,$A66,СВЦЭМ!$B$39:$B$758,X$47)+'СЕТ СН'!$F$14+СВЦЭМ!$D$10+'СЕТ СН'!$F$6-'СЕТ СН'!$F$26</f>
        <v>1875.3977061800001</v>
      </c>
      <c r="Y66" s="36">
        <f>SUMIFS(СВЦЭМ!$D$39:$D$758,СВЦЭМ!$A$39:$A$758,$A66,СВЦЭМ!$B$39:$B$758,Y$47)+'СЕТ СН'!$F$14+СВЦЭМ!$D$10+'СЕТ СН'!$F$6-'СЕТ СН'!$F$26</f>
        <v>1898.98545212</v>
      </c>
    </row>
    <row r="67" spans="1:25" ht="15.75" x14ac:dyDescent="0.2">
      <c r="A67" s="35">
        <f t="shared" si="1"/>
        <v>45402</v>
      </c>
      <c r="B67" s="36">
        <f>SUMIFS(СВЦЭМ!$D$39:$D$758,СВЦЭМ!$A$39:$A$758,$A67,СВЦЭМ!$B$39:$B$758,B$47)+'СЕТ СН'!$F$14+СВЦЭМ!$D$10+'СЕТ СН'!$F$6-'СЕТ СН'!$F$26</f>
        <v>1849.9273483899999</v>
      </c>
      <c r="C67" s="36">
        <f>SUMIFS(СВЦЭМ!$D$39:$D$758,СВЦЭМ!$A$39:$A$758,$A67,СВЦЭМ!$B$39:$B$758,C$47)+'СЕТ СН'!$F$14+СВЦЭМ!$D$10+'СЕТ СН'!$F$6-'СЕТ СН'!$F$26</f>
        <v>1982.7886305899999</v>
      </c>
      <c r="D67" s="36">
        <f>SUMIFS(СВЦЭМ!$D$39:$D$758,СВЦЭМ!$A$39:$A$758,$A67,СВЦЭМ!$B$39:$B$758,D$47)+'СЕТ СН'!$F$14+СВЦЭМ!$D$10+'СЕТ СН'!$F$6-'СЕТ СН'!$F$26</f>
        <v>2103.1805582400002</v>
      </c>
      <c r="E67" s="36">
        <f>SUMIFS(СВЦЭМ!$D$39:$D$758,СВЦЭМ!$A$39:$A$758,$A67,СВЦЭМ!$B$39:$B$758,E$47)+'СЕТ СН'!$F$14+СВЦЭМ!$D$10+'СЕТ СН'!$F$6-'СЕТ СН'!$F$26</f>
        <v>2128.30279028</v>
      </c>
      <c r="F67" s="36">
        <f>SUMIFS(СВЦЭМ!$D$39:$D$758,СВЦЭМ!$A$39:$A$758,$A67,СВЦЭМ!$B$39:$B$758,F$47)+'СЕТ СН'!$F$14+СВЦЭМ!$D$10+'СЕТ СН'!$F$6-'СЕТ СН'!$F$26</f>
        <v>2126.9048586999997</v>
      </c>
      <c r="G67" s="36">
        <f>SUMIFS(СВЦЭМ!$D$39:$D$758,СВЦЭМ!$A$39:$A$758,$A67,СВЦЭМ!$B$39:$B$758,G$47)+'СЕТ СН'!$F$14+СВЦЭМ!$D$10+'СЕТ СН'!$F$6-'СЕТ СН'!$F$26</f>
        <v>2121.1500557300001</v>
      </c>
      <c r="H67" s="36">
        <f>SUMIFS(СВЦЭМ!$D$39:$D$758,СВЦЭМ!$A$39:$A$758,$A67,СВЦЭМ!$B$39:$B$758,H$47)+'СЕТ СН'!$F$14+СВЦЭМ!$D$10+'СЕТ СН'!$F$6-'СЕТ СН'!$F$26</f>
        <v>2084.6322388600001</v>
      </c>
      <c r="I67" s="36">
        <f>SUMIFS(СВЦЭМ!$D$39:$D$758,СВЦЭМ!$A$39:$A$758,$A67,СВЦЭМ!$B$39:$B$758,I$47)+'СЕТ СН'!$F$14+СВЦЭМ!$D$10+'СЕТ СН'!$F$6-'СЕТ СН'!$F$26</f>
        <v>2042.8784190399999</v>
      </c>
      <c r="J67" s="36">
        <f>SUMIFS(СВЦЭМ!$D$39:$D$758,СВЦЭМ!$A$39:$A$758,$A67,СВЦЭМ!$B$39:$B$758,J$47)+'СЕТ СН'!$F$14+СВЦЭМ!$D$10+'СЕТ СН'!$F$6-'СЕТ СН'!$F$26</f>
        <v>1932.3588212</v>
      </c>
      <c r="K67" s="36">
        <f>SUMIFS(СВЦЭМ!$D$39:$D$758,СВЦЭМ!$A$39:$A$758,$A67,СВЦЭМ!$B$39:$B$758,K$47)+'СЕТ СН'!$F$14+СВЦЭМ!$D$10+'СЕТ СН'!$F$6-'СЕТ СН'!$F$26</f>
        <v>1896.21850636</v>
      </c>
      <c r="L67" s="36">
        <f>SUMIFS(СВЦЭМ!$D$39:$D$758,СВЦЭМ!$A$39:$A$758,$A67,СВЦЭМ!$B$39:$B$758,L$47)+'СЕТ СН'!$F$14+СВЦЭМ!$D$10+'СЕТ СН'!$F$6-'СЕТ СН'!$F$26</f>
        <v>1889.3615332500001</v>
      </c>
      <c r="M67" s="36">
        <f>SUMIFS(СВЦЭМ!$D$39:$D$758,СВЦЭМ!$A$39:$A$758,$A67,СВЦЭМ!$B$39:$B$758,M$47)+'СЕТ СН'!$F$14+СВЦЭМ!$D$10+'СЕТ СН'!$F$6-'СЕТ СН'!$F$26</f>
        <v>1875.6783525999999</v>
      </c>
      <c r="N67" s="36">
        <f>SUMIFS(СВЦЭМ!$D$39:$D$758,СВЦЭМ!$A$39:$A$758,$A67,СВЦЭМ!$B$39:$B$758,N$47)+'СЕТ СН'!$F$14+СВЦЭМ!$D$10+'СЕТ СН'!$F$6-'СЕТ СН'!$F$26</f>
        <v>1855.3161834299999</v>
      </c>
      <c r="O67" s="36">
        <f>SUMIFS(СВЦЭМ!$D$39:$D$758,СВЦЭМ!$A$39:$A$758,$A67,СВЦЭМ!$B$39:$B$758,O$47)+'СЕТ СН'!$F$14+СВЦЭМ!$D$10+'СЕТ СН'!$F$6-'СЕТ СН'!$F$26</f>
        <v>1840.8483099800001</v>
      </c>
      <c r="P67" s="36">
        <f>SUMIFS(СВЦЭМ!$D$39:$D$758,СВЦЭМ!$A$39:$A$758,$A67,СВЦЭМ!$B$39:$B$758,P$47)+'СЕТ СН'!$F$14+СВЦЭМ!$D$10+'СЕТ СН'!$F$6-'СЕТ СН'!$F$26</f>
        <v>1843.1369504199999</v>
      </c>
      <c r="Q67" s="36">
        <f>SUMIFS(СВЦЭМ!$D$39:$D$758,СВЦЭМ!$A$39:$A$758,$A67,СВЦЭМ!$B$39:$B$758,Q$47)+'СЕТ СН'!$F$14+СВЦЭМ!$D$10+'СЕТ СН'!$F$6-'СЕТ СН'!$F$26</f>
        <v>1855.6501418</v>
      </c>
      <c r="R67" s="36">
        <f>SUMIFS(СВЦЭМ!$D$39:$D$758,СВЦЭМ!$A$39:$A$758,$A67,СВЦЭМ!$B$39:$B$758,R$47)+'СЕТ СН'!$F$14+СВЦЭМ!$D$10+'СЕТ СН'!$F$6-'СЕТ СН'!$F$26</f>
        <v>1936.04652102</v>
      </c>
      <c r="S67" s="36">
        <f>SUMIFS(СВЦЭМ!$D$39:$D$758,СВЦЭМ!$A$39:$A$758,$A67,СВЦЭМ!$B$39:$B$758,S$47)+'СЕТ СН'!$F$14+СВЦЭМ!$D$10+'СЕТ СН'!$F$6-'СЕТ СН'!$F$26</f>
        <v>1910.5711657100001</v>
      </c>
      <c r="T67" s="36">
        <f>SUMIFS(СВЦЭМ!$D$39:$D$758,СВЦЭМ!$A$39:$A$758,$A67,СВЦЭМ!$B$39:$B$758,T$47)+'СЕТ СН'!$F$14+СВЦЭМ!$D$10+'СЕТ СН'!$F$6-'СЕТ СН'!$F$26</f>
        <v>1884.6350998200001</v>
      </c>
      <c r="U67" s="36">
        <f>SUMIFS(СВЦЭМ!$D$39:$D$758,СВЦЭМ!$A$39:$A$758,$A67,СВЦЭМ!$B$39:$B$758,U$47)+'СЕТ СН'!$F$14+СВЦЭМ!$D$10+'СЕТ СН'!$F$6-'СЕТ СН'!$F$26</f>
        <v>1881.7437240900001</v>
      </c>
      <c r="V67" s="36">
        <f>SUMIFS(СВЦЭМ!$D$39:$D$758,СВЦЭМ!$A$39:$A$758,$A67,СВЦЭМ!$B$39:$B$758,V$47)+'СЕТ СН'!$F$14+СВЦЭМ!$D$10+'СЕТ СН'!$F$6-'СЕТ СН'!$F$26</f>
        <v>1855.6037184900001</v>
      </c>
      <c r="W67" s="36">
        <f>SUMIFS(СВЦЭМ!$D$39:$D$758,СВЦЭМ!$A$39:$A$758,$A67,СВЦЭМ!$B$39:$B$758,W$47)+'СЕТ СН'!$F$14+СВЦЭМ!$D$10+'СЕТ СН'!$F$6-'СЕТ СН'!$F$26</f>
        <v>1838.22764439</v>
      </c>
      <c r="X67" s="36">
        <f>SUMIFS(СВЦЭМ!$D$39:$D$758,СВЦЭМ!$A$39:$A$758,$A67,СВЦЭМ!$B$39:$B$758,X$47)+'СЕТ СН'!$F$14+СВЦЭМ!$D$10+'СЕТ СН'!$F$6-'СЕТ СН'!$F$26</f>
        <v>1877.74778049</v>
      </c>
      <c r="Y67" s="36">
        <f>SUMIFS(СВЦЭМ!$D$39:$D$758,СВЦЭМ!$A$39:$A$758,$A67,СВЦЭМ!$B$39:$B$758,Y$47)+'СЕТ СН'!$F$14+СВЦЭМ!$D$10+'СЕТ СН'!$F$6-'СЕТ СН'!$F$26</f>
        <v>1918.10101721</v>
      </c>
    </row>
    <row r="68" spans="1:25" ht="15.75" x14ac:dyDescent="0.2">
      <c r="A68" s="35">
        <f t="shared" si="1"/>
        <v>45403</v>
      </c>
      <c r="B68" s="36">
        <f>SUMIFS(СВЦЭМ!$D$39:$D$758,СВЦЭМ!$A$39:$A$758,$A68,СВЦЭМ!$B$39:$B$758,B$47)+'СЕТ СН'!$F$14+СВЦЭМ!$D$10+'СЕТ СН'!$F$6-'СЕТ СН'!$F$26</f>
        <v>2000.8926994400001</v>
      </c>
      <c r="C68" s="36">
        <f>SUMIFS(СВЦЭМ!$D$39:$D$758,СВЦЭМ!$A$39:$A$758,$A68,СВЦЭМ!$B$39:$B$758,C$47)+'СЕТ СН'!$F$14+СВЦЭМ!$D$10+'СЕТ СН'!$F$6-'СЕТ СН'!$F$26</f>
        <v>2062.8246560500002</v>
      </c>
      <c r="D68" s="36">
        <f>SUMIFS(СВЦЭМ!$D$39:$D$758,СВЦЭМ!$A$39:$A$758,$A68,СВЦЭМ!$B$39:$B$758,D$47)+'СЕТ СН'!$F$14+СВЦЭМ!$D$10+'СЕТ СН'!$F$6-'СЕТ СН'!$F$26</f>
        <v>2084.5869852800001</v>
      </c>
      <c r="E68" s="36">
        <f>SUMIFS(СВЦЭМ!$D$39:$D$758,СВЦЭМ!$A$39:$A$758,$A68,СВЦЭМ!$B$39:$B$758,E$47)+'СЕТ СН'!$F$14+СВЦЭМ!$D$10+'СЕТ СН'!$F$6-'СЕТ СН'!$F$26</f>
        <v>2095.1987740200002</v>
      </c>
      <c r="F68" s="36">
        <f>SUMIFS(СВЦЭМ!$D$39:$D$758,СВЦЭМ!$A$39:$A$758,$A68,СВЦЭМ!$B$39:$B$758,F$47)+'СЕТ СН'!$F$14+СВЦЭМ!$D$10+'СЕТ СН'!$F$6-'СЕТ СН'!$F$26</f>
        <v>2097.5730427900003</v>
      </c>
      <c r="G68" s="36">
        <f>SUMIFS(СВЦЭМ!$D$39:$D$758,СВЦЭМ!$A$39:$A$758,$A68,СВЦЭМ!$B$39:$B$758,G$47)+'СЕТ СН'!$F$14+СВЦЭМ!$D$10+'СЕТ СН'!$F$6-'СЕТ СН'!$F$26</f>
        <v>2076.1359598600002</v>
      </c>
      <c r="H68" s="36">
        <f>SUMIFS(СВЦЭМ!$D$39:$D$758,СВЦЭМ!$A$39:$A$758,$A68,СВЦЭМ!$B$39:$B$758,H$47)+'СЕТ СН'!$F$14+СВЦЭМ!$D$10+'СЕТ СН'!$F$6-'СЕТ СН'!$F$26</f>
        <v>2066.08578614</v>
      </c>
      <c r="I68" s="36">
        <f>SUMIFS(СВЦЭМ!$D$39:$D$758,СВЦЭМ!$A$39:$A$758,$A68,СВЦЭМ!$B$39:$B$758,I$47)+'СЕТ СН'!$F$14+СВЦЭМ!$D$10+'СЕТ СН'!$F$6-'СЕТ СН'!$F$26</f>
        <v>2040.47508165</v>
      </c>
      <c r="J68" s="36">
        <f>SUMIFS(СВЦЭМ!$D$39:$D$758,СВЦЭМ!$A$39:$A$758,$A68,СВЦЭМ!$B$39:$B$758,J$47)+'СЕТ СН'!$F$14+СВЦЭМ!$D$10+'СЕТ СН'!$F$6-'СЕТ СН'!$F$26</f>
        <v>1892.64107949</v>
      </c>
      <c r="K68" s="36">
        <f>SUMIFS(СВЦЭМ!$D$39:$D$758,СВЦЭМ!$A$39:$A$758,$A68,СВЦЭМ!$B$39:$B$758,K$47)+'СЕТ СН'!$F$14+СВЦЭМ!$D$10+'СЕТ СН'!$F$6-'СЕТ СН'!$F$26</f>
        <v>1821.0425749799999</v>
      </c>
      <c r="L68" s="36">
        <f>SUMIFS(СВЦЭМ!$D$39:$D$758,СВЦЭМ!$A$39:$A$758,$A68,СВЦЭМ!$B$39:$B$758,L$47)+'СЕТ СН'!$F$14+СВЦЭМ!$D$10+'СЕТ СН'!$F$6-'СЕТ СН'!$F$26</f>
        <v>1810.2705421400001</v>
      </c>
      <c r="M68" s="36">
        <f>SUMIFS(СВЦЭМ!$D$39:$D$758,СВЦЭМ!$A$39:$A$758,$A68,СВЦЭМ!$B$39:$B$758,M$47)+'СЕТ СН'!$F$14+СВЦЭМ!$D$10+'СЕТ СН'!$F$6-'СЕТ СН'!$F$26</f>
        <v>1812.5317408000001</v>
      </c>
      <c r="N68" s="36">
        <f>SUMIFS(СВЦЭМ!$D$39:$D$758,СВЦЭМ!$A$39:$A$758,$A68,СВЦЭМ!$B$39:$B$758,N$47)+'СЕТ СН'!$F$14+СВЦЭМ!$D$10+'СЕТ СН'!$F$6-'СЕТ СН'!$F$26</f>
        <v>1845.6640463900001</v>
      </c>
      <c r="O68" s="36">
        <f>SUMIFS(СВЦЭМ!$D$39:$D$758,СВЦЭМ!$A$39:$A$758,$A68,СВЦЭМ!$B$39:$B$758,O$47)+'СЕТ СН'!$F$14+СВЦЭМ!$D$10+'СЕТ СН'!$F$6-'СЕТ СН'!$F$26</f>
        <v>1874.3870848900001</v>
      </c>
      <c r="P68" s="36">
        <f>SUMIFS(СВЦЭМ!$D$39:$D$758,СВЦЭМ!$A$39:$A$758,$A68,СВЦЭМ!$B$39:$B$758,P$47)+'СЕТ СН'!$F$14+СВЦЭМ!$D$10+'СЕТ СН'!$F$6-'СЕТ СН'!$F$26</f>
        <v>1913.2504395000001</v>
      </c>
      <c r="Q68" s="36">
        <f>SUMIFS(СВЦЭМ!$D$39:$D$758,СВЦЭМ!$A$39:$A$758,$A68,СВЦЭМ!$B$39:$B$758,Q$47)+'СЕТ СН'!$F$14+СВЦЭМ!$D$10+'СЕТ СН'!$F$6-'СЕТ СН'!$F$26</f>
        <v>1944.1986702700001</v>
      </c>
      <c r="R68" s="36">
        <f>SUMIFS(СВЦЭМ!$D$39:$D$758,СВЦЭМ!$A$39:$A$758,$A68,СВЦЭМ!$B$39:$B$758,R$47)+'СЕТ СН'!$F$14+СВЦЭМ!$D$10+'СЕТ СН'!$F$6-'СЕТ СН'!$F$26</f>
        <v>1973.97792162</v>
      </c>
      <c r="S68" s="36">
        <f>SUMIFS(СВЦЭМ!$D$39:$D$758,СВЦЭМ!$A$39:$A$758,$A68,СВЦЭМ!$B$39:$B$758,S$47)+'СЕТ СН'!$F$14+СВЦЭМ!$D$10+'СЕТ СН'!$F$6-'СЕТ СН'!$F$26</f>
        <v>1954.01798254</v>
      </c>
      <c r="T68" s="36">
        <f>SUMIFS(СВЦЭМ!$D$39:$D$758,СВЦЭМ!$A$39:$A$758,$A68,СВЦЭМ!$B$39:$B$758,T$47)+'СЕТ СН'!$F$14+СВЦЭМ!$D$10+'СЕТ СН'!$F$6-'СЕТ СН'!$F$26</f>
        <v>1912.9384299600001</v>
      </c>
      <c r="U68" s="36">
        <f>SUMIFS(СВЦЭМ!$D$39:$D$758,СВЦЭМ!$A$39:$A$758,$A68,СВЦЭМ!$B$39:$B$758,U$47)+'СЕТ СН'!$F$14+СВЦЭМ!$D$10+'СЕТ СН'!$F$6-'СЕТ СН'!$F$26</f>
        <v>1897.1731107999999</v>
      </c>
      <c r="V68" s="36">
        <f>SUMIFS(СВЦЭМ!$D$39:$D$758,СВЦЭМ!$A$39:$A$758,$A68,СВЦЭМ!$B$39:$B$758,V$47)+'СЕТ СН'!$F$14+СВЦЭМ!$D$10+'СЕТ СН'!$F$6-'СЕТ СН'!$F$26</f>
        <v>1854.1175191100001</v>
      </c>
      <c r="W68" s="36">
        <f>SUMIFS(СВЦЭМ!$D$39:$D$758,СВЦЭМ!$A$39:$A$758,$A68,СВЦЭМ!$B$39:$B$758,W$47)+'СЕТ СН'!$F$14+СВЦЭМ!$D$10+'СЕТ СН'!$F$6-'СЕТ СН'!$F$26</f>
        <v>1852.4333777900001</v>
      </c>
      <c r="X68" s="36">
        <f>SUMIFS(СВЦЭМ!$D$39:$D$758,СВЦЭМ!$A$39:$A$758,$A68,СВЦЭМ!$B$39:$B$758,X$47)+'СЕТ СН'!$F$14+СВЦЭМ!$D$10+'СЕТ СН'!$F$6-'СЕТ СН'!$F$26</f>
        <v>1920.86158019</v>
      </c>
      <c r="Y68" s="36">
        <f>SUMIFS(СВЦЭМ!$D$39:$D$758,СВЦЭМ!$A$39:$A$758,$A68,СВЦЭМ!$B$39:$B$758,Y$47)+'СЕТ СН'!$F$14+СВЦЭМ!$D$10+'СЕТ СН'!$F$6-'СЕТ СН'!$F$26</f>
        <v>1997.58969817</v>
      </c>
    </row>
    <row r="69" spans="1:25" ht="15.75" x14ac:dyDescent="0.2">
      <c r="A69" s="35">
        <f t="shared" si="1"/>
        <v>45404</v>
      </c>
      <c r="B69" s="36">
        <f>SUMIFS(СВЦЭМ!$D$39:$D$758,СВЦЭМ!$A$39:$A$758,$A69,СВЦЭМ!$B$39:$B$758,B$47)+'СЕТ СН'!$F$14+СВЦЭМ!$D$10+'СЕТ СН'!$F$6-'СЕТ СН'!$F$26</f>
        <v>2085.1241530900002</v>
      </c>
      <c r="C69" s="36">
        <f>SUMIFS(СВЦЭМ!$D$39:$D$758,СВЦЭМ!$A$39:$A$758,$A69,СВЦЭМ!$B$39:$B$758,C$47)+'СЕТ СН'!$F$14+СВЦЭМ!$D$10+'СЕТ СН'!$F$6-'СЕТ СН'!$F$26</f>
        <v>2105.8500130800003</v>
      </c>
      <c r="D69" s="36">
        <f>SUMIFS(СВЦЭМ!$D$39:$D$758,СВЦЭМ!$A$39:$A$758,$A69,СВЦЭМ!$B$39:$B$758,D$47)+'СЕТ СН'!$F$14+СВЦЭМ!$D$10+'СЕТ СН'!$F$6-'СЕТ СН'!$F$26</f>
        <v>2104.2447980300003</v>
      </c>
      <c r="E69" s="36">
        <f>SUMIFS(СВЦЭМ!$D$39:$D$758,СВЦЭМ!$A$39:$A$758,$A69,СВЦЭМ!$B$39:$B$758,E$47)+'СЕТ СН'!$F$14+СВЦЭМ!$D$10+'СЕТ СН'!$F$6-'СЕТ СН'!$F$26</f>
        <v>2125.9652470800002</v>
      </c>
      <c r="F69" s="36">
        <f>SUMIFS(СВЦЭМ!$D$39:$D$758,СВЦЭМ!$A$39:$A$758,$A69,СВЦЭМ!$B$39:$B$758,F$47)+'СЕТ СН'!$F$14+СВЦЭМ!$D$10+'СЕТ СН'!$F$6-'СЕТ СН'!$F$26</f>
        <v>2092.4145338600001</v>
      </c>
      <c r="G69" s="36">
        <f>SUMIFS(СВЦЭМ!$D$39:$D$758,СВЦЭМ!$A$39:$A$758,$A69,СВЦЭМ!$B$39:$B$758,G$47)+'СЕТ СН'!$F$14+СВЦЭМ!$D$10+'СЕТ СН'!$F$6-'СЕТ СН'!$F$26</f>
        <v>2066.25296179</v>
      </c>
      <c r="H69" s="36">
        <f>SUMIFS(СВЦЭМ!$D$39:$D$758,СВЦЭМ!$A$39:$A$758,$A69,СВЦЭМ!$B$39:$B$758,H$47)+'СЕТ СН'!$F$14+СВЦЭМ!$D$10+'СЕТ СН'!$F$6-'СЕТ СН'!$F$26</f>
        <v>1987.6429141799999</v>
      </c>
      <c r="I69" s="36">
        <f>SUMIFS(СВЦЭМ!$D$39:$D$758,СВЦЭМ!$A$39:$A$758,$A69,СВЦЭМ!$B$39:$B$758,I$47)+'СЕТ СН'!$F$14+СВЦЭМ!$D$10+'СЕТ СН'!$F$6-'СЕТ СН'!$F$26</f>
        <v>1913.6018205600001</v>
      </c>
      <c r="J69" s="36">
        <f>SUMIFS(СВЦЭМ!$D$39:$D$758,СВЦЭМ!$A$39:$A$758,$A69,СВЦЭМ!$B$39:$B$758,J$47)+'СЕТ СН'!$F$14+СВЦЭМ!$D$10+'СЕТ СН'!$F$6-'СЕТ СН'!$F$26</f>
        <v>1922.6491938900001</v>
      </c>
      <c r="K69" s="36">
        <f>SUMIFS(СВЦЭМ!$D$39:$D$758,СВЦЭМ!$A$39:$A$758,$A69,СВЦЭМ!$B$39:$B$758,K$47)+'СЕТ СН'!$F$14+СВЦЭМ!$D$10+'СЕТ СН'!$F$6-'СЕТ СН'!$F$26</f>
        <v>1886.5101143300001</v>
      </c>
      <c r="L69" s="36">
        <f>SUMIFS(СВЦЭМ!$D$39:$D$758,СВЦЭМ!$A$39:$A$758,$A69,СВЦЭМ!$B$39:$B$758,L$47)+'СЕТ СН'!$F$14+СВЦЭМ!$D$10+'СЕТ СН'!$F$6-'СЕТ СН'!$F$26</f>
        <v>1870.7737246300001</v>
      </c>
      <c r="M69" s="36">
        <f>SUMIFS(СВЦЭМ!$D$39:$D$758,СВЦЭМ!$A$39:$A$758,$A69,СВЦЭМ!$B$39:$B$758,M$47)+'СЕТ СН'!$F$14+СВЦЭМ!$D$10+'СЕТ СН'!$F$6-'СЕТ СН'!$F$26</f>
        <v>1893.91129933</v>
      </c>
      <c r="N69" s="36">
        <f>SUMIFS(СВЦЭМ!$D$39:$D$758,СВЦЭМ!$A$39:$A$758,$A69,СВЦЭМ!$B$39:$B$758,N$47)+'СЕТ СН'!$F$14+СВЦЭМ!$D$10+'СЕТ СН'!$F$6-'СЕТ СН'!$F$26</f>
        <v>1894.02025721</v>
      </c>
      <c r="O69" s="36">
        <f>SUMIFS(СВЦЭМ!$D$39:$D$758,СВЦЭМ!$A$39:$A$758,$A69,СВЦЭМ!$B$39:$B$758,O$47)+'СЕТ СН'!$F$14+СВЦЭМ!$D$10+'СЕТ СН'!$F$6-'СЕТ СН'!$F$26</f>
        <v>1931.69406882</v>
      </c>
      <c r="P69" s="36">
        <f>SUMIFS(СВЦЭМ!$D$39:$D$758,СВЦЭМ!$A$39:$A$758,$A69,СВЦЭМ!$B$39:$B$758,P$47)+'СЕТ СН'!$F$14+СВЦЭМ!$D$10+'СЕТ СН'!$F$6-'СЕТ СН'!$F$26</f>
        <v>1949.2295453900001</v>
      </c>
      <c r="Q69" s="36">
        <f>SUMIFS(СВЦЭМ!$D$39:$D$758,СВЦЭМ!$A$39:$A$758,$A69,СВЦЭМ!$B$39:$B$758,Q$47)+'СЕТ СН'!$F$14+СВЦЭМ!$D$10+'СЕТ СН'!$F$6-'СЕТ СН'!$F$26</f>
        <v>1953.39868508</v>
      </c>
      <c r="R69" s="36">
        <f>SUMIFS(СВЦЭМ!$D$39:$D$758,СВЦЭМ!$A$39:$A$758,$A69,СВЦЭМ!$B$39:$B$758,R$47)+'СЕТ СН'!$F$14+СВЦЭМ!$D$10+'СЕТ СН'!$F$6-'СЕТ СН'!$F$26</f>
        <v>1933.3923332300001</v>
      </c>
      <c r="S69" s="36">
        <f>SUMIFS(СВЦЭМ!$D$39:$D$758,СВЦЭМ!$A$39:$A$758,$A69,СВЦЭМ!$B$39:$B$758,S$47)+'СЕТ СН'!$F$14+СВЦЭМ!$D$10+'СЕТ СН'!$F$6-'СЕТ СН'!$F$26</f>
        <v>1939.6344922000001</v>
      </c>
      <c r="T69" s="36">
        <f>SUMIFS(СВЦЭМ!$D$39:$D$758,СВЦЭМ!$A$39:$A$758,$A69,СВЦЭМ!$B$39:$B$758,T$47)+'СЕТ СН'!$F$14+СВЦЭМ!$D$10+'СЕТ СН'!$F$6-'СЕТ СН'!$F$26</f>
        <v>1899.0796729599999</v>
      </c>
      <c r="U69" s="36">
        <f>SUMIFS(СВЦЭМ!$D$39:$D$758,СВЦЭМ!$A$39:$A$758,$A69,СВЦЭМ!$B$39:$B$758,U$47)+'СЕТ СН'!$F$14+СВЦЭМ!$D$10+'СЕТ СН'!$F$6-'СЕТ СН'!$F$26</f>
        <v>1860.4457894699999</v>
      </c>
      <c r="V69" s="36">
        <f>SUMIFS(СВЦЭМ!$D$39:$D$758,СВЦЭМ!$A$39:$A$758,$A69,СВЦЭМ!$B$39:$B$758,V$47)+'СЕТ СН'!$F$14+СВЦЭМ!$D$10+'СЕТ СН'!$F$6-'СЕТ СН'!$F$26</f>
        <v>1836.7071579999999</v>
      </c>
      <c r="W69" s="36">
        <f>SUMIFS(СВЦЭМ!$D$39:$D$758,СВЦЭМ!$A$39:$A$758,$A69,СВЦЭМ!$B$39:$B$758,W$47)+'СЕТ СН'!$F$14+СВЦЭМ!$D$10+'СЕТ СН'!$F$6-'СЕТ СН'!$F$26</f>
        <v>1855.63361734</v>
      </c>
      <c r="X69" s="36">
        <f>SUMIFS(СВЦЭМ!$D$39:$D$758,СВЦЭМ!$A$39:$A$758,$A69,СВЦЭМ!$B$39:$B$758,X$47)+'СЕТ СН'!$F$14+СВЦЭМ!$D$10+'СЕТ СН'!$F$6-'СЕТ СН'!$F$26</f>
        <v>1932.72717762</v>
      </c>
      <c r="Y69" s="36">
        <f>SUMIFS(СВЦЭМ!$D$39:$D$758,СВЦЭМ!$A$39:$A$758,$A69,СВЦЭМ!$B$39:$B$758,Y$47)+'СЕТ СН'!$F$14+СВЦЭМ!$D$10+'СЕТ СН'!$F$6-'СЕТ СН'!$F$26</f>
        <v>1969.56688379</v>
      </c>
    </row>
    <row r="70" spans="1:25" ht="15.75" x14ac:dyDescent="0.2">
      <c r="A70" s="35">
        <f t="shared" si="1"/>
        <v>45405</v>
      </c>
      <c r="B70" s="36">
        <f>SUMIFS(СВЦЭМ!$D$39:$D$758,СВЦЭМ!$A$39:$A$758,$A70,СВЦЭМ!$B$39:$B$758,B$47)+'СЕТ СН'!$F$14+СВЦЭМ!$D$10+'СЕТ СН'!$F$6-'СЕТ СН'!$F$26</f>
        <v>1978.2502393699999</v>
      </c>
      <c r="C70" s="36">
        <f>SUMIFS(СВЦЭМ!$D$39:$D$758,СВЦЭМ!$A$39:$A$758,$A70,СВЦЭМ!$B$39:$B$758,C$47)+'СЕТ СН'!$F$14+СВЦЭМ!$D$10+'СЕТ СН'!$F$6-'СЕТ СН'!$F$26</f>
        <v>2050.01557267</v>
      </c>
      <c r="D70" s="36">
        <f>SUMIFS(СВЦЭМ!$D$39:$D$758,СВЦЭМ!$A$39:$A$758,$A70,СВЦЭМ!$B$39:$B$758,D$47)+'СЕТ СН'!$F$14+СВЦЭМ!$D$10+'СЕТ СН'!$F$6-'СЕТ СН'!$F$26</f>
        <v>2079.2827280700003</v>
      </c>
      <c r="E70" s="36">
        <f>SUMIFS(СВЦЭМ!$D$39:$D$758,СВЦЭМ!$A$39:$A$758,$A70,СВЦЭМ!$B$39:$B$758,E$47)+'СЕТ СН'!$F$14+СВЦЭМ!$D$10+'СЕТ СН'!$F$6-'СЕТ СН'!$F$26</f>
        <v>2102.0679838900001</v>
      </c>
      <c r="F70" s="36">
        <f>SUMIFS(СВЦЭМ!$D$39:$D$758,СВЦЭМ!$A$39:$A$758,$A70,СВЦЭМ!$B$39:$B$758,F$47)+'СЕТ СН'!$F$14+СВЦЭМ!$D$10+'СЕТ СН'!$F$6-'СЕТ СН'!$F$26</f>
        <v>2111.10059774</v>
      </c>
      <c r="G70" s="36">
        <f>SUMIFS(СВЦЭМ!$D$39:$D$758,СВЦЭМ!$A$39:$A$758,$A70,СВЦЭМ!$B$39:$B$758,G$47)+'СЕТ СН'!$F$14+СВЦЭМ!$D$10+'СЕТ СН'!$F$6-'СЕТ СН'!$F$26</f>
        <v>2086.2747896400001</v>
      </c>
      <c r="H70" s="36">
        <f>SUMIFS(СВЦЭМ!$D$39:$D$758,СВЦЭМ!$A$39:$A$758,$A70,СВЦЭМ!$B$39:$B$758,H$47)+'СЕТ СН'!$F$14+СВЦЭМ!$D$10+'СЕТ СН'!$F$6-'СЕТ СН'!$F$26</f>
        <v>2001.4870764899999</v>
      </c>
      <c r="I70" s="36">
        <f>SUMIFS(СВЦЭМ!$D$39:$D$758,СВЦЭМ!$A$39:$A$758,$A70,СВЦЭМ!$B$39:$B$758,I$47)+'СЕТ СН'!$F$14+СВЦЭМ!$D$10+'СЕТ СН'!$F$6-'СЕТ СН'!$F$26</f>
        <v>1900.4075945</v>
      </c>
      <c r="J70" s="36">
        <f>SUMIFS(СВЦЭМ!$D$39:$D$758,СВЦЭМ!$A$39:$A$758,$A70,СВЦЭМ!$B$39:$B$758,J$47)+'СЕТ СН'!$F$14+СВЦЭМ!$D$10+'СЕТ СН'!$F$6-'СЕТ СН'!$F$26</f>
        <v>1827.4379280400001</v>
      </c>
      <c r="K70" s="36">
        <f>SUMIFS(СВЦЭМ!$D$39:$D$758,СВЦЭМ!$A$39:$A$758,$A70,СВЦЭМ!$B$39:$B$758,K$47)+'СЕТ СН'!$F$14+СВЦЭМ!$D$10+'СЕТ СН'!$F$6-'СЕТ СН'!$F$26</f>
        <v>1812.0386590200001</v>
      </c>
      <c r="L70" s="36">
        <f>SUMIFS(СВЦЭМ!$D$39:$D$758,СВЦЭМ!$A$39:$A$758,$A70,СВЦЭМ!$B$39:$B$758,L$47)+'СЕТ СН'!$F$14+СВЦЭМ!$D$10+'СЕТ СН'!$F$6-'СЕТ СН'!$F$26</f>
        <v>1798.28929167</v>
      </c>
      <c r="M70" s="36">
        <f>SUMIFS(СВЦЭМ!$D$39:$D$758,СВЦЭМ!$A$39:$A$758,$A70,СВЦЭМ!$B$39:$B$758,M$47)+'СЕТ СН'!$F$14+СВЦЭМ!$D$10+'СЕТ СН'!$F$6-'СЕТ СН'!$F$26</f>
        <v>1789.36462628</v>
      </c>
      <c r="N70" s="36">
        <f>SUMIFS(СВЦЭМ!$D$39:$D$758,СВЦЭМ!$A$39:$A$758,$A70,СВЦЭМ!$B$39:$B$758,N$47)+'СЕТ СН'!$F$14+СВЦЭМ!$D$10+'СЕТ СН'!$F$6-'СЕТ СН'!$F$26</f>
        <v>1782.7759522599999</v>
      </c>
      <c r="O70" s="36">
        <f>SUMIFS(СВЦЭМ!$D$39:$D$758,СВЦЭМ!$A$39:$A$758,$A70,СВЦЭМ!$B$39:$B$758,O$47)+'СЕТ СН'!$F$14+СВЦЭМ!$D$10+'СЕТ СН'!$F$6-'СЕТ СН'!$F$26</f>
        <v>1797.49697176</v>
      </c>
      <c r="P70" s="36">
        <f>SUMIFS(СВЦЭМ!$D$39:$D$758,СВЦЭМ!$A$39:$A$758,$A70,СВЦЭМ!$B$39:$B$758,P$47)+'СЕТ СН'!$F$14+СВЦЭМ!$D$10+'СЕТ СН'!$F$6-'СЕТ СН'!$F$26</f>
        <v>1813.4377822900001</v>
      </c>
      <c r="Q70" s="36">
        <f>SUMIFS(СВЦЭМ!$D$39:$D$758,СВЦЭМ!$A$39:$A$758,$A70,СВЦЭМ!$B$39:$B$758,Q$47)+'СЕТ СН'!$F$14+СВЦЭМ!$D$10+'СЕТ СН'!$F$6-'СЕТ СН'!$F$26</f>
        <v>1839.0941696499999</v>
      </c>
      <c r="R70" s="36">
        <f>SUMIFS(СВЦЭМ!$D$39:$D$758,СВЦЭМ!$A$39:$A$758,$A70,СВЦЭМ!$B$39:$B$758,R$47)+'СЕТ СН'!$F$14+СВЦЭМ!$D$10+'СЕТ СН'!$F$6-'СЕТ СН'!$F$26</f>
        <v>1852.84696938</v>
      </c>
      <c r="S70" s="36">
        <f>SUMIFS(СВЦЭМ!$D$39:$D$758,СВЦЭМ!$A$39:$A$758,$A70,СВЦЭМ!$B$39:$B$758,S$47)+'СЕТ СН'!$F$14+СВЦЭМ!$D$10+'СЕТ СН'!$F$6-'СЕТ СН'!$F$26</f>
        <v>1857.4165389699999</v>
      </c>
      <c r="T70" s="36">
        <f>SUMIFS(СВЦЭМ!$D$39:$D$758,СВЦЭМ!$A$39:$A$758,$A70,СВЦЭМ!$B$39:$B$758,T$47)+'СЕТ СН'!$F$14+СВЦЭМ!$D$10+'СЕТ СН'!$F$6-'СЕТ СН'!$F$26</f>
        <v>1821.9887843399999</v>
      </c>
      <c r="U70" s="36">
        <f>SUMIFS(СВЦЭМ!$D$39:$D$758,СВЦЭМ!$A$39:$A$758,$A70,СВЦЭМ!$B$39:$B$758,U$47)+'СЕТ СН'!$F$14+СВЦЭМ!$D$10+'СЕТ СН'!$F$6-'СЕТ СН'!$F$26</f>
        <v>1855.9395566800001</v>
      </c>
      <c r="V70" s="36">
        <f>SUMIFS(СВЦЭМ!$D$39:$D$758,СВЦЭМ!$A$39:$A$758,$A70,СВЦЭМ!$B$39:$B$758,V$47)+'СЕТ СН'!$F$14+СВЦЭМ!$D$10+'СЕТ СН'!$F$6-'СЕТ СН'!$F$26</f>
        <v>1817.5165197599999</v>
      </c>
      <c r="W70" s="36">
        <f>SUMIFS(СВЦЭМ!$D$39:$D$758,СВЦЭМ!$A$39:$A$758,$A70,СВЦЭМ!$B$39:$B$758,W$47)+'СЕТ СН'!$F$14+СВЦЭМ!$D$10+'СЕТ СН'!$F$6-'СЕТ СН'!$F$26</f>
        <v>1794.74664684</v>
      </c>
      <c r="X70" s="36">
        <f>SUMIFS(СВЦЭМ!$D$39:$D$758,СВЦЭМ!$A$39:$A$758,$A70,СВЦЭМ!$B$39:$B$758,X$47)+'СЕТ СН'!$F$14+СВЦЭМ!$D$10+'СЕТ СН'!$F$6-'СЕТ СН'!$F$26</f>
        <v>1842.0845244300001</v>
      </c>
      <c r="Y70" s="36">
        <f>SUMIFS(СВЦЭМ!$D$39:$D$758,СВЦЭМ!$A$39:$A$758,$A70,СВЦЭМ!$B$39:$B$758,Y$47)+'СЕТ СН'!$F$14+СВЦЭМ!$D$10+'СЕТ СН'!$F$6-'СЕТ СН'!$F$26</f>
        <v>1887.11036672</v>
      </c>
    </row>
    <row r="71" spans="1:25" ht="15.75" x14ac:dyDescent="0.2">
      <c r="A71" s="35">
        <f t="shared" si="1"/>
        <v>45406</v>
      </c>
      <c r="B71" s="36">
        <f>SUMIFS(СВЦЭМ!$D$39:$D$758,СВЦЭМ!$A$39:$A$758,$A71,СВЦЭМ!$B$39:$B$758,B$47)+'СЕТ СН'!$F$14+СВЦЭМ!$D$10+'СЕТ СН'!$F$6-'СЕТ СН'!$F$26</f>
        <v>1957.8774046400001</v>
      </c>
      <c r="C71" s="36">
        <f>SUMIFS(СВЦЭМ!$D$39:$D$758,СВЦЭМ!$A$39:$A$758,$A71,СВЦЭМ!$B$39:$B$758,C$47)+'СЕТ СН'!$F$14+СВЦЭМ!$D$10+'СЕТ СН'!$F$6-'СЕТ СН'!$F$26</f>
        <v>2005.5512773800001</v>
      </c>
      <c r="D71" s="36">
        <f>SUMIFS(СВЦЭМ!$D$39:$D$758,СВЦЭМ!$A$39:$A$758,$A71,СВЦЭМ!$B$39:$B$758,D$47)+'СЕТ СН'!$F$14+СВЦЭМ!$D$10+'СЕТ СН'!$F$6-'СЕТ СН'!$F$26</f>
        <v>2022.9416726700001</v>
      </c>
      <c r="E71" s="36">
        <f>SUMIFS(СВЦЭМ!$D$39:$D$758,СВЦЭМ!$A$39:$A$758,$A71,СВЦЭМ!$B$39:$B$758,E$47)+'СЕТ СН'!$F$14+СВЦЭМ!$D$10+'СЕТ СН'!$F$6-'СЕТ СН'!$F$26</f>
        <v>2033.5638104</v>
      </c>
      <c r="F71" s="36">
        <f>SUMIFS(СВЦЭМ!$D$39:$D$758,СВЦЭМ!$A$39:$A$758,$A71,СВЦЭМ!$B$39:$B$758,F$47)+'СЕТ СН'!$F$14+СВЦЭМ!$D$10+'СЕТ СН'!$F$6-'СЕТ СН'!$F$26</f>
        <v>2005.18416882</v>
      </c>
      <c r="G71" s="36">
        <f>SUMIFS(СВЦЭМ!$D$39:$D$758,СВЦЭМ!$A$39:$A$758,$A71,СВЦЭМ!$B$39:$B$758,G$47)+'СЕТ СН'!$F$14+СВЦЭМ!$D$10+'СЕТ СН'!$F$6-'СЕТ СН'!$F$26</f>
        <v>1970.88050647</v>
      </c>
      <c r="H71" s="36">
        <f>SUMIFS(СВЦЭМ!$D$39:$D$758,СВЦЭМ!$A$39:$A$758,$A71,СВЦЭМ!$B$39:$B$758,H$47)+'СЕТ СН'!$F$14+СВЦЭМ!$D$10+'СЕТ СН'!$F$6-'СЕТ СН'!$F$26</f>
        <v>1909.6460700499999</v>
      </c>
      <c r="I71" s="36">
        <f>SUMIFS(СВЦЭМ!$D$39:$D$758,СВЦЭМ!$A$39:$A$758,$A71,СВЦЭМ!$B$39:$B$758,I$47)+'СЕТ СН'!$F$14+СВЦЭМ!$D$10+'СЕТ СН'!$F$6-'СЕТ СН'!$F$26</f>
        <v>1866.3708865400001</v>
      </c>
      <c r="J71" s="36">
        <f>SUMIFS(СВЦЭМ!$D$39:$D$758,СВЦЭМ!$A$39:$A$758,$A71,СВЦЭМ!$B$39:$B$758,J$47)+'СЕТ СН'!$F$14+СВЦЭМ!$D$10+'СЕТ СН'!$F$6-'СЕТ СН'!$F$26</f>
        <v>1803.61193817</v>
      </c>
      <c r="K71" s="36">
        <f>SUMIFS(СВЦЭМ!$D$39:$D$758,СВЦЭМ!$A$39:$A$758,$A71,СВЦЭМ!$B$39:$B$758,K$47)+'СЕТ СН'!$F$14+СВЦЭМ!$D$10+'СЕТ СН'!$F$6-'СЕТ СН'!$F$26</f>
        <v>1804.7688654999999</v>
      </c>
      <c r="L71" s="36">
        <f>SUMIFS(СВЦЭМ!$D$39:$D$758,СВЦЭМ!$A$39:$A$758,$A71,СВЦЭМ!$B$39:$B$758,L$47)+'СЕТ СН'!$F$14+СВЦЭМ!$D$10+'СЕТ СН'!$F$6-'СЕТ СН'!$F$26</f>
        <v>1806.9828496</v>
      </c>
      <c r="M71" s="36">
        <f>SUMIFS(СВЦЭМ!$D$39:$D$758,СВЦЭМ!$A$39:$A$758,$A71,СВЦЭМ!$B$39:$B$758,M$47)+'СЕТ СН'!$F$14+СВЦЭМ!$D$10+'СЕТ СН'!$F$6-'СЕТ СН'!$F$26</f>
        <v>1810.9067623200001</v>
      </c>
      <c r="N71" s="36">
        <f>SUMIFS(СВЦЭМ!$D$39:$D$758,СВЦЭМ!$A$39:$A$758,$A71,СВЦЭМ!$B$39:$B$758,N$47)+'СЕТ СН'!$F$14+СВЦЭМ!$D$10+'СЕТ СН'!$F$6-'СЕТ СН'!$F$26</f>
        <v>1807.6759711300001</v>
      </c>
      <c r="O71" s="36">
        <f>SUMIFS(СВЦЭМ!$D$39:$D$758,СВЦЭМ!$A$39:$A$758,$A71,СВЦЭМ!$B$39:$B$758,O$47)+'СЕТ СН'!$F$14+СВЦЭМ!$D$10+'СЕТ СН'!$F$6-'СЕТ СН'!$F$26</f>
        <v>1824.17168567</v>
      </c>
      <c r="P71" s="36">
        <f>SUMIFS(СВЦЭМ!$D$39:$D$758,СВЦЭМ!$A$39:$A$758,$A71,СВЦЭМ!$B$39:$B$758,P$47)+'СЕТ СН'!$F$14+СВЦЭМ!$D$10+'СЕТ СН'!$F$6-'СЕТ СН'!$F$26</f>
        <v>1838.71795918</v>
      </c>
      <c r="Q71" s="36">
        <f>SUMIFS(СВЦЭМ!$D$39:$D$758,СВЦЭМ!$A$39:$A$758,$A71,СВЦЭМ!$B$39:$B$758,Q$47)+'СЕТ СН'!$F$14+СВЦЭМ!$D$10+'СЕТ СН'!$F$6-'СЕТ СН'!$F$26</f>
        <v>1864.3681014599999</v>
      </c>
      <c r="R71" s="36">
        <f>SUMIFS(СВЦЭМ!$D$39:$D$758,СВЦЭМ!$A$39:$A$758,$A71,СВЦЭМ!$B$39:$B$758,R$47)+'СЕТ СН'!$F$14+СВЦЭМ!$D$10+'СЕТ СН'!$F$6-'СЕТ СН'!$F$26</f>
        <v>1852.4415117400001</v>
      </c>
      <c r="S71" s="36">
        <f>SUMIFS(СВЦЭМ!$D$39:$D$758,СВЦЭМ!$A$39:$A$758,$A71,СВЦЭМ!$B$39:$B$758,S$47)+'СЕТ СН'!$F$14+СВЦЭМ!$D$10+'СЕТ СН'!$F$6-'СЕТ СН'!$F$26</f>
        <v>1818.26638125</v>
      </c>
      <c r="T71" s="36">
        <f>SUMIFS(СВЦЭМ!$D$39:$D$758,СВЦЭМ!$A$39:$A$758,$A71,СВЦЭМ!$B$39:$B$758,T$47)+'СЕТ СН'!$F$14+СВЦЭМ!$D$10+'СЕТ СН'!$F$6-'СЕТ СН'!$F$26</f>
        <v>1797.0182202400001</v>
      </c>
      <c r="U71" s="36">
        <f>SUMIFS(СВЦЭМ!$D$39:$D$758,СВЦЭМ!$A$39:$A$758,$A71,СВЦЭМ!$B$39:$B$758,U$47)+'СЕТ СН'!$F$14+СВЦЭМ!$D$10+'СЕТ СН'!$F$6-'СЕТ СН'!$F$26</f>
        <v>1756.97588365</v>
      </c>
      <c r="V71" s="36">
        <f>SUMIFS(СВЦЭМ!$D$39:$D$758,СВЦЭМ!$A$39:$A$758,$A71,СВЦЭМ!$B$39:$B$758,V$47)+'СЕТ СН'!$F$14+СВЦЭМ!$D$10+'СЕТ СН'!$F$6-'СЕТ СН'!$F$26</f>
        <v>1733.60065433</v>
      </c>
      <c r="W71" s="36">
        <f>SUMIFS(СВЦЭМ!$D$39:$D$758,СВЦЭМ!$A$39:$A$758,$A71,СВЦЭМ!$B$39:$B$758,W$47)+'СЕТ СН'!$F$14+СВЦЭМ!$D$10+'СЕТ СН'!$F$6-'СЕТ СН'!$F$26</f>
        <v>1751.6197757899999</v>
      </c>
      <c r="X71" s="36">
        <f>SUMIFS(СВЦЭМ!$D$39:$D$758,СВЦЭМ!$A$39:$A$758,$A71,СВЦЭМ!$B$39:$B$758,X$47)+'СЕТ СН'!$F$14+СВЦЭМ!$D$10+'СЕТ СН'!$F$6-'СЕТ СН'!$F$26</f>
        <v>1819.41397489</v>
      </c>
      <c r="Y71" s="36">
        <f>SUMIFS(СВЦЭМ!$D$39:$D$758,СВЦЭМ!$A$39:$A$758,$A71,СВЦЭМ!$B$39:$B$758,Y$47)+'СЕТ СН'!$F$14+СВЦЭМ!$D$10+'СЕТ СН'!$F$6-'СЕТ СН'!$F$26</f>
        <v>1857.09435816</v>
      </c>
    </row>
    <row r="72" spans="1:25" ht="15.75" x14ac:dyDescent="0.2">
      <c r="A72" s="35">
        <f t="shared" si="1"/>
        <v>45407</v>
      </c>
      <c r="B72" s="36">
        <f>SUMIFS(СВЦЭМ!$D$39:$D$758,СВЦЭМ!$A$39:$A$758,$A72,СВЦЭМ!$B$39:$B$758,B$47)+'СЕТ СН'!$F$14+СВЦЭМ!$D$10+'СЕТ СН'!$F$6-'СЕТ СН'!$F$26</f>
        <v>1913.0507685499999</v>
      </c>
      <c r="C72" s="36">
        <f>SUMIFS(СВЦЭМ!$D$39:$D$758,СВЦЭМ!$A$39:$A$758,$A72,СВЦЭМ!$B$39:$B$758,C$47)+'СЕТ СН'!$F$14+СВЦЭМ!$D$10+'СЕТ СН'!$F$6-'СЕТ СН'!$F$26</f>
        <v>1979.6286553899999</v>
      </c>
      <c r="D72" s="36">
        <f>SUMIFS(СВЦЭМ!$D$39:$D$758,СВЦЭМ!$A$39:$A$758,$A72,СВЦЭМ!$B$39:$B$758,D$47)+'СЕТ СН'!$F$14+СВЦЭМ!$D$10+'СЕТ СН'!$F$6-'СЕТ СН'!$F$26</f>
        <v>2050.7154258400001</v>
      </c>
      <c r="E72" s="36">
        <f>SUMIFS(СВЦЭМ!$D$39:$D$758,СВЦЭМ!$A$39:$A$758,$A72,СВЦЭМ!$B$39:$B$758,E$47)+'СЕТ СН'!$F$14+СВЦЭМ!$D$10+'СЕТ СН'!$F$6-'СЕТ СН'!$F$26</f>
        <v>2058.3304501400003</v>
      </c>
      <c r="F72" s="36">
        <f>SUMIFS(СВЦЭМ!$D$39:$D$758,СВЦЭМ!$A$39:$A$758,$A72,СВЦЭМ!$B$39:$B$758,F$47)+'СЕТ СН'!$F$14+СВЦЭМ!$D$10+'СЕТ СН'!$F$6-'СЕТ СН'!$F$26</f>
        <v>2054.73023689</v>
      </c>
      <c r="G72" s="36">
        <f>SUMIFS(СВЦЭМ!$D$39:$D$758,СВЦЭМ!$A$39:$A$758,$A72,СВЦЭМ!$B$39:$B$758,G$47)+'СЕТ СН'!$F$14+СВЦЭМ!$D$10+'СЕТ СН'!$F$6-'СЕТ СН'!$F$26</f>
        <v>2054.9691268900001</v>
      </c>
      <c r="H72" s="36">
        <f>SUMIFS(СВЦЭМ!$D$39:$D$758,СВЦЭМ!$A$39:$A$758,$A72,СВЦЭМ!$B$39:$B$758,H$47)+'СЕТ СН'!$F$14+СВЦЭМ!$D$10+'СЕТ СН'!$F$6-'СЕТ СН'!$F$26</f>
        <v>1923.6930560799999</v>
      </c>
      <c r="I72" s="36">
        <f>SUMIFS(СВЦЭМ!$D$39:$D$758,СВЦЭМ!$A$39:$A$758,$A72,СВЦЭМ!$B$39:$B$758,I$47)+'СЕТ СН'!$F$14+СВЦЭМ!$D$10+'СЕТ СН'!$F$6-'СЕТ СН'!$F$26</f>
        <v>1904.1219892500001</v>
      </c>
      <c r="J72" s="36">
        <f>SUMIFS(СВЦЭМ!$D$39:$D$758,СВЦЭМ!$A$39:$A$758,$A72,СВЦЭМ!$B$39:$B$758,J$47)+'СЕТ СН'!$F$14+СВЦЭМ!$D$10+'СЕТ СН'!$F$6-'СЕТ СН'!$F$26</f>
        <v>1873.74457168</v>
      </c>
      <c r="K72" s="36">
        <f>SUMIFS(СВЦЭМ!$D$39:$D$758,СВЦЭМ!$A$39:$A$758,$A72,СВЦЭМ!$B$39:$B$758,K$47)+'СЕТ СН'!$F$14+СВЦЭМ!$D$10+'СЕТ СН'!$F$6-'СЕТ СН'!$F$26</f>
        <v>1877.8449540700001</v>
      </c>
      <c r="L72" s="36">
        <f>SUMIFS(СВЦЭМ!$D$39:$D$758,СВЦЭМ!$A$39:$A$758,$A72,СВЦЭМ!$B$39:$B$758,L$47)+'СЕТ СН'!$F$14+СВЦЭМ!$D$10+'СЕТ СН'!$F$6-'СЕТ СН'!$F$26</f>
        <v>1884.2281174100001</v>
      </c>
      <c r="M72" s="36">
        <f>SUMIFS(СВЦЭМ!$D$39:$D$758,СВЦЭМ!$A$39:$A$758,$A72,СВЦЭМ!$B$39:$B$758,M$47)+'СЕТ СН'!$F$14+СВЦЭМ!$D$10+'СЕТ СН'!$F$6-'СЕТ СН'!$F$26</f>
        <v>1881.1161053600001</v>
      </c>
      <c r="N72" s="36">
        <f>SUMIFS(СВЦЭМ!$D$39:$D$758,СВЦЭМ!$A$39:$A$758,$A72,СВЦЭМ!$B$39:$B$758,N$47)+'СЕТ СН'!$F$14+СВЦЭМ!$D$10+'СЕТ СН'!$F$6-'СЕТ СН'!$F$26</f>
        <v>1870.58984495</v>
      </c>
      <c r="O72" s="36">
        <f>SUMIFS(СВЦЭМ!$D$39:$D$758,СВЦЭМ!$A$39:$A$758,$A72,СВЦЭМ!$B$39:$B$758,O$47)+'СЕТ СН'!$F$14+СВЦЭМ!$D$10+'СЕТ СН'!$F$6-'СЕТ СН'!$F$26</f>
        <v>1913.3756253900001</v>
      </c>
      <c r="P72" s="36">
        <f>SUMIFS(СВЦЭМ!$D$39:$D$758,СВЦЭМ!$A$39:$A$758,$A72,СВЦЭМ!$B$39:$B$758,P$47)+'СЕТ СН'!$F$14+СВЦЭМ!$D$10+'СЕТ СН'!$F$6-'СЕТ СН'!$F$26</f>
        <v>1924.5286982100001</v>
      </c>
      <c r="Q72" s="36">
        <f>SUMIFS(СВЦЭМ!$D$39:$D$758,СВЦЭМ!$A$39:$A$758,$A72,СВЦЭМ!$B$39:$B$758,Q$47)+'СЕТ СН'!$F$14+СВЦЭМ!$D$10+'СЕТ СН'!$F$6-'СЕТ СН'!$F$26</f>
        <v>1941.0537014199999</v>
      </c>
      <c r="R72" s="36">
        <f>SUMIFS(СВЦЭМ!$D$39:$D$758,СВЦЭМ!$A$39:$A$758,$A72,СВЦЭМ!$B$39:$B$758,R$47)+'СЕТ СН'!$F$14+СВЦЭМ!$D$10+'СЕТ СН'!$F$6-'СЕТ СН'!$F$26</f>
        <v>1938.86011218</v>
      </c>
      <c r="S72" s="36">
        <f>SUMIFS(СВЦЭМ!$D$39:$D$758,СВЦЭМ!$A$39:$A$758,$A72,СВЦЭМ!$B$39:$B$758,S$47)+'СЕТ СН'!$F$14+СВЦЭМ!$D$10+'СЕТ СН'!$F$6-'СЕТ СН'!$F$26</f>
        <v>1925.02662508</v>
      </c>
      <c r="T72" s="36">
        <f>SUMIFS(СВЦЭМ!$D$39:$D$758,СВЦЭМ!$A$39:$A$758,$A72,СВЦЭМ!$B$39:$B$758,T$47)+'СЕТ СН'!$F$14+СВЦЭМ!$D$10+'СЕТ СН'!$F$6-'СЕТ СН'!$F$26</f>
        <v>1864.3766822800001</v>
      </c>
      <c r="U72" s="36">
        <f>SUMIFS(СВЦЭМ!$D$39:$D$758,СВЦЭМ!$A$39:$A$758,$A72,СВЦЭМ!$B$39:$B$758,U$47)+'СЕТ СН'!$F$14+СВЦЭМ!$D$10+'СЕТ СН'!$F$6-'СЕТ СН'!$F$26</f>
        <v>1823.6494365000001</v>
      </c>
      <c r="V72" s="36">
        <f>SUMIFS(СВЦЭМ!$D$39:$D$758,СВЦЭМ!$A$39:$A$758,$A72,СВЦЭМ!$B$39:$B$758,V$47)+'СЕТ СН'!$F$14+СВЦЭМ!$D$10+'СЕТ СН'!$F$6-'СЕТ СН'!$F$26</f>
        <v>1807.4562611700001</v>
      </c>
      <c r="W72" s="36">
        <f>SUMIFS(СВЦЭМ!$D$39:$D$758,СВЦЭМ!$A$39:$A$758,$A72,СВЦЭМ!$B$39:$B$758,W$47)+'СЕТ СН'!$F$14+СВЦЭМ!$D$10+'СЕТ СН'!$F$6-'СЕТ СН'!$F$26</f>
        <v>1832.3169737400001</v>
      </c>
      <c r="X72" s="36">
        <f>SUMIFS(СВЦЭМ!$D$39:$D$758,СВЦЭМ!$A$39:$A$758,$A72,СВЦЭМ!$B$39:$B$758,X$47)+'СЕТ СН'!$F$14+СВЦЭМ!$D$10+'СЕТ СН'!$F$6-'СЕТ СН'!$F$26</f>
        <v>1887.0376495800001</v>
      </c>
      <c r="Y72" s="36">
        <f>SUMIFS(СВЦЭМ!$D$39:$D$758,СВЦЭМ!$A$39:$A$758,$A72,СВЦЭМ!$B$39:$B$758,Y$47)+'СЕТ СН'!$F$14+СВЦЭМ!$D$10+'СЕТ СН'!$F$6-'СЕТ СН'!$F$26</f>
        <v>1923.85116204</v>
      </c>
    </row>
    <row r="73" spans="1:25" ht="15.75" x14ac:dyDescent="0.2">
      <c r="A73" s="35">
        <f t="shared" si="1"/>
        <v>45408</v>
      </c>
      <c r="B73" s="36">
        <f>SUMIFS(СВЦЭМ!$D$39:$D$758,СВЦЭМ!$A$39:$A$758,$A73,СВЦЭМ!$B$39:$B$758,B$47)+'СЕТ СН'!$F$14+СВЦЭМ!$D$10+'СЕТ СН'!$F$6-'СЕТ СН'!$F$26</f>
        <v>1942.439208</v>
      </c>
      <c r="C73" s="36">
        <f>SUMIFS(СВЦЭМ!$D$39:$D$758,СВЦЭМ!$A$39:$A$758,$A73,СВЦЭМ!$B$39:$B$758,C$47)+'СЕТ СН'!$F$14+СВЦЭМ!$D$10+'СЕТ СН'!$F$6-'СЕТ СН'!$F$26</f>
        <v>2002.6365442700001</v>
      </c>
      <c r="D73" s="36">
        <f>SUMIFS(СВЦЭМ!$D$39:$D$758,СВЦЭМ!$A$39:$A$758,$A73,СВЦЭМ!$B$39:$B$758,D$47)+'СЕТ СН'!$F$14+СВЦЭМ!$D$10+'СЕТ СН'!$F$6-'СЕТ СН'!$F$26</f>
        <v>2061.84326569</v>
      </c>
      <c r="E73" s="36">
        <f>SUMIFS(СВЦЭМ!$D$39:$D$758,СВЦЭМ!$A$39:$A$758,$A73,СВЦЭМ!$B$39:$B$758,E$47)+'СЕТ СН'!$F$14+СВЦЭМ!$D$10+'СЕТ СН'!$F$6-'СЕТ СН'!$F$26</f>
        <v>2080.7554475900001</v>
      </c>
      <c r="F73" s="36">
        <f>SUMIFS(СВЦЭМ!$D$39:$D$758,СВЦЭМ!$A$39:$A$758,$A73,СВЦЭМ!$B$39:$B$758,F$47)+'СЕТ СН'!$F$14+СВЦЭМ!$D$10+'СЕТ СН'!$F$6-'СЕТ СН'!$F$26</f>
        <v>2075.5518415700003</v>
      </c>
      <c r="G73" s="36">
        <f>SUMIFS(СВЦЭМ!$D$39:$D$758,СВЦЭМ!$A$39:$A$758,$A73,СВЦЭМ!$B$39:$B$758,G$47)+'СЕТ СН'!$F$14+СВЦЭМ!$D$10+'СЕТ СН'!$F$6-'СЕТ СН'!$F$26</f>
        <v>2053.0966097</v>
      </c>
      <c r="H73" s="36">
        <f>SUMIFS(СВЦЭМ!$D$39:$D$758,СВЦЭМ!$A$39:$A$758,$A73,СВЦЭМ!$B$39:$B$758,H$47)+'СЕТ СН'!$F$14+СВЦЭМ!$D$10+'СЕТ СН'!$F$6-'СЕТ СН'!$F$26</f>
        <v>1986.48826381</v>
      </c>
      <c r="I73" s="36">
        <f>SUMIFS(СВЦЭМ!$D$39:$D$758,СВЦЭМ!$A$39:$A$758,$A73,СВЦЭМ!$B$39:$B$758,I$47)+'СЕТ СН'!$F$14+СВЦЭМ!$D$10+'СЕТ СН'!$F$6-'СЕТ СН'!$F$26</f>
        <v>1918.9192803000001</v>
      </c>
      <c r="J73" s="36">
        <f>SUMIFS(СВЦЭМ!$D$39:$D$758,СВЦЭМ!$A$39:$A$758,$A73,СВЦЭМ!$B$39:$B$758,J$47)+'СЕТ СН'!$F$14+СВЦЭМ!$D$10+'СЕТ СН'!$F$6-'СЕТ СН'!$F$26</f>
        <v>1875.5374726699999</v>
      </c>
      <c r="K73" s="36">
        <f>SUMIFS(СВЦЭМ!$D$39:$D$758,СВЦЭМ!$A$39:$A$758,$A73,СВЦЭМ!$B$39:$B$758,K$47)+'СЕТ СН'!$F$14+СВЦЭМ!$D$10+'СЕТ СН'!$F$6-'СЕТ СН'!$F$26</f>
        <v>1866.41947596</v>
      </c>
      <c r="L73" s="36">
        <f>SUMIFS(СВЦЭМ!$D$39:$D$758,СВЦЭМ!$A$39:$A$758,$A73,СВЦЭМ!$B$39:$B$758,L$47)+'СЕТ СН'!$F$14+СВЦЭМ!$D$10+'СЕТ СН'!$F$6-'СЕТ СН'!$F$26</f>
        <v>1847.9082822299999</v>
      </c>
      <c r="M73" s="36">
        <f>SUMIFS(СВЦЭМ!$D$39:$D$758,СВЦЭМ!$A$39:$A$758,$A73,СВЦЭМ!$B$39:$B$758,M$47)+'СЕТ СН'!$F$14+СВЦЭМ!$D$10+'СЕТ СН'!$F$6-'СЕТ СН'!$F$26</f>
        <v>1854.7451976300001</v>
      </c>
      <c r="N73" s="36">
        <f>SUMIFS(СВЦЭМ!$D$39:$D$758,СВЦЭМ!$A$39:$A$758,$A73,СВЦЭМ!$B$39:$B$758,N$47)+'СЕТ СН'!$F$14+СВЦЭМ!$D$10+'СЕТ СН'!$F$6-'СЕТ СН'!$F$26</f>
        <v>1856.74359058</v>
      </c>
      <c r="O73" s="36">
        <f>SUMIFS(СВЦЭМ!$D$39:$D$758,СВЦЭМ!$A$39:$A$758,$A73,СВЦЭМ!$B$39:$B$758,O$47)+'СЕТ СН'!$F$14+СВЦЭМ!$D$10+'СЕТ СН'!$F$6-'СЕТ СН'!$F$26</f>
        <v>1862.01918858</v>
      </c>
      <c r="P73" s="36">
        <f>SUMIFS(СВЦЭМ!$D$39:$D$758,СВЦЭМ!$A$39:$A$758,$A73,СВЦЭМ!$B$39:$B$758,P$47)+'СЕТ СН'!$F$14+СВЦЭМ!$D$10+'СЕТ СН'!$F$6-'СЕТ СН'!$F$26</f>
        <v>1832.39338748</v>
      </c>
      <c r="Q73" s="36">
        <f>SUMIFS(СВЦЭМ!$D$39:$D$758,СВЦЭМ!$A$39:$A$758,$A73,СВЦЭМ!$B$39:$B$758,Q$47)+'СЕТ СН'!$F$14+СВЦЭМ!$D$10+'СЕТ СН'!$F$6-'СЕТ СН'!$F$26</f>
        <v>1850.3862917000001</v>
      </c>
      <c r="R73" s="36">
        <f>SUMIFS(СВЦЭМ!$D$39:$D$758,СВЦЭМ!$A$39:$A$758,$A73,СВЦЭМ!$B$39:$B$758,R$47)+'СЕТ СН'!$F$14+СВЦЭМ!$D$10+'СЕТ СН'!$F$6-'СЕТ СН'!$F$26</f>
        <v>1884.2170276500001</v>
      </c>
      <c r="S73" s="36">
        <f>SUMIFS(СВЦЭМ!$D$39:$D$758,СВЦЭМ!$A$39:$A$758,$A73,СВЦЭМ!$B$39:$B$758,S$47)+'СЕТ СН'!$F$14+СВЦЭМ!$D$10+'СЕТ СН'!$F$6-'СЕТ СН'!$F$26</f>
        <v>1889.13840286</v>
      </c>
      <c r="T73" s="36">
        <f>SUMIFS(СВЦЭМ!$D$39:$D$758,СВЦЭМ!$A$39:$A$758,$A73,СВЦЭМ!$B$39:$B$758,T$47)+'СЕТ СН'!$F$14+СВЦЭМ!$D$10+'СЕТ СН'!$F$6-'СЕТ СН'!$F$26</f>
        <v>1859.74459318</v>
      </c>
      <c r="U73" s="36">
        <f>SUMIFS(СВЦЭМ!$D$39:$D$758,СВЦЭМ!$A$39:$A$758,$A73,СВЦЭМ!$B$39:$B$758,U$47)+'СЕТ СН'!$F$14+СВЦЭМ!$D$10+'СЕТ СН'!$F$6-'СЕТ СН'!$F$26</f>
        <v>1848.5585111099999</v>
      </c>
      <c r="V73" s="36">
        <f>SUMIFS(СВЦЭМ!$D$39:$D$758,СВЦЭМ!$A$39:$A$758,$A73,СВЦЭМ!$B$39:$B$758,V$47)+'СЕТ СН'!$F$14+СВЦЭМ!$D$10+'СЕТ СН'!$F$6-'СЕТ СН'!$F$26</f>
        <v>1824.8548130300001</v>
      </c>
      <c r="W73" s="36">
        <f>SUMIFS(СВЦЭМ!$D$39:$D$758,СВЦЭМ!$A$39:$A$758,$A73,СВЦЭМ!$B$39:$B$758,W$47)+'СЕТ СН'!$F$14+СВЦЭМ!$D$10+'СЕТ СН'!$F$6-'СЕТ СН'!$F$26</f>
        <v>1814.6051659699999</v>
      </c>
      <c r="X73" s="36">
        <f>SUMIFS(СВЦЭМ!$D$39:$D$758,СВЦЭМ!$A$39:$A$758,$A73,СВЦЭМ!$B$39:$B$758,X$47)+'СЕТ СН'!$F$14+СВЦЭМ!$D$10+'СЕТ СН'!$F$6-'СЕТ СН'!$F$26</f>
        <v>1822.8420819400001</v>
      </c>
      <c r="Y73" s="36">
        <f>SUMIFS(СВЦЭМ!$D$39:$D$758,СВЦЭМ!$A$39:$A$758,$A73,СВЦЭМ!$B$39:$B$758,Y$47)+'СЕТ СН'!$F$14+СВЦЭМ!$D$10+'СЕТ СН'!$F$6-'СЕТ СН'!$F$26</f>
        <v>1881.5447969100001</v>
      </c>
    </row>
    <row r="74" spans="1:25" ht="15.75" x14ac:dyDescent="0.2">
      <c r="A74" s="35">
        <f t="shared" si="1"/>
        <v>45409</v>
      </c>
      <c r="B74" s="36">
        <f>SUMIFS(СВЦЭМ!$D$39:$D$758,СВЦЭМ!$A$39:$A$758,$A74,СВЦЭМ!$B$39:$B$758,B$47)+'СЕТ СН'!$F$14+СВЦЭМ!$D$10+'СЕТ СН'!$F$6-'СЕТ СН'!$F$26</f>
        <v>1979.88286913</v>
      </c>
      <c r="C74" s="36">
        <f>SUMIFS(СВЦЭМ!$D$39:$D$758,СВЦЭМ!$A$39:$A$758,$A74,СВЦЭМ!$B$39:$B$758,C$47)+'СЕТ СН'!$F$14+СВЦЭМ!$D$10+'СЕТ СН'!$F$6-'СЕТ СН'!$F$26</f>
        <v>2084.3200382200002</v>
      </c>
      <c r="D74" s="36">
        <f>SUMIFS(СВЦЭМ!$D$39:$D$758,СВЦЭМ!$A$39:$A$758,$A74,СВЦЭМ!$B$39:$B$758,D$47)+'СЕТ СН'!$F$14+СВЦЭМ!$D$10+'СЕТ СН'!$F$6-'СЕТ СН'!$F$26</f>
        <v>2088.3678567800002</v>
      </c>
      <c r="E74" s="36">
        <f>SUMIFS(СВЦЭМ!$D$39:$D$758,СВЦЭМ!$A$39:$A$758,$A74,СВЦЭМ!$B$39:$B$758,E$47)+'СЕТ СН'!$F$14+СВЦЭМ!$D$10+'СЕТ СН'!$F$6-'СЕТ СН'!$F$26</f>
        <v>2086.5264854800002</v>
      </c>
      <c r="F74" s="36">
        <f>SUMIFS(СВЦЭМ!$D$39:$D$758,СВЦЭМ!$A$39:$A$758,$A74,СВЦЭМ!$B$39:$B$758,F$47)+'СЕТ СН'!$F$14+СВЦЭМ!$D$10+'СЕТ СН'!$F$6-'СЕТ СН'!$F$26</f>
        <v>2087.5353756300001</v>
      </c>
      <c r="G74" s="36">
        <f>SUMIFS(СВЦЭМ!$D$39:$D$758,СВЦЭМ!$A$39:$A$758,$A74,СВЦЭМ!$B$39:$B$758,G$47)+'СЕТ СН'!$F$14+СВЦЭМ!$D$10+'СЕТ СН'!$F$6-'СЕТ СН'!$F$26</f>
        <v>2097.5472202400001</v>
      </c>
      <c r="H74" s="36">
        <f>SUMIFS(СВЦЭМ!$D$39:$D$758,СВЦЭМ!$A$39:$A$758,$A74,СВЦЭМ!$B$39:$B$758,H$47)+'СЕТ СН'!$F$14+СВЦЭМ!$D$10+'СЕТ СН'!$F$6-'СЕТ СН'!$F$26</f>
        <v>2016.89580441</v>
      </c>
      <c r="I74" s="36">
        <f>SUMIFS(СВЦЭМ!$D$39:$D$758,СВЦЭМ!$A$39:$A$758,$A74,СВЦЭМ!$B$39:$B$758,I$47)+'СЕТ СН'!$F$14+СВЦЭМ!$D$10+'СЕТ СН'!$F$6-'СЕТ СН'!$F$26</f>
        <v>2004.2564986300001</v>
      </c>
      <c r="J74" s="36">
        <f>SUMIFS(СВЦЭМ!$D$39:$D$758,СВЦЭМ!$A$39:$A$758,$A74,СВЦЭМ!$B$39:$B$758,J$47)+'СЕТ СН'!$F$14+СВЦЭМ!$D$10+'СЕТ СН'!$F$6-'СЕТ СН'!$F$26</f>
        <v>1925.2002574099999</v>
      </c>
      <c r="K74" s="36">
        <f>SUMIFS(СВЦЭМ!$D$39:$D$758,СВЦЭМ!$A$39:$A$758,$A74,СВЦЭМ!$B$39:$B$758,K$47)+'СЕТ СН'!$F$14+СВЦЭМ!$D$10+'СЕТ СН'!$F$6-'СЕТ СН'!$F$26</f>
        <v>1925.67360467</v>
      </c>
      <c r="L74" s="36">
        <f>SUMIFS(СВЦЭМ!$D$39:$D$758,СВЦЭМ!$A$39:$A$758,$A74,СВЦЭМ!$B$39:$B$758,L$47)+'СЕТ СН'!$F$14+СВЦЭМ!$D$10+'СЕТ СН'!$F$6-'СЕТ СН'!$F$26</f>
        <v>1875.50283511</v>
      </c>
      <c r="M74" s="36">
        <f>SUMIFS(СВЦЭМ!$D$39:$D$758,СВЦЭМ!$A$39:$A$758,$A74,СВЦЭМ!$B$39:$B$758,M$47)+'СЕТ СН'!$F$14+СВЦЭМ!$D$10+'СЕТ СН'!$F$6-'СЕТ СН'!$F$26</f>
        <v>1903.8265907699999</v>
      </c>
      <c r="N74" s="36">
        <f>SUMIFS(СВЦЭМ!$D$39:$D$758,СВЦЭМ!$A$39:$A$758,$A74,СВЦЭМ!$B$39:$B$758,N$47)+'СЕТ СН'!$F$14+СВЦЭМ!$D$10+'СЕТ СН'!$F$6-'СЕТ СН'!$F$26</f>
        <v>1890.85790593</v>
      </c>
      <c r="O74" s="36">
        <f>SUMIFS(СВЦЭМ!$D$39:$D$758,СВЦЭМ!$A$39:$A$758,$A74,СВЦЭМ!$B$39:$B$758,O$47)+'СЕТ СН'!$F$14+СВЦЭМ!$D$10+'СЕТ СН'!$F$6-'СЕТ СН'!$F$26</f>
        <v>1910.76934566</v>
      </c>
      <c r="P74" s="36">
        <f>SUMIFS(СВЦЭМ!$D$39:$D$758,СВЦЭМ!$A$39:$A$758,$A74,СВЦЭМ!$B$39:$B$758,P$47)+'СЕТ СН'!$F$14+СВЦЭМ!$D$10+'СЕТ СН'!$F$6-'СЕТ СН'!$F$26</f>
        <v>1928.8528173</v>
      </c>
      <c r="Q74" s="36">
        <f>SUMIFS(СВЦЭМ!$D$39:$D$758,СВЦЭМ!$A$39:$A$758,$A74,СВЦЭМ!$B$39:$B$758,Q$47)+'СЕТ СН'!$F$14+СВЦЭМ!$D$10+'СЕТ СН'!$F$6-'СЕТ СН'!$F$26</f>
        <v>1935.2083170799999</v>
      </c>
      <c r="R74" s="36">
        <f>SUMIFS(СВЦЭМ!$D$39:$D$758,СВЦЭМ!$A$39:$A$758,$A74,СВЦЭМ!$B$39:$B$758,R$47)+'СЕТ СН'!$F$14+СВЦЭМ!$D$10+'СЕТ СН'!$F$6-'СЕТ СН'!$F$26</f>
        <v>1941.5112295199999</v>
      </c>
      <c r="S74" s="36">
        <f>SUMIFS(СВЦЭМ!$D$39:$D$758,СВЦЭМ!$A$39:$A$758,$A74,СВЦЭМ!$B$39:$B$758,S$47)+'СЕТ СН'!$F$14+СВЦЭМ!$D$10+'СЕТ СН'!$F$6-'СЕТ СН'!$F$26</f>
        <v>1909.1690158399999</v>
      </c>
      <c r="T74" s="36">
        <f>SUMIFS(СВЦЭМ!$D$39:$D$758,СВЦЭМ!$A$39:$A$758,$A74,СВЦЭМ!$B$39:$B$758,T$47)+'СЕТ СН'!$F$14+СВЦЭМ!$D$10+'СЕТ СН'!$F$6-'СЕТ СН'!$F$26</f>
        <v>1928.8528449200001</v>
      </c>
      <c r="U74" s="36">
        <f>SUMIFS(СВЦЭМ!$D$39:$D$758,СВЦЭМ!$A$39:$A$758,$A74,СВЦЭМ!$B$39:$B$758,U$47)+'СЕТ СН'!$F$14+СВЦЭМ!$D$10+'СЕТ СН'!$F$6-'СЕТ СН'!$F$26</f>
        <v>1849.57384628</v>
      </c>
      <c r="V74" s="36">
        <f>SUMIFS(СВЦЭМ!$D$39:$D$758,СВЦЭМ!$A$39:$A$758,$A74,СВЦЭМ!$B$39:$B$758,V$47)+'СЕТ СН'!$F$14+СВЦЭМ!$D$10+'СЕТ СН'!$F$6-'СЕТ СН'!$F$26</f>
        <v>1893.0991053</v>
      </c>
      <c r="W74" s="36">
        <f>SUMIFS(СВЦЭМ!$D$39:$D$758,СВЦЭМ!$A$39:$A$758,$A74,СВЦЭМ!$B$39:$B$758,W$47)+'СЕТ СН'!$F$14+СВЦЭМ!$D$10+'СЕТ СН'!$F$6-'СЕТ СН'!$F$26</f>
        <v>1888.3743991199999</v>
      </c>
      <c r="X74" s="36">
        <f>SUMIFS(СВЦЭМ!$D$39:$D$758,СВЦЭМ!$A$39:$A$758,$A74,СВЦЭМ!$B$39:$B$758,X$47)+'СЕТ СН'!$F$14+СВЦЭМ!$D$10+'СЕТ СН'!$F$6-'СЕТ СН'!$F$26</f>
        <v>1981.2561007100001</v>
      </c>
      <c r="Y74" s="36">
        <f>SUMIFS(СВЦЭМ!$D$39:$D$758,СВЦЭМ!$A$39:$A$758,$A74,СВЦЭМ!$B$39:$B$758,Y$47)+'СЕТ СН'!$F$14+СВЦЭМ!$D$10+'СЕТ СН'!$F$6-'СЕТ СН'!$F$26</f>
        <v>2070.97194532</v>
      </c>
    </row>
    <row r="75" spans="1:25" ht="15.75" x14ac:dyDescent="0.2">
      <c r="A75" s="35">
        <f t="shared" si="1"/>
        <v>45410</v>
      </c>
      <c r="B75" s="36">
        <f>SUMIFS(СВЦЭМ!$D$39:$D$758,СВЦЭМ!$A$39:$A$758,$A75,СВЦЭМ!$B$39:$B$758,B$47)+'СЕТ СН'!$F$14+СВЦЭМ!$D$10+'СЕТ СН'!$F$6-'СЕТ СН'!$F$26</f>
        <v>2117.8776850300001</v>
      </c>
      <c r="C75" s="36">
        <f>SUMIFS(СВЦЭМ!$D$39:$D$758,СВЦЭМ!$A$39:$A$758,$A75,СВЦЭМ!$B$39:$B$758,C$47)+'СЕТ СН'!$F$14+СВЦЭМ!$D$10+'СЕТ СН'!$F$6-'СЕТ СН'!$F$26</f>
        <v>1920.8164957500001</v>
      </c>
      <c r="D75" s="36">
        <f>SUMIFS(СВЦЭМ!$D$39:$D$758,СВЦЭМ!$A$39:$A$758,$A75,СВЦЭМ!$B$39:$B$758,D$47)+'СЕТ СН'!$F$14+СВЦЭМ!$D$10+'СЕТ СН'!$F$6-'СЕТ СН'!$F$26</f>
        <v>1952.8886657800001</v>
      </c>
      <c r="E75" s="36">
        <f>SUMIFS(СВЦЭМ!$D$39:$D$758,СВЦЭМ!$A$39:$A$758,$A75,СВЦЭМ!$B$39:$B$758,E$47)+'СЕТ СН'!$F$14+СВЦЭМ!$D$10+'СЕТ СН'!$F$6-'СЕТ СН'!$F$26</f>
        <v>1966.9232282299999</v>
      </c>
      <c r="F75" s="36">
        <f>SUMIFS(СВЦЭМ!$D$39:$D$758,СВЦЭМ!$A$39:$A$758,$A75,СВЦЭМ!$B$39:$B$758,F$47)+'СЕТ СН'!$F$14+СВЦЭМ!$D$10+'СЕТ СН'!$F$6-'СЕТ СН'!$F$26</f>
        <v>1988.8483524600001</v>
      </c>
      <c r="G75" s="36">
        <f>SUMIFS(СВЦЭМ!$D$39:$D$758,СВЦЭМ!$A$39:$A$758,$A75,СВЦЭМ!$B$39:$B$758,G$47)+'СЕТ СН'!$F$14+СВЦЭМ!$D$10+'СЕТ СН'!$F$6-'СЕТ СН'!$F$26</f>
        <v>1975.5107049999999</v>
      </c>
      <c r="H75" s="36">
        <f>SUMIFS(СВЦЭМ!$D$39:$D$758,СВЦЭМ!$A$39:$A$758,$A75,СВЦЭМ!$B$39:$B$758,H$47)+'СЕТ СН'!$F$14+СВЦЭМ!$D$10+'СЕТ СН'!$F$6-'СЕТ СН'!$F$26</f>
        <v>2079.6887882800002</v>
      </c>
      <c r="I75" s="36">
        <f>SUMIFS(СВЦЭМ!$D$39:$D$758,СВЦЭМ!$A$39:$A$758,$A75,СВЦЭМ!$B$39:$B$758,I$47)+'СЕТ СН'!$F$14+СВЦЭМ!$D$10+'СЕТ СН'!$F$6-'СЕТ СН'!$F$26</f>
        <v>2014.67675958</v>
      </c>
      <c r="J75" s="36">
        <f>SUMIFS(СВЦЭМ!$D$39:$D$758,СВЦЭМ!$A$39:$A$758,$A75,СВЦЭМ!$B$39:$B$758,J$47)+'СЕТ СН'!$F$14+СВЦЭМ!$D$10+'СЕТ СН'!$F$6-'СЕТ СН'!$F$26</f>
        <v>1883.5382751100001</v>
      </c>
      <c r="K75" s="36">
        <f>SUMIFS(СВЦЭМ!$D$39:$D$758,СВЦЭМ!$A$39:$A$758,$A75,СВЦЭМ!$B$39:$B$758,K$47)+'СЕТ СН'!$F$14+СВЦЭМ!$D$10+'СЕТ СН'!$F$6-'СЕТ СН'!$F$26</f>
        <v>1829.5403674500001</v>
      </c>
      <c r="L75" s="36">
        <f>SUMIFS(СВЦЭМ!$D$39:$D$758,СВЦЭМ!$A$39:$A$758,$A75,СВЦЭМ!$B$39:$B$758,L$47)+'СЕТ СН'!$F$14+СВЦЭМ!$D$10+'СЕТ СН'!$F$6-'СЕТ СН'!$F$26</f>
        <v>1816.6600855700001</v>
      </c>
      <c r="M75" s="36">
        <f>SUMIFS(СВЦЭМ!$D$39:$D$758,СВЦЭМ!$A$39:$A$758,$A75,СВЦЭМ!$B$39:$B$758,M$47)+'СЕТ СН'!$F$14+СВЦЭМ!$D$10+'СЕТ СН'!$F$6-'СЕТ СН'!$F$26</f>
        <v>1854.5435308400001</v>
      </c>
      <c r="N75" s="36">
        <f>SUMIFS(СВЦЭМ!$D$39:$D$758,СВЦЭМ!$A$39:$A$758,$A75,СВЦЭМ!$B$39:$B$758,N$47)+'СЕТ СН'!$F$14+СВЦЭМ!$D$10+'СЕТ СН'!$F$6-'СЕТ СН'!$F$26</f>
        <v>1858.65819214</v>
      </c>
      <c r="O75" s="36">
        <f>SUMIFS(СВЦЭМ!$D$39:$D$758,СВЦЭМ!$A$39:$A$758,$A75,СВЦЭМ!$B$39:$B$758,O$47)+'СЕТ СН'!$F$14+СВЦЭМ!$D$10+'СЕТ СН'!$F$6-'СЕТ СН'!$F$26</f>
        <v>1884.69411401</v>
      </c>
      <c r="P75" s="36">
        <f>SUMIFS(СВЦЭМ!$D$39:$D$758,СВЦЭМ!$A$39:$A$758,$A75,СВЦЭМ!$B$39:$B$758,P$47)+'СЕТ СН'!$F$14+СВЦЭМ!$D$10+'СЕТ СН'!$F$6-'СЕТ СН'!$F$26</f>
        <v>1899.7405712699999</v>
      </c>
      <c r="Q75" s="36">
        <f>SUMIFS(СВЦЭМ!$D$39:$D$758,СВЦЭМ!$A$39:$A$758,$A75,СВЦЭМ!$B$39:$B$758,Q$47)+'СЕТ СН'!$F$14+СВЦЭМ!$D$10+'СЕТ СН'!$F$6-'СЕТ СН'!$F$26</f>
        <v>1913.70567876</v>
      </c>
      <c r="R75" s="36">
        <f>SUMIFS(СВЦЭМ!$D$39:$D$758,СВЦЭМ!$A$39:$A$758,$A75,СВЦЭМ!$B$39:$B$758,R$47)+'СЕТ СН'!$F$14+СВЦЭМ!$D$10+'СЕТ СН'!$F$6-'СЕТ СН'!$F$26</f>
        <v>1946.9911529000001</v>
      </c>
      <c r="S75" s="36">
        <f>SUMIFS(СВЦЭМ!$D$39:$D$758,СВЦЭМ!$A$39:$A$758,$A75,СВЦЭМ!$B$39:$B$758,S$47)+'СЕТ СН'!$F$14+СВЦЭМ!$D$10+'СЕТ СН'!$F$6-'СЕТ СН'!$F$26</f>
        <v>1929.84118272</v>
      </c>
      <c r="T75" s="36">
        <f>SUMIFS(СВЦЭМ!$D$39:$D$758,СВЦЭМ!$A$39:$A$758,$A75,СВЦЭМ!$B$39:$B$758,T$47)+'СЕТ СН'!$F$14+СВЦЭМ!$D$10+'СЕТ СН'!$F$6-'СЕТ СН'!$F$26</f>
        <v>1897.59632801</v>
      </c>
      <c r="U75" s="36">
        <f>SUMIFS(СВЦЭМ!$D$39:$D$758,СВЦЭМ!$A$39:$A$758,$A75,СВЦЭМ!$B$39:$B$758,U$47)+'СЕТ СН'!$F$14+СВЦЭМ!$D$10+'СЕТ СН'!$F$6-'СЕТ СН'!$F$26</f>
        <v>1891.8858936300001</v>
      </c>
      <c r="V75" s="36">
        <f>SUMIFS(СВЦЭМ!$D$39:$D$758,СВЦЭМ!$A$39:$A$758,$A75,СВЦЭМ!$B$39:$B$758,V$47)+'СЕТ СН'!$F$14+СВЦЭМ!$D$10+'СЕТ СН'!$F$6-'СЕТ СН'!$F$26</f>
        <v>1847.02341998</v>
      </c>
      <c r="W75" s="36">
        <f>SUMIFS(СВЦЭМ!$D$39:$D$758,СВЦЭМ!$A$39:$A$758,$A75,СВЦЭМ!$B$39:$B$758,W$47)+'СЕТ СН'!$F$14+СВЦЭМ!$D$10+'СЕТ СН'!$F$6-'СЕТ СН'!$F$26</f>
        <v>1825.8581776400001</v>
      </c>
      <c r="X75" s="36">
        <f>SUMIFS(СВЦЭМ!$D$39:$D$758,СВЦЭМ!$A$39:$A$758,$A75,СВЦЭМ!$B$39:$B$758,X$47)+'СЕТ СН'!$F$14+СВЦЭМ!$D$10+'СЕТ СН'!$F$6-'СЕТ СН'!$F$26</f>
        <v>1855.02419674</v>
      </c>
      <c r="Y75" s="36">
        <f>SUMIFS(СВЦЭМ!$D$39:$D$758,СВЦЭМ!$A$39:$A$758,$A75,СВЦЭМ!$B$39:$B$758,Y$47)+'СЕТ СН'!$F$14+СВЦЭМ!$D$10+'СЕТ СН'!$F$6-'СЕТ СН'!$F$26</f>
        <v>1928.6912291399999</v>
      </c>
    </row>
    <row r="76" spans="1:25" ht="15.75" x14ac:dyDescent="0.2">
      <c r="A76" s="35">
        <f t="shared" si="1"/>
        <v>45411</v>
      </c>
      <c r="B76" s="36">
        <f>SUMIFS(СВЦЭМ!$D$39:$D$758,СВЦЭМ!$A$39:$A$758,$A76,СВЦЭМ!$B$39:$B$758,B$47)+'СЕТ СН'!$F$14+СВЦЭМ!$D$10+'СЕТ СН'!$F$6-'СЕТ СН'!$F$26</f>
        <v>1804.8730893899999</v>
      </c>
      <c r="C76" s="36">
        <f>SUMIFS(СВЦЭМ!$D$39:$D$758,СВЦЭМ!$A$39:$A$758,$A76,СВЦЭМ!$B$39:$B$758,C$47)+'СЕТ СН'!$F$14+СВЦЭМ!$D$10+'СЕТ СН'!$F$6-'СЕТ СН'!$F$26</f>
        <v>1890.5845624999999</v>
      </c>
      <c r="D76" s="36">
        <f>SUMIFS(СВЦЭМ!$D$39:$D$758,СВЦЭМ!$A$39:$A$758,$A76,СВЦЭМ!$B$39:$B$758,D$47)+'СЕТ СН'!$F$14+СВЦЭМ!$D$10+'СЕТ СН'!$F$6-'СЕТ СН'!$F$26</f>
        <v>1955.8336415399999</v>
      </c>
      <c r="E76" s="36">
        <f>SUMIFS(СВЦЭМ!$D$39:$D$758,СВЦЭМ!$A$39:$A$758,$A76,СВЦЭМ!$B$39:$B$758,E$47)+'СЕТ СН'!$F$14+СВЦЭМ!$D$10+'СЕТ СН'!$F$6-'СЕТ СН'!$F$26</f>
        <v>1969.71292812</v>
      </c>
      <c r="F76" s="36">
        <f>SUMIFS(СВЦЭМ!$D$39:$D$758,СВЦЭМ!$A$39:$A$758,$A76,СВЦЭМ!$B$39:$B$758,F$47)+'СЕТ СН'!$F$14+СВЦЭМ!$D$10+'СЕТ СН'!$F$6-'СЕТ СН'!$F$26</f>
        <v>1975.32770667</v>
      </c>
      <c r="G76" s="36">
        <f>SUMIFS(СВЦЭМ!$D$39:$D$758,СВЦЭМ!$A$39:$A$758,$A76,СВЦЭМ!$B$39:$B$758,G$47)+'СЕТ СН'!$F$14+СВЦЭМ!$D$10+'СЕТ СН'!$F$6-'СЕТ СН'!$F$26</f>
        <v>1955.4751159800001</v>
      </c>
      <c r="H76" s="36">
        <f>SUMIFS(СВЦЭМ!$D$39:$D$758,СВЦЭМ!$A$39:$A$758,$A76,СВЦЭМ!$B$39:$B$758,H$47)+'СЕТ СН'!$F$14+СВЦЭМ!$D$10+'СЕТ СН'!$F$6-'СЕТ СН'!$F$26</f>
        <v>1944.0115681500001</v>
      </c>
      <c r="I76" s="36">
        <f>SUMIFS(СВЦЭМ!$D$39:$D$758,СВЦЭМ!$A$39:$A$758,$A76,СВЦЭМ!$B$39:$B$758,I$47)+'СЕТ СН'!$F$14+СВЦЭМ!$D$10+'СЕТ СН'!$F$6-'СЕТ СН'!$F$26</f>
        <v>1900.2864909100001</v>
      </c>
      <c r="J76" s="36">
        <f>SUMIFS(СВЦЭМ!$D$39:$D$758,СВЦЭМ!$A$39:$A$758,$A76,СВЦЭМ!$B$39:$B$758,J$47)+'СЕТ СН'!$F$14+СВЦЭМ!$D$10+'СЕТ СН'!$F$6-'СЕТ СН'!$F$26</f>
        <v>1805.4599990700001</v>
      </c>
      <c r="K76" s="36">
        <f>SUMIFS(СВЦЭМ!$D$39:$D$758,СВЦЭМ!$A$39:$A$758,$A76,СВЦЭМ!$B$39:$B$758,K$47)+'СЕТ СН'!$F$14+СВЦЭМ!$D$10+'СЕТ СН'!$F$6-'СЕТ СН'!$F$26</f>
        <v>1745.03221024</v>
      </c>
      <c r="L76" s="36">
        <f>SUMIFS(СВЦЭМ!$D$39:$D$758,СВЦЭМ!$A$39:$A$758,$A76,СВЦЭМ!$B$39:$B$758,L$47)+'СЕТ СН'!$F$14+СВЦЭМ!$D$10+'СЕТ СН'!$F$6-'СЕТ СН'!$F$26</f>
        <v>1699.50096932</v>
      </c>
      <c r="M76" s="36">
        <f>SUMIFS(СВЦЭМ!$D$39:$D$758,СВЦЭМ!$A$39:$A$758,$A76,СВЦЭМ!$B$39:$B$758,M$47)+'СЕТ СН'!$F$14+СВЦЭМ!$D$10+'СЕТ СН'!$F$6-'СЕТ СН'!$F$26</f>
        <v>1695.82066753</v>
      </c>
      <c r="N76" s="36">
        <f>SUMIFS(СВЦЭМ!$D$39:$D$758,СВЦЭМ!$A$39:$A$758,$A76,СВЦЭМ!$B$39:$B$758,N$47)+'СЕТ СН'!$F$14+СВЦЭМ!$D$10+'СЕТ СН'!$F$6-'СЕТ СН'!$F$26</f>
        <v>1727.13538797</v>
      </c>
      <c r="O76" s="36">
        <f>SUMIFS(СВЦЭМ!$D$39:$D$758,СВЦЭМ!$A$39:$A$758,$A76,СВЦЭМ!$B$39:$B$758,O$47)+'СЕТ СН'!$F$14+СВЦЭМ!$D$10+'СЕТ СН'!$F$6-'СЕТ СН'!$F$26</f>
        <v>1734.51197837</v>
      </c>
      <c r="P76" s="36">
        <f>SUMIFS(СВЦЭМ!$D$39:$D$758,СВЦЭМ!$A$39:$A$758,$A76,СВЦЭМ!$B$39:$B$758,P$47)+'СЕТ СН'!$F$14+СВЦЭМ!$D$10+'СЕТ СН'!$F$6-'СЕТ СН'!$F$26</f>
        <v>1743.54944396</v>
      </c>
      <c r="Q76" s="36">
        <f>SUMIFS(СВЦЭМ!$D$39:$D$758,СВЦЭМ!$A$39:$A$758,$A76,СВЦЭМ!$B$39:$B$758,Q$47)+'СЕТ СН'!$F$14+СВЦЭМ!$D$10+'СЕТ СН'!$F$6-'СЕТ СН'!$F$26</f>
        <v>1770.2436881900001</v>
      </c>
      <c r="R76" s="36">
        <f>SUMIFS(СВЦЭМ!$D$39:$D$758,СВЦЭМ!$A$39:$A$758,$A76,СВЦЭМ!$B$39:$B$758,R$47)+'СЕТ СН'!$F$14+СВЦЭМ!$D$10+'СЕТ СН'!$F$6-'СЕТ СН'!$F$26</f>
        <v>1794.71239593</v>
      </c>
      <c r="S76" s="36">
        <f>SUMIFS(СВЦЭМ!$D$39:$D$758,СВЦЭМ!$A$39:$A$758,$A76,СВЦЭМ!$B$39:$B$758,S$47)+'СЕТ СН'!$F$14+СВЦЭМ!$D$10+'СЕТ СН'!$F$6-'СЕТ СН'!$F$26</f>
        <v>1784.9858823100001</v>
      </c>
      <c r="T76" s="36">
        <f>SUMIFS(СВЦЭМ!$D$39:$D$758,СВЦЭМ!$A$39:$A$758,$A76,СВЦЭМ!$B$39:$B$758,T$47)+'СЕТ СН'!$F$14+СВЦЭМ!$D$10+'СЕТ СН'!$F$6-'СЕТ СН'!$F$26</f>
        <v>1766.3692646100001</v>
      </c>
      <c r="U76" s="36">
        <f>SUMIFS(СВЦЭМ!$D$39:$D$758,СВЦЭМ!$A$39:$A$758,$A76,СВЦЭМ!$B$39:$B$758,U$47)+'СЕТ СН'!$F$14+СВЦЭМ!$D$10+'СЕТ СН'!$F$6-'СЕТ СН'!$F$26</f>
        <v>1782.26480324</v>
      </c>
      <c r="V76" s="36">
        <f>SUMIFS(СВЦЭМ!$D$39:$D$758,СВЦЭМ!$A$39:$A$758,$A76,СВЦЭМ!$B$39:$B$758,V$47)+'СЕТ СН'!$F$14+СВЦЭМ!$D$10+'СЕТ СН'!$F$6-'СЕТ СН'!$F$26</f>
        <v>1729.7965823700001</v>
      </c>
      <c r="W76" s="36">
        <f>SUMIFS(СВЦЭМ!$D$39:$D$758,СВЦЭМ!$A$39:$A$758,$A76,СВЦЭМ!$B$39:$B$758,W$47)+'СЕТ СН'!$F$14+СВЦЭМ!$D$10+'СЕТ СН'!$F$6-'СЕТ СН'!$F$26</f>
        <v>1715.9242780100001</v>
      </c>
      <c r="X76" s="36">
        <f>SUMIFS(СВЦЭМ!$D$39:$D$758,СВЦЭМ!$A$39:$A$758,$A76,СВЦЭМ!$B$39:$B$758,X$47)+'СЕТ СН'!$F$14+СВЦЭМ!$D$10+'СЕТ СН'!$F$6-'СЕТ СН'!$F$26</f>
        <v>1746.03550146</v>
      </c>
      <c r="Y76" s="36">
        <f>SUMIFS(СВЦЭМ!$D$39:$D$758,СВЦЭМ!$A$39:$A$758,$A76,СВЦЭМ!$B$39:$B$758,Y$47)+'СЕТ СН'!$F$14+СВЦЭМ!$D$10+'СЕТ СН'!$F$6-'СЕТ СН'!$F$26</f>
        <v>1824.5403711599999</v>
      </c>
    </row>
    <row r="77" spans="1:25" ht="15.75" x14ac:dyDescent="0.2">
      <c r="A77" s="35">
        <f t="shared" si="1"/>
        <v>45412</v>
      </c>
      <c r="B77" s="36">
        <f>SUMIFS(СВЦЭМ!$D$39:$D$758,СВЦЭМ!$A$39:$A$758,$A77,СВЦЭМ!$B$39:$B$758,B$47)+'СЕТ СН'!$F$14+СВЦЭМ!$D$10+'СЕТ СН'!$F$6-'СЕТ СН'!$F$26</f>
        <v>1890.6980678300001</v>
      </c>
      <c r="C77" s="36">
        <f>SUMIFS(СВЦЭМ!$D$39:$D$758,СВЦЭМ!$A$39:$A$758,$A77,СВЦЭМ!$B$39:$B$758,C$47)+'СЕТ СН'!$F$14+СВЦЭМ!$D$10+'СЕТ СН'!$F$6-'СЕТ СН'!$F$26</f>
        <v>1981.9356507499999</v>
      </c>
      <c r="D77" s="36">
        <f>SUMIFS(СВЦЭМ!$D$39:$D$758,СВЦЭМ!$A$39:$A$758,$A77,СВЦЭМ!$B$39:$B$758,D$47)+'СЕТ СН'!$F$14+СВЦЭМ!$D$10+'СЕТ СН'!$F$6-'СЕТ СН'!$F$26</f>
        <v>2028.2052580100001</v>
      </c>
      <c r="E77" s="36">
        <f>SUMIFS(СВЦЭМ!$D$39:$D$758,СВЦЭМ!$A$39:$A$758,$A77,СВЦЭМ!$B$39:$B$758,E$47)+'СЕТ СН'!$F$14+СВЦЭМ!$D$10+'СЕТ СН'!$F$6-'СЕТ СН'!$F$26</f>
        <v>2052.4542998800002</v>
      </c>
      <c r="F77" s="36">
        <f>SUMIFS(СВЦЭМ!$D$39:$D$758,СВЦЭМ!$A$39:$A$758,$A77,СВЦЭМ!$B$39:$B$758,F$47)+'СЕТ СН'!$F$14+СВЦЭМ!$D$10+'СЕТ СН'!$F$6-'СЕТ СН'!$F$26</f>
        <v>2059.8288927600001</v>
      </c>
      <c r="G77" s="36">
        <f>SUMIFS(СВЦЭМ!$D$39:$D$758,СВЦЭМ!$A$39:$A$758,$A77,СВЦЭМ!$B$39:$B$758,G$47)+'СЕТ СН'!$F$14+СВЦЭМ!$D$10+'СЕТ СН'!$F$6-'СЕТ СН'!$F$26</f>
        <v>2050.6641908800002</v>
      </c>
      <c r="H77" s="36">
        <f>SUMIFS(СВЦЭМ!$D$39:$D$758,СВЦЭМ!$A$39:$A$758,$A77,СВЦЭМ!$B$39:$B$758,H$47)+'СЕТ СН'!$F$14+СВЦЭМ!$D$10+'СЕТ СН'!$F$6-'СЕТ СН'!$F$26</f>
        <v>2031.1505337200001</v>
      </c>
      <c r="I77" s="36">
        <f>SUMIFS(СВЦЭМ!$D$39:$D$758,СВЦЭМ!$A$39:$A$758,$A77,СВЦЭМ!$B$39:$B$758,I$47)+'СЕТ СН'!$F$14+СВЦЭМ!$D$10+'СЕТ СН'!$F$6-'СЕТ СН'!$F$26</f>
        <v>1940.69930479</v>
      </c>
      <c r="J77" s="36">
        <f>SUMIFS(СВЦЭМ!$D$39:$D$758,СВЦЭМ!$A$39:$A$758,$A77,СВЦЭМ!$B$39:$B$758,J$47)+'СЕТ СН'!$F$14+СВЦЭМ!$D$10+'СЕТ СН'!$F$6-'СЕТ СН'!$F$26</f>
        <v>1874.5898931500001</v>
      </c>
      <c r="K77" s="36">
        <f>SUMIFS(СВЦЭМ!$D$39:$D$758,СВЦЭМ!$A$39:$A$758,$A77,СВЦЭМ!$B$39:$B$758,K$47)+'СЕТ СН'!$F$14+СВЦЭМ!$D$10+'СЕТ СН'!$F$6-'СЕТ СН'!$F$26</f>
        <v>1821.24984189</v>
      </c>
      <c r="L77" s="36">
        <f>SUMIFS(СВЦЭМ!$D$39:$D$758,СВЦЭМ!$A$39:$A$758,$A77,СВЦЭМ!$B$39:$B$758,L$47)+'СЕТ СН'!$F$14+СВЦЭМ!$D$10+'СЕТ СН'!$F$6-'СЕТ СН'!$F$26</f>
        <v>1767.80803072</v>
      </c>
      <c r="M77" s="36">
        <f>SUMIFS(СВЦЭМ!$D$39:$D$758,СВЦЭМ!$A$39:$A$758,$A77,СВЦЭМ!$B$39:$B$758,M$47)+'СЕТ СН'!$F$14+СВЦЭМ!$D$10+'СЕТ СН'!$F$6-'СЕТ СН'!$F$26</f>
        <v>1763.8408227</v>
      </c>
      <c r="N77" s="36">
        <f>SUMIFS(СВЦЭМ!$D$39:$D$758,СВЦЭМ!$A$39:$A$758,$A77,СВЦЭМ!$B$39:$B$758,N$47)+'СЕТ СН'!$F$14+СВЦЭМ!$D$10+'СЕТ СН'!$F$6-'СЕТ СН'!$F$26</f>
        <v>1806.9306363200001</v>
      </c>
      <c r="O77" s="36">
        <f>SUMIFS(СВЦЭМ!$D$39:$D$758,СВЦЭМ!$A$39:$A$758,$A77,СВЦЭМ!$B$39:$B$758,O$47)+'СЕТ СН'!$F$14+СВЦЭМ!$D$10+'СЕТ СН'!$F$6-'СЕТ СН'!$F$26</f>
        <v>1810.2805618699999</v>
      </c>
      <c r="P77" s="36">
        <f>SUMIFS(СВЦЭМ!$D$39:$D$758,СВЦЭМ!$A$39:$A$758,$A77,СВЦЭМ!$B$39:$B$758,P$47)+'СЕТ СН'!$F$14+СВЦЭМ!$D$10+'СЕТ СН'!$F$6-'СЕТ СН'!$F$26</f>
        <v>1824.7414087100001</v>
      </c>
      <c r="Q77" s="36">
        <f>SUMIFS(СВЦЭМ!$D$39:$D$758,СВЦЭМ!$A$39:$A$758,$A77,СВЦЭМ!$B$39:$B$758,Q$47)+'СЕТ СН'!$F$14+СВЦЭМ!$D$10+'СЕТ СН'!$F$6-'СЕТ СН'!$F$26</f>
        <v>1843.49238167</v>
      </c>
      <c r="R77" s="36">
        <f>SUMIFS(СВЦЭМ!$D$39:$D$758,СВЦЭМ!$A$39:$A$758,$A77,СВЦЭМ!$B$39:$B$758,R$47)+'СЕТ СН'!$F$14+СВЦЭМ!$D$10+'СЕТ СН'!$F$6-'СЕТ СН'!$F$26</f>
        <v>1866.14137671</v>
      </c>
      <c r="S77" s="36">
        <f>SUMIFS(СВЦЭМ!$D$39:$D$758,СВЦЭМ!$A$39:$A$758,$A77,СВЦЭМ!$B$39:$B$758,S$47)+'СЕТ СН'!$F$14+СВЦЭМ!$D$10+'СЕТ СН'!$F$6-'СЕТ СН'!$F$26</f>
        <v>1854.13237899</v>
      </c>
      <c r="T77" s="36">
        <f>SUMIFS(СВЦЭМ!$D$39:$D$758,СВЦЭМ!$A$39:$A$758,$A77,СВЦЭМ!$B$39:$B$758,T$47)+'СЕТ СН'!$F$14+СВЦЭМ!$D$10+'СЕТ СН'!$F$6-'СЕТ СН'!$F$26</f>
        <v>1823.87382381</v>
      </c>
      <c r="U77" s="36">
        <f>SUMIFS(СВЦЭМ!$D$39:$D$758,СВЦЭМ!$A$39:$A$758,$A77,СВЦЭМ!$B$39:$B$758,U$47)+'СЕТ СН'!$F$14+СВЦЭМ!$D$10+'СЕТ СН'!$F$6-'СЕТ СН'!$F$26</f>
        <v>1823.81352922</v>
      </c>
      <c r="V77" s="36">
        <f>SUMIFS(СВЦЭМ!$D$39:$D$758,СВЦЭМ!$A$39:$A$758,$A77,СВЦЭМ!$B$39:$B$758,V$47)+'СЕТ СН'!$F$14+СВЦЭМ!$D$10+'СЕТ СН'!$F$6-'СЕТ СН'!$F$26</f>
        <v>1772.1074549100001</v>
      </c>
      <c r="W77" s="36">
        <f>SUMIFS(СВЦЭМ!$D$39:$D$758,СВЦЭМ!$A$39:$A$758,$A77,СВЦЭМ!$B$39:$B$758,W$47)+'СЕТ СН'!$F$14+СВЦЭМ!$D$10+'СЕТ СН'!$F$6-'СЕТ СН'!$F$26</f>
        <v>1753.5505677900001</v>
      </c>
      <c r="X77" s="36">
        <f>SUMIFS(СВЦЭМ!$D$39:$D$758,СВЦЭМ!$A$39:$A$758,$A77,СВЦЭМ!$B$39:$B$758,X$47)+'СЕТ СН'!$F$14+СВЦЭМ!$D$10+'СЕТ СН'!$F$6-'СЕТ СН'!$F$26</f>
        <v>1803.9671059</v>
      </c>
      <c r="Y77" s="36">
        <f>SUMIFS(СВЦЭМ!$D$39:$D$758,СВЦЭМ!$A$39:$A$758,$A77,СВЦЭМ!$B$39:$B$758,Y$47)+'СЕТ СН'!$F$14+СВЦЭМ!$D$10+'СЕТ СН'!$F$6-'СЕТ СН'!$F$26</f>
        <v>1838.6770938500001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СН'!$G$14+СВЦЭМ!$D$10+'СЕТ СН'!$G$6-'СЕТ СН'!$G$26</f>
        <v>2432.3453043999998</v>
      </c>
      <c r="C84" s="36">
        <f>SUMIFS(СВЦЭМ!$D$39:$D$758,СВЦЭМ!$A$39:$A$758,$A84,СВЦЭМ!$B$39:$B$758,C$83)+'СЕТ СН'!$G$14+СВЦЭМ!$D$10+'СЕТ СН'!$G$6-'СЕТ СН'!$G$26</f>
        <v>2447.0944613500001</v>
      </c>
      <c r="D84" s="36">
        <f>SUMIFS(СВЦЭМ!$D$39:$D$758,СВЦЭМ!$A$39:$A$758,$A84,СВЦЭМ!$B$39:$B$758,D$83)+'СЕТ СН'!$G$14+СВЦЭМ!$D$10+'СЕТ СН'!$G$6-'СЕТ СН'!$G$26</f>
        <v>2461.9358361300001</v>
      </c>
      <c r="E84" s="36">
        <f>SUMIFS(СВЦЭМ!$D$39:$D$758,СВЦЭМ!$A$39:$A$758,$A84,СВЦЭМ!$B$39:$B$758,E$83)+'СЕТ СН'!$G$14+СВЦЭМ!$D$10+'СЕТ СН'!$G$6-'СЕТ СН'!$G$26</f>
        <v>2477.31955311</v>
      </c>
      <c r="F84" s="36">
        <f>SUMIFS(СВЦЭМ!$D$39:$D$758,СВЦЭМ!$A$39:$A$758,$A84,СВЦЭМ!$B$39:$B$758,F$83)+'СЕТ СН'!$G$14+СВЦЭМ!$D$10+'СЕТ СН'!$G$6-'СЕТ СН'!$G$26</f>
        <v>2455.0771982699998</v>
      </c>
      <c r="G84" s="36">
        <f>SUMIFS(СВЦЭМ!$D$39:$D$758,СВЦЭМ!$A$39:$A$758,$A84,СВЦЭМ!$B$39:$B$758,G$83)+'СЕТ СН'!$G$14+СВЦЭМ!$D$10+'СЕТ СН'!$G$6-'СЕТ СН'!$G$26</f>
        <v>2493.9230846800001</v>
      </c>
      <c r="H84" s="36">
        <f>SUMIFS(СВЦЭМ!$D$39:$D$758,СВЦЭМ!$A$39:$A$758,$A84,СВЦЭМ!$B$39:$B$758,H$83)+'СЕТ СН'!$G$14+СВЦЭМ!$D$10+'СЕТ СН'!$G$6-'СЕТ СН'!$G$26</f>
        <v>2387.4596600499999</v>
      </c>
      <c r="I84" s="36">
        <f>SUMIFS(СВЦЭМ!$D$39:$D$758,СВЦЭМ!$A$39:$A$758,$A84,СВЦЭМ!$B$39:$B$758,I$83)+'СЕТ СН'!$G$14+СВЦЭМ!$D$10+'СЕТ СН'!$G$6-'СЕТ СН'!$G$26</f>
        <v>2319.2407425299998</v>
      </c>
      <c r="J84" s="36">
        <f>SUMIFS(СВЦЭМ!$D$39:$D$758,СВЦЭМ!$A$39:$A$758,$A84,СВЦЭМ!$B$39:$B$758,J$83)+'СЕТ СН'!$G$14+СВЦЭМ!$D$10+'СЕТ СН'!$G$6-'СЕТ СН'!$G$26</f>
        <v>2276.7482648599998</v>
      </c>
      <c r="K84" s="36">
        <f>SUMIFS(СВЦЭМ!$D$39:$D$758,СВЦЭМ!$A$39:$A$758,$A84,СВЦЭМ!$B$39:$B$758,K$83)+'СЕТ СН'!$G$14+СВЦЭМ!$D$10+'СЕТ СН'!$G$6-'СЕТ СН'!$G$26</f>
        <v>2237.9091896800001</v>
      </c>
      <c r="L84" s="36">
        <f>SUMIFS(СВЦЭМ!$D$39:$D$758,СВЦЭМ!$A$39:$A$758,$A84,СВЦЭМ!$B$39:$B$758,L$83)+'СЕТ СН'!$G$14+СВЦЭМ!$D$10+'СЕТ СН'!$G$6-'СЕТ СН'!$G$26</f>
        <v>2250.7696475900002</v>
      </c>
      <c r="M84" s="36">
        <f>SUMIFS(СВЦЭМ!$D$39:$D$758,СВЦЭМ!$A$39:$A$758,$A84,СВЦЭМ!$B$39:$B$758,M$83)+'СЕТ СН'!$G$14+СВЦЭМ!$D$10+'СЕТ СН'!$G$6-'СЕТ СН'!$G$26</f>
        <v>2273.58033226</v>
      </c>
      <c r="N84" s="36">
        <f>SUMIFS(СВЦЭМ!$D$39:$D$758,СВЦЭМ!$A$39:$A$758,$A84,СВЦЭМ!$B$39:$B$758,N$83)+'СЕТ СН'!$G$14+СВЦЭМ!$D$10+'СЕТ СН'!$G$6-'СЕТ СН'!$G$26</f>
        <v>2289.0743641700001</v>
      </c>
      <c r="O84" s="36">
        <f>SUMIFS(СВЦЭМ!$D$39:$D$758,СВЦЭМ!$A$39:$A$758,$A84,СВЦЭМ!$B$39:$B$758,O$83)+'СЕТ СН'!$G$14+СВЦЭМ!$D$10+'СЕТ СН'!$G$6-'СЕТ СН'!$G$26</f>
        <v>2314.88919717</v>
      </c>
      <c r="P84" s="36">
        <f>SUMIFS(СВЦЭМ!$D$39:$D$758,СВЦЭМ!$A$39:$A$758,$A84,СВЦЭМ!$B$39:$B$758,P$83)+'СЕТ СН'!$G$14+СВЦЭМ!$D$10+'СЕТ СН'!$G$6-'СЕТ СН'!$G$26</f>
        <v>2341.8050760599999</v>
      </c>
      <c r="Q84" s="36">
        <f>SUMIFS(СВЦЭМ!$D$39:$D$758,СВЦЭМ!$A$39:$A$758,$A84,СВЦЭМ!$B$39:$B$758,Q$83)+'СЕТ СН'!$G$14+СВЦЭМ!$D$10+'СЕТ СН'!$G$6-'СЕТ СН'!$G$26</f>
        <v>2349.26695926</v>
      </c>
      <c r="R84" s="36">
        <f>SUMIFS(СВЦЭМ!$D$39:$D$758,СВЦЭМ!$A$39:$A$758,$A84,СВЦЭМ!$B$39:$B$758,R$83)+'СЕТ СН'!$G$14+СВЦЭМ!$D$10+'СЕТ СН'!$G$6-'СЕТ СН'!$G$26</f>
        <v>2352.87041856</v>
      </c>
      <c r="S84" s="36">
        <f>SUMIFS(СВЦЭМ!$D$39:$D$758,СВЦЭМ!$A$39:$A$758,$A84,СВЦЭМ!$B$39:$B$758,S$83)+'СЕТ СН'!$G$14+СВЦЭМ!$D$10+'СЕТ СН'!$G$6-'СЕТ СН'!$G$26</f>
        <v>2330.69853104</v>
      </c>
      <c r="T84" s="36">
        <f>SUMIFS(СВЦЭМ!$D$39:$D$758,СВЦЭМ!$A$39:$A$758,$A84,СВЦЭМ!$B$39:$B$758,T$83)+'СЕТ СН'!$G$14+СВЦЭМ!$D$10+'СЕТ СН'!$G$6-'СЕТ СН'!$G$26</f>
        <v>2285.4499447799999</v>
      </c>
      <c r="U84" s="36">
        <f>SUMIFS(СВЦЭМ!$D$39:$D$758,СВЦЭМ!$A$39:$A$758,$A84,СВЦЭМ!$B$39:$B$758,U$83)+'СЕТ СН'!$G$14+СВЦЭМ!$D$10+'СЕТ СН'!$G$6-'СЕТ СН'!$G$26</f>
        <v>2243.7819700499999</v>
      </c>
      <c r="V84" s="36">
        <f>SUMIFS(СВЦЭМ!$D$39:$D$758,СВЦЭМ!$A$39:$A$758,$A84,СВЦЭМ!$B$39:$B$758,V$83)+'СЕТ СН'!$G$14+СВЦЭМ!$D$10+'СЕТ СН'!$G$6-'СЕТ СН'!$G$26</f>
        <v>2236.2330331100002</v>
      </c>
      <c r="W84" s="36">
        <f>SUMIFS(СВЦЭМ!$D$39:$D$758,СВЦЭМ!$A$39:$A$758,$A84,СВЦЭМ!$B$39:$B$758,W$83)+'СЕТ СН'!$G$14+СВЦЭМ!$D$10+'СЕТ СН'!$G$6-'СЕТ СН'!$G$26</f>
        <v>2224.6981914799999</v>
      </c>
      <c r="X84" s="36">
        <f>SUMIFS(СВЦЭМ!$D$39:$D$758,СВЦЭМ!$A$39:$A$758,$A84,СВЦЭМ!$B$39:$B$758,X$83)+'СЕТ СН'!$G$14+СВЦЭМ!$D$10+'СЕТ СН'!$G$6-'СЕТ СН'!$G$26</f>
        <v>2262.0599527899999</v>
      </c>
      <c r="Y84" s="36">
        <f>SUMIFS(СВЦЭМ!$D$39:$D$758,СВЦЭМ!$A$39:$A$758,$A84,СВЦЭМ!$B$39:$B$758,Y$83)+'СЕТ СН'!$G$14+СВЦЭМ!$D$10+'СЕТ СН'!$G$6-'СЕТ СН'!$G$26</f>
        <v>2304.40503838</v>
      </c>
      <c r="AA84" s="45"/>
    </row>
    <row r="85" spans="1:27" ht="15.75" x14ac:dyDescent="0.2">
      <c r="A85" s="35">
        <f>A84+1</f>
        <v>45384</v>
      </c>
      <c r="B85" s="36">
        <f>SUMIFS(СВЦЭМ!$D$39:$D$758,СВЦЭМ!$A$39:$A$758,$A85,СВЦЭМ!$B$39:$B$758,B$83)+'СЕТ СН'!$G$14+СВЦЭМ!$D$10+'СЕТ СН'!$G$6-'СЕТ СН'!$G$26</f>
        <v>2224.1439459500002</v>
      </c>
      <c r="C85" s="36">
        <f>SUMIFS(СВЦЭМ!$D$39:$D$758,СВЦЭМ!$A$39:$A$758,$A85,СВЦЭМ!$B$39:$B$758,C$83)+'СЕТ СН'!$G$14+СВЦЭМ!$D$10+'СЕТ СН'!$G$6-'СЕТ СН'!$G$26</f>
        <v>2287.3290617100001</v>
      </c>
      <c r="D85" s="36">
        <f>SUMIFS(СВЦЭМ!$D$39:$D$758,СВЦЭМ!$A$39:$A$758,$A85,СВЦЭМ!$B$39:$B$758,D$83)+'СЕТ СН'!$G$14+СВЦЭМ!$D$10+'СЕТ СН'!$G$6-'СЕТ СН'!$G$26</f>
        <v>2346.7222552399999</v>
      </c>
      <c r="E85" s="36">
        <f>SUMIFS(СВЦЭМ!$D$39:$D$758,СВЦЭМ!$A$39:$A$758,$A85,СВЦЭМ!$B$39:$B$758,E$83)+'СЕТ СН'!$G$14+СВЦЭМ!$D$10+'СЕТ СН'!$G$6-'СЕТ СН'!$G$26</f>
        <v>2364.3070520699998</v>
      </c>
      <c r="F85" s="36">
        <f>SUMIFS(СВЦЭМ!$D$39:$D$758,СВЦЭМ!$A$39:$A$758,$A85,СВЦЭМ!$B$39:$B$758,F$83)+'СЕТ СН'!$G$14+СВЦЭМ!$D$10+'СЕТ СН'!$G$6-'СЕТ СН'!$G$26</f>
        <v>2359.8078763799999</v>
      </c>
      <c r="G85" s="36">
        <f>SUMIFS(СВЦЭМ!$D$39:$D$758,СВЦЭМ!$A$39:$A$758,$A85,СВЦЭМ!$B$39:$B$758,G$83)+'СЕТ СН'!$G$14+СВЦЭМ!$D$10+'СЕТ СН'!$G$6-'СЕТ СН'!$G$26</f>
        <v>2355.7060828099998</v>
      </c>
      <c r="H85" s="36">
        <f>SUMIFS(СВЦЭМ!$D$39:$D$758,СВЦЭМ!$A$39:$A$758,$A85,СВЦЭМ!$B$39:$B$758,H$83)+'СЕТ СН'!$G$14+СВЦЭМ!$D$10+'СЕТ СН'!$G$6-'СЕТ СН'!$G$26</f>
        <v>2300.5171051400002</v>
      </c>
      <c r="I85" s="36">
        <f>SUMIFS(СВЦЭМ!$D$39:$D$758,СВЦЭМ!$A$39:$A$758,$A85,СВЦЭМ!$B$39:$B$758,I$83)+'СЕТ СН'!$G$14+СВЦЭМ!$D$10+'СЕТ СН'!$G$6-'СЕТ СН'!$G$26</f>
        <v>2265.1164021499999</v>
      </c>
      <c r="J85" s="36">
        <f>SUMIFS(СВЦЭМ!$D$39:$D$758,СВЦЭМ!$A$39:$A$758,$A85,СВЦЭМ!$B$39:$B$758,J$83)+'СЕТ СН'!$G$14+СВЦЭМ!$D$10+'СЕТ СН'!$G$6-'СЕТ СН'!$G$26</f>
        <v>2236.9682774000003</v>
      </c>
      <c r="K85" s="36">
        <f>SUMIFS(СВЦЭМ!$D$39:$D$758,СВЦЭМ!$A$39:$A$758,$A85,СВЦЭМ!$B$39:$B$758,K$83)+'СЕТ СН'!$G$14+СВЦЭМ!$D$10+'СЕТ СН'!$G$6-'СЕТ СН'!$G$26</f>
        <v>2199.3978503500002</v>
      </c>
      <c r="L85" s="36">
        <f>SUMIFS(СВЦЭМ!$D$39:$D$758,СВЦЭМ!$A$39:$A$758,$A85,СВЦЭМ!$B$39:$B$758,L$83)+'СЕТ СН'!$G$14+СВЦЭМ!$D$10+'СЕТ СН'!$G$6-'СЕТ СН'!$G$26</f>
        <v>2217.4357861100002</v>
      </c>
      <c r="M85" s="36">
        <f>SUMIFS(СВЦЭМ!$D$39:$D$758,СВЦЭМ!$A$39:$A$758,$A85,СВЦЭМ!$B$39:$B$758,M$83)+'СЕТ СН'!$G$14+СВЦЭМ!$D$10+'СЕТ СН'!$G$6-'СЕТ СН'!$G$26</f>
        <v>2240.1330560900001</v>
      </c>
      <c r="N85" s="36">
        <f>SUMIFS(СВЦЭМ!$D$39:$D$758,СВЦЭМ!$A$39:$A$758,$A85,СВЦЭМ!$B$39:$B$758,N$83)+'СЕТ СН'!$G$14+СВЦЭМ!$D$10+'СЕТ СН'!$G$6-'СЕТ СН'!$G$26</f>
        <v>2259.9438012000001</v>
      </c>
      <c r="O85" s="36">
        <f>SUMIFS(СВЦЭМ!$D$39:$D$758,СВЦЭМ!$A$39:$A$758,$A85,СВЦЭМ!$B$39:$B$758,O$83)+'СЕТ СН'!$G$14+СВЦЭМ!$D$10+'СЕТ СН'!$G$6-'СЕТ СН'!$G$26</f>
        <v>2278.78870349</v>
      </c>
      <c r="P85" s="36">
        <f>SUMIFS(СВЦЭМ!$D$39:$D$758,СВЦЭМ!$A$39:$A$758,$A85,СВЦЭМ!$B$39:$B$758,P$83)+'СЕТ СН'!$G$14+СВЦЭМ!$D$10+'СЕТ СН'!$G$6-'СЕТ СН'!$G$26</f>
        <v>2288.3271397399999</v>
      </c>
      <c r="Q85" s="36">
        <f>SUMIFS(СВЦЭМ!$D$39:$D$758,СВЦЭМ!$A$39:$A$758,$A85,СВЦЭМ!$B$39:$B$758,Q$83)+'СЕТ СН'!$G$14+СВЦЭМ!$D$10+'СЕТ СН'!$G$6-'СЕТ СН'!$G$26</f>
        <v>2300.24166225</v>
      </c>
      <c r="R85" s="36">
        <f>SUMIFS(СВЦЭМ!$D$39:$D$758,СВЦЭМ!$A$39:$A$758,$A85,СВЦЭМ!$B$39:$B$758,R$83)+'СЕТ СН'!$G$14+СВЦЭМ!$D$10+'СЕТ СН'!$G$6-'СЕТ СН'!$G$26</f>
        <v>2303.46303171</v>
      </c>
      <c r="S85" s="36">
        <f>SUMIFS(СВЦЭМ!$D$39:$D$758,СВЦЭМ!$A$39:$A$758,$A85,СВЦЭМ!$B$39:$B$758,S$83)+'СЕТ СН'!$G$14+СВЦЭМ!$D$10+'СЕТ СН'!$G$6-'СЕТ СН'!$G$26</f>
        <v>2291.1844013600003</v>
      </c>
      <c r="T85" s="36">
        <f>SUMIFS(СВЦЭМ!$D$39:$D$758,СВЦЭМ!$A$39:$A$758,$A85,СВЦЭМ!$B$39:$B$758,T$83)+'СЕТ СН'!$G$14+СВЦЭМ!$D$10+'СЕТ СН'!$G$6-'СЕТ СН'!$G$26</f>
        <v>2251.8880278699999</v>
      </c>
      <c r="U85" s="36">
        <f>SUMIFS(СВЦЭМ!$D$39:$D$758,СВЦЭМ!$A$39:$A$758,$A85,СВЦЭМ!$B$39:$B$758,U$83)+'СЕТ СН'!$G$14+СВЦЭМ!$D$10+'СЕТ СН'!$G$6-'СЕТ СН'!$G$26</f>
        <v>2227.4881678000002</v>
      </c>
      <c r="V85" s="36">
        <f>SUMIFS(СВЦЭМ!$D$39:$D$758,СВЦЭМ!$A$39:$A$758,$A85,СВЦЭМ!$B$39:$B$758,V$83)+'СЕТ СН'!$G$14+СВЦЭМ!$D$10+'СЕТ СН'!$G$6-'СЕТ СН'!$G$26</f>
        <v>2204.1146575299999</v>
      </c>
      <c r="W85" s="36">
        <f>SUMIFS(СВЦЭМ!$D$39:$D$758,СВЦЭМ!$A$39:$A$758,$A85,СВЦЭМ!$B$39:$B$758,W$83)+'СЕТ СН'!$G$14+СВЦЭМ!$D$10+'СЕТ СН'!$G$6-'СЕТ СН'!$G$26</f>
        <v>2181.8656988000002</v>
      </c>
      <c r="X85" s="36">
        <f>SUMIFS(СВЦЭМ!$D$39:$D$758,СВЦЭМ!$A$39:$A$758,$A85,СВЦЭМ!$B$39:$B$758,X$83)+'СЕТ СН'!$G$14+СВЦЭМ!$D$10+'СЕТ СН'!$G$6-'СЕТ СН'!$G$26</f>
        <v>2228.6620545199999</v>
      </c>
      <c r="Y85" s="36">
        <f>SUMIFS(СВЦЭМ!$D$39:$D$758,СВЦЭМ!$A$39:$A$758,$A85,СВЦЭМ!$B$39:$B$758,Y$83)+'СЕТ СН'!$G$14+СВЦЭМ!$D$10+'СЕТ СН'!$G$6-'СЕТ СН'!$G$26</f>
        <v>2281.2308754199998</v>
      </c>
    </row>
    <row r="86" spans="1:27" ht="15.75" x14ac:dyDescent="0.2">
      <c r="A86" s="35">
        <f t="shared" ref="A86:A113" si="2">A85+1</f>
        <v>45385</v>
      </c>
      <c r="B86" s="36">
        <f>SUMIFS(СВЦЭМ!$D$39:$D$758,СВЦЭМ!$A$39:$A$758,$A86,СВЦЭМ!$B$39:$B$758,B$83)+'СЕТ СН'!$G$14+СВЦЭМ!$D$10+'СЕТ СН'!$G$6-'СЕТ СН'!$G$26</f>
        <v>2240.3905118600001</v>
      </c>
      <c r="C86" s="36">
        <f>SUMIFS(СВЦЭМ!$D$39:$D$758,СВЦЭМ!$A$39:$A$758,$A86,СВЦЭМ!$B$39:$B$758,C$83)+'СЕТ СН'!$G$14+СВЦЭМ!$D$10+'СЕТ СН'!$G$6-'СЕТ СН'!$G$26</f>
        <v>2289.7986386000002</v>
      </c>
      <c r="D86" s="36">
        <f>SUMIFS(СВЦЭМ!$D$39:$D$758,СВЦЭМ!$A$39:$A$758,$A86,СВЦЭМ!$B$39:$B$758,D$83)+'СЕТ СН'!$G$14+СВЦЭМ!$D$10+'СЕТ СН'!$G$6-'СЕТ СН'!$G$26</f>
        <v>2335.9880260800001</v>
      </c>
      <c r="E86" s="36">
        <f>SUMIFS(СВЦЭМ!$D$39:$D$758,СВЦЭМ!$A$39:$A$758,$A86,СВЦЭМ!$B$39:$B$758,E$83)+'СЕТ СН'!$G$14+СВЦЭМ!$D$10+'СЕТ СН'!$G$6-'СЕТ СН'!$G$26</f>
        <v>2338.2319949799999</v>
      </c>
      <c r="F86" s="36">
        <f>SUMIFS(СВЦЭМ!$D$39:$D$758,СВЦЭМ!$A$39:$A$758,$A86,СВЦЭМ!$B$39:$B$758,F$83)+'СЕТ СН'!$G$14+СВЦЭМ!$D$10+'СЕТ СН'!$G$6-'СЕТ СН'!$G$26</f>
        <v>2308.1381245399998</v>
      </c>
      <c r="G86" s="36">
        <f>SUMIFS(СВЦЭМ!$D$39:$D$758,СВЦЭМ!$A$39:$A$758,$A86,СВЦЭМ!$B$39:$B$758,G$83)+'СЕТ СН'!$G$14+СВЦЭМ!$D$10+'СЕТ СН'!$G$6-'СЕТ СН'!$G$26</f>
        <v>2297.5639548199997</v>
      </c>
      <c r="H86" s="36">
        <f>SUMIFS(СВЦЭМ!$D$39:$D$758,СВЦЭМ!$A$39:$A$758,$A86,СВЦЭМ!$B$39:$B$758,H$83)+'СЕТ СН'!$G$14+СВЦЭМ!$D$10+'СЕТ СН'!$G$6-'СЕТ СН'!$G$26</f>
        <v>2275.0953907900002</v>
      </c>
      <c r="I86" s="36">
        <f>SUMIFS(СВЦЭМ!$D$39:$D$758,СВЦЭМ!$A$39:$A$758,$A86,СВЦЭМ!$B$39:$B$758,I$83)+'СЕТ СН'!$G$14+СВЦЭМ!$D$10+'СЕТ СН'!$G$6-'СЕТ СН'!$G$26</f>
        <v>2229.14541693</v>
      </c>
      <c r="J86" s="36">
        <f>SUMIFS(СВЦЭМ!$D$39:$D$758,СВЦЭМ!$A$39:$A$758,$A86,СВЦЭМ!$B$39:$B$758,J$83)+'СЕТ СН'!$G$14+СВЦЭМ!$D$10+'СЕТ СН'!$G$6-'СЕТ СН'!$G$26</f>
        <v>2167.7140045000001</v>
      </c>
      <c r="K86" s="36">
        <f>SUMIFS(СВЦЭМ!$D$39:$D$758,СВЦЭМ!$A$39:$A$758,$A86,СВЦЭМ!$B$39:$B$758,K$83)+'СЕТ СН'!$G$14+СВЦЭМ!$D$10+'СЕТ СН'!$G$6-'СЕТ СН'!$G$26</f>
        <v>2141.1340286499999</v>
      </c>
      <c r="L86" s="36">
        <f>SUMIFS(СВЦЭМ!$D$39:$D$758,СВЦЭМ!$A$39:$A$758,$A86,СВЦЭМ!$B$39:$B$758,L$83)+'СЕТ СН'!$G$14+СВЦЭМ!$D$10+'СЕТ СН'!$G$6-'СЕТ СН'!$G$26</f>
        <v>2130.6479437399998</v>
      </c>
      <c r="M86" s="36">
        <f>SUMIFS(СВЦЭМ!$D$39:$D$758,СВЦЭМ!$A$39:$A$758,$A86,СВЦЭМ!$B$39:$B$758,M$83)+'СЕТ СН'!$G$14+СВЦЭМ!$D$10+'СЕТ СН'!$G$6-'СЕТ СН'!$G$26</f>
        <v>2142.9083342700001</v>
      </c>
      <c r="N86" s="36">
        <f>SUMIFS(СВЦЭМ!$D$39:$D$758,СВЦЭМ!$A$39:$A$758,$A86,СВЦЭМ!$B$39:$B$758,N$83)+'СЕТ СН'!$G$14+СВЦЭМ!$D$10+'СЕТ СН'!$G$6-'СЕТ СН'!$G$26</f>
        <v>2154.4035425100001</v>
      </c>
      <c r="O86" s="36">
        <f>SUMIFS(СВЦЭМ!$D$39:$D$758,СВЦЭМ!$A$39:$A$758,$A86,СВЦЭМ!$B$39:$B$758,O$83)+'СЕТ СН'!$G$14+СВЦЭМ!$D$10+'СЕТ СН'!$G$6-'СЕТ СН'!$G$26</f>
        <v>2162.90673367</v>
      </c>
      <c r="P86" s="36">
        <f>SUMIFS(СВЦЭМ!$D$39:$D$758,СВЦЭМ!$A$39:$A$758,$A86,СВЦЭМ!$B$39:$B$758,P$83)+'СЕТ СН'!$G$14+СВЦЭМ!$D$10+'СЕТ СН'!$G$6-'СЕТ СН'!$G$26</f>
        <v>2201.0693253499999</v>
      </c>
      <c r="Q86" s="36">
        <f>SUMIFS(СВЦЭМ!$D$39:$D$758,СВЦЭМ!$A$39:$A$758,$A86,СВЦЭМ!$B$39:$B$758,Q$83)+'СЕТ СН'!$G$14+СВЦЭМ!$D$10+'СЕТ СН'!$G$6-'СЕТ СН'!$G$26</f>
        <v>2222.58729098</v>
      </c>
      <c r="R86" s="36">
        <f>SUMIFS(СВЦЭМ!$D$39:$D$758,СВЦЭМ!$A$39:$A$758,$A86,СВЦЭМ!$B$39:$B$758,R$83)+'СЕТ СН'!$G$14+СВЦЭМ!$D$10+'СЕТ СН'!$G$6-'СЕТ СН'!$G$26</f>
        <v>2236.79070976</v>
      </c>
      <c r="S86" s="36">
        <f>SUMIFS(СВЦЭМ!$D$39:$D$758,СВЦЭМ!$A$39:$A$758,$A86,СВЦЭМ!$B$39:$B$758,S$83)+'СЕТ СН'!$G$14+СВЦЭМ!$D$10+'СЕТ СН'!$G$6-'СЕТ СН'!$G$26</f>
        <v>2217.9439807200001</v>
      </c>
      <c r="T86" s="36">
        <f>SUMIFS(СВЦЭМ!$D$39:$D$758,СВЦЭМ!$A$39:$A$758,$A86,СВЦЭМ!$B$39:$B$758,T$83)+'СЕТ СН'!$G$14+СВЦЭМ!$D$10+'СЕТ СН'!$G$6-'СЕТ СН'!$G$26</f>
        <v>2192.57144767</v>
      </c>
      <c r="U86" s="36">
        <f>SUMIFS(СВЦЭМ!$D$39:$D$758,СВЦЭМ!$A$39:$A$758,$A86,СВЦЭМ!$B$39:$B$758,U$83)+'СЕТ СН'!$G$14+СВЦЭМ!$D$10+'СЕТ СН'!$G$6-'СЕТ СН'!$G$26</f>
        <v>2163.1385152600001</v>
      </c>
      <c r="V86" s="36">
        <f>SUMIFS(СВЦЭМ!$D$39:$D$758,СВЦЭМ!$A$39:$A$758,$A86,СВЦЭМ!$B$39:$B$758,V$83)+'СЕТ СН'!$G$14+СВЦЭМ!$D$10+'СЕТ СН'!$G$6-'СЕТ СН'!$G$26</f>
        <v>2137.34609482</v>
      </c>
      <c r="W86" s="36">
        <f>SUMIFS(СВЦЭМ!$D$39:$D$758,СВЦЭМ!$A$39:$A$758,$A86,СВЦЭМ!$B$39:$B$758,W$83)+'СЕТ СН'!$G$14+СВЦЭМ!$D$10+'СЕТ СН'!$G$6-'СЕТ СН'!$G$26</f>
        <v>2126.0255540399999</v>
      </c>
      <c r="X86" s="36">
        <f>SUMIFS(СВЦЭМ!$D$39:$D$758,СВЦЭМ!$A$39:$A$758,$A86,СВЦЭМ!$B$39:$B$758,X$83)+'СЕТ СН'!$G$14+СВЦЭМ!$D$10+'СЕТ СН'!$G$6-'СЕТ СН'!$G$26</f>
        <v>2165.6426941</v>
      </c>
      <c r="Y86" s="36">
        <f>SUMIFS(СВЦЭМ!$D$39:$D$758,СВЦЭМ!$A$39:$A$758,$A86,СВЦЭМ!$B$39:$B$758,Y$83)+'СЕТ СН'!$G$14+СВЦЭМ!$D$10+'СЕТ СН'!$G$6-'СЕТ СН'!$G$26</f>
        <v>2227.11888099</v>
      </c>
    </row>
    <row r="87" spans="1:27" ht="15.75" x14ac:dyDescent="0.2">
      <c r="A87" s="35">
        <f t="shared" si="2"/>
        <v>45386</v>
      </c>
      <c r="B87" s="36">
        <f>SUMIFS(СВЦЭМ!$D$39:$D$758,СВЦЭМ!$A$39:$A$758,$A87,СВЦЭМ!$B$39:$B$758,B$83)+'СЕТ СН'!$G$14+СВЦЭМ!$D$10+'СЕТ СН'!$G$6-'СЕТ СН'!$G$26</f>
        <v>2399.1026562799998</v>
      </c>
      <c r="C87" s="36">
        <f>SUMIFS(СВЦЭМ!$D$39:$D$758,СВЦЭМ!$A$39:$A$758,$A87,СВЦЭМ!$B$39:$B$758,C$83)+'СЕТ СН'!$G$14+СВЦЭМ!$D$10+'СЕТ СН'!$G$6-'СЕТ СН'!$G$26</f>
        <v>2359.1874858299998</v>
      </c>
      <c r="D87" s="36">
        <f>SUMIFS(СВЦЭМ!$D$39:$D$758,СВЦЭМ!$A$39:$A$758,$A87,СВЦЭМ!$B$39:$B$758,D$83)+'СЕТ СН'!$G$14+СВЦЭМ!$D$10+'СЕТ СН'!$G$6-'СЕТ СН'!$G$26</f>
        <v>2386.39125289</v>
      </c>
      <c r="E87" s="36">
        <f>SUMIFS(СВЦЭМ!$D$39:$D$758,СВЦЭМ!$A$39:$A$758,$A87,СВЦЭМ!$B$39:$B$758,E$83)+'СЕТ СН'!$G$14+СВЦЭМ!$D$10+'СЕТ СН'!$G$6-'СЕТ СН'!$G$26</f>
        <v>2400.25811054</v>
      </c>
      <c r="F87" s="36">
        <f>SUMIFS(СВЦЭМ!$D$39:$D$758,СВЦЭМ!$A$39:$A$758,$A87,СВЦЭМ!$B$39:$B$758,F$83)+'СЕТ СН'!$G$14+СВЦЭМ!$D$10+'СЕТ СН'!$G$6-'СЕТ СН'!$G$26</f>
        <v>2391.4247721900001</v>
      </c>
      <c r="G87" s="36">
        <f>SUMIFS(СВЦЭМ!$D$39:$D$758,СВЦЭМ!$A$39:$A$758,$A87,СВЦЭМ!$B$39:$B$758,G$83)+'СЕТ СН'!$G$14+СВЦЭМ!$D$10+'СЕТ СН'!$G$6-'СЕТ СН'!$G$26</f>
        <v>2351.19105949</v>
      </c>
      <c r="H87" s="36">
        <f>SUMIFS(СВЦЭМ!$D$39:$D$758,СВЦЭМ!$A$39:$A$758,$A87,СВЦЭМ!$B$39:$B$758,H$83)+'СЕТ СН'!$G$14+СВЦЭМ!$D$10+'СЕТ СН'!$G$6-'СЕТ СН'!$G$26</f>
        <v>2294.6133460299998</v>
      </c>
      <c r="I87" s="36">
        <f>SUMIFS(СВЦЭМ!$D$39:$D$758,СВЦЭМ!$A$39:$A$758,$A87,СВЦЭМ!$B$39:$B$758,I$83)+'СЕТ СН'!$G$14+СВЦЭМ!$D$10+'СЕТ СН'!$G$6-'СЕТ СН'!$G$26</f>
        <v>2233.4411205300003</v>
      </c>
      <c r="J87" s="36">
        <f>SUMIFS(СВЦЭМ!$D$39:$D$758,СВЦЭМ!$A$39:$A$758,$A87,СВЦЭМ!$B$39:$B$758,J$83)+'СЕТ СН'!$G$14+СВЦЭМ!$D$10+'СЕТ СН'!$G$6-'СЕТ СН'!$G$26</f>
        <v>2210.4314735100002</v>
      </c>
      <c r="K87" s="36">
        <f>SUMIFS(СВЦЭМ!$D$39:$D$758,СВЦЭМ!$A$39:$A$758,$A87,СВЦЭМ!$B$39:$B$758,K$83)+'СЕТ СН'!$G$14+СВЦЭМ!$D$10+'СЕТ СН'!$G$6-'СЕТ СН'!$G$26</f>
        <v>2201.8427775499999</v>
      </c>
      <c r="L87" s="36">
        <f>SUMIFS(СВЦЭМ!$D$39:$D$758,СВЦЭМ!$A$39:$A$758,$A87,СВЦЭМ!$B$39:$B$758,L$83)+'СЕТ СН'!$G$14+СВЦЭМ!$D$10+'СЕТ СН'!$G$6-'СЕТ СН'!$G$26</f>
        <v>2221.2699871</v>
      </c>
      <c r="M87" s="36">
        <f>SUMIFS(СВЦЭМ!$D$39:$D$758,СВЦЭМ!$A$39:$A$758,$A87,СВЦЭМ!$B$39:$B$758,M$83)+'СЕТ СН'!$G$14+СВЦЭМ!$D$10+'СЕТ СН'!$G$6-'СЕТ СН'!$G$26</f>
        <v>2264.77347134</v>
      </c>
      <c r="N87" s="36">
        <f>SUMIFS(СВЦЭМ!$D$39:$D$758,СВЦЭМ!$A$39:$A$758,$A87,СВЦЭМ!$B$39:$B$758,N$83)+'СЕТ СН'!$G$14+СВЦЭМ!$D$10+'СЕТ СН'!$G$6-'СЕТ СН'!$G$26</f>
        <v>2270.2193467800003</v>
      </c>
      <c r="O87" s="36">
        <f>SUMIFS(СВЦЭМ!$D$39:$D$758,СВЦЭМ!$A$39:$A$758,$A87,СВЦЭМ!$B$39:$B$758,O$83)+'СЕТ СН'!$G$14+СВЦЭМ!$D$10+'СЕТ СН'!$G$6-'СЕТ СН'!$G$26</f>
        <v>2281.4112106600001</v>
      </c>
      <c r="P87" s="36">
        <f>SUMIFS(СВЦЭМ!$D$39:$D$758,СВЦЭМ!$A$39:$A$758,$A87,СВЦЭМ!$B$39:$B$758,P$83)+'СЕТ СН'!$G$14+СВЦЭМ!$D$10+'СЕТ СН'!$G$6-'СЕТ СН'!$G$26</f>
        <v>2282.7421319499999</v>
      </c>
      <c r="Q87" s="36">
        <f>SUMIFS(СВЦЭМ!$D$39:$D$758,СВЦЭМ!$A$39:$A$758,$A87,СВЦЭМ!$B$39:$B$758,Q$83)+'СЕТ СН'!$G$14+СВЦЭМ!$D$10+'СЕТ СН'!$G$6-'СЕТ СН'!$G$26</f>
        <v>2340.0497624899999</v>
      </c>
      <c r="R87" s="36">
        <f>SUMIFS(СВЦЭМ!$D$39:$D$758,СВЦЭМ!$A$39:$A$758,$A87,СВЦЭМ!$B$39:$B$758,R$83)+'СЕТ СН'!$G$14+СВЦЭМ!$D$10+'СЕТ СН'!$G$6-'СЕТ СН'!$G$26</f>
        <v>2340.40968135</v>
      </c>
      <c r="S87" s="36">
        <f>SUMIFS(СВЦЭМ!$D$39:$D$758,СВЦЭМ!$A$39:$A$758,$A87,СВЦЭМ!$B$39:$B$758,S$83)+'СЕТ СН'!$G$14+СВЦЭМ!$D$10+'СЕТ СН'!$G$6-'СЕТ СН'!$G$26</f>
        <v>2302.0053130599999</v>
      </c>
      <c r="T87" s="36">
        <f>SUMIFS(СВЦЭМ!$D$39:$D$758,СВЦЭМ!$A$39:$A$758,$A87,СВЦЭМ!$B$39:$B$758,T$83)+'СЕТ СН'!$G$14+СВЦЭМ!$D$10+'СЕТ СН'!$G$6-'СЕТ СН'!$G$26</f>
        <v>2236.8247669400002</v>
      </c>
      <c r="U87" s="36">
        <f>SUMIFS(СВЦЭМ!$D$39:$D$758,СВЦЭМ!$A$39:$A$758,$A87,СВЦЭМ!$B$39:$B$758,U$83)+'СЕТ СН'!$G$14+СВЦЭМ!$D$10+'СЕТ СН'!$G$6-'СЕТ СН'!$G$26</f>
        <v>2219.5046404200002</v>
      </c>
      <c r="V87" s="36">
        <f>SUMIFS(СВЦЭМ!$D$39:$D$758,СВЦЭМ!$A$39:$A$758,$A87,СВЦЭМ!$B$39:$B$758,V$83)+'СЕТ СН'!$G$14+СВЦЭМ!$D$10+'СЕТ СН'!$G$6-'СЕТ СН'!$G$26</f>
        <v>2199.1809316700001</v>
      </c>
      <c r="W87" s="36">
        <f>SUMIFS(СВЦЭМ!$D$39:$D$758,СВЦЭМ!$A$39:$A$758,$A87,СВЦЭМ!$B$39:$B$758,W$83)+'СЕТ СН'!$G$14+СВЦЭМ!$D$10+'СЕТ СН'!$G$6-'СЕТ СН'!$G$26</f>
        <v>2185.6092813</v>
      </c>
      <c r="X87" s="36">
        <f>SUMIFS(СВЦЭМ!$D$39:$D$758,СВЦЭМ!$A$39:$A$758,$A87,СВЦЭМ!$B$39:$B$758,X$83)+'СЕТ СН'!$G$14+СВЦЭМ!$D$10+'СЕТ СН'!$G$6-'СЕТ СН'!$G$26</f>
        <v>2221.8111532399998</v>
      </c>
      <c r="Y87" s="36">
        <f>SUMIFS(СВЦЭМ!$D$39:$D$758,СВЦЭМ!$A$39:$A$758,$A87,СВЦЭМ!$B$39:$B$758,Y$83)+'СЕТ СН'!$G$14+СВЦЭМ!$D$10+'СЕТ СН'!$G$6-'СЕТ СН'!$G$26</f>
        <v>2277.44352815</v>
      </c>
    </row>
    <row r="88" spans="1:27" ht="15.75" x14ac:dyDescent="0.2">
      <c r="A88" s="35">
        <f t="shared" si="2"/>
        <v>45387</v>
      </c>
      <c r="B88" s="36">
        <f>SUMIFS(СВЦЭМ!$D$39:$D$758,СВЦЭМ!$A$39:$A$758,$A88,СВЦЭМ!$B$39:$B$758,B$83)+'СЕТ СН'!$G$14+СВЦЭМ!$D$10+'СЕТ СН'!$G$6-'СЕТ СН'!$G$26</f>
        <v>2265.3021073300001</v>
      </c>
      <c r="C88" s="36">
        <f>SUMIFS(СВЦЭМ!$D$39:$D$758,СВЦЭМ!$A$39:$A$758,$A88,СВЦЭМ!$B$39:$B$758,C$83)+'СЕТ СН'!$G$14+СВЦЭМ!$D$10+'СЕТ СН'!$G$6-'СЕТ СН'!$G$26</f>
        <v>2298.8065354700002</v>
      </c>
      <c r="D88" s="36">
        <f>SUMIFS(СВЦЭМ!$D$39:$D$758,СВЦЭМ!$A$39:$A$758,$A88,СВЦЭМ!$B$39:$B$758,D$83)+'СЕТ СН'!$G$14+СВЦЭМ!$D$10+'СЕТ СН'!$G$6-'СЕТ СН'!$G$26</f>
        <v>2327.5333355799999</v>
      </c>
      <c r="E88" s="36">
        <f>SUMIFS(СВЦЭМ!$D$39:$D$758,СВЦЭМ!$A$39:$A$758,$A88,СВЦЭМ!$B$39:$B$758,E$83)+'СЕТ СН'!$G$14+СВЦЭМ!$D$10+'СЕТ СН'!$G$6-'СЕТ СН'!$G$26</f>
        <v>2341.8286136900001</v>
      </c>
      <c r="F88" s="36">
        <f>SUMIFS(СВЦЭМ!$D$39:$D$758,СВЦЭМ!$A$39:$A$758,$A88,СВЦЭМ!$B$39:$B$758,F$83)+'СЕТ СН'!$G$14+СВЦЭМ!$D$10+'СЕТ СН'!$G$6-'СЕТ СН'!$G$26</f>
        <v>2335.2626319299998</v>
      </c>
      <c r="G88" s="36">
        <f>SUMIFS(СВЦЭМ!$D$39:$D$758,СВЦЭМ!$A$39:$A$758,$A88,СВЦЭМ!$B$39:$B$758,G$83)+'СЕТ СН'!$G$14+СВЦЭМ!$D$10+'СЕТ СН'!$G$6-'СЕТ СН'!$G$26</f>
        <v>2300.8607983800002</v>
      </c>
      <c r="H88" s="36">
        <f>SUMIFS(СВЦЭМ!$D$39:$D$758,СВЦЭМ!$A$39:$A$758,$A88,СВЦЭМ!$B$39:$B$758,H$83)+'СЕТ СН'!$G$14+СВЦЭМ!$D$10+'СЕТ СН'!$G$6-'СЕТ СН'!$G$26</f>
        <v>2243.65771047</v>
      </c>
      <c r="I88" s="36">
        <f>SUMIFS(СВЦЭМ!$D$39:$D$758,СВЦЭМ!$A$39:$A$758,$A88,СВЦЭМ!$B$39:$B$758,I$83)+'СЕТ СН'!$G$14+СВЦЭМ!$D$10+'СЕТ СН'!$G$6-'СЕТ СН'!$G$26</f>
        <v>2225.8453390300001</v>
      </c>
      <c r="J88" s="36">
        <f>SUMIFS(СВЦЭМ!$D$39:$D$758,СВЦЭМ!$A$39:$A$758,$A88,СВЦЭМ!$B$39:$B$758,J$83)+'СЕТ СН'!$G$14+СВЦЭМ!$D$10+'СЕТ СН'!$G$6-'СЕТ СН'!$G$26</f>
        <v>2182.3524027100002</v>
      </c>
      <c r="K88" s="36">
        <f>SUMIFS(СВЦЭМ!$D$39:$D$758,СВЦЭМ!$A$39:$A$758,$A88,СВЦЭМ!$B$39:$B$758,K$83)+'СЕТ СН'!$G$14+СВЦЭМ!$D$10+'СЕТ СН'!$G$6-'СЕТ СН'!$G$26</f>
        <v>2170.89308699</v>
      </c>
      <c r="L88" s="36">
        <f>SUMIFS(СВЦЭМ!$D$39:$D$758,СВЦЭМ!$A$39:$A$758,$A88,СВЦЭМ!$B$39:$B$758,L$83)+'СЕТ СН'!$G$14+СВЦЭМ!$D$10+'СЕТ СН'!$G$6-'СЕТ СН'!$G$26</f>
        <v>2180.91261493</v>
      </c>
      <c r="M88" s="36">
        <f>SUMIFS(СВЦЭМ!$D$39:$D$758,СВЦЭМ!$A$39:$A$758,$A88,СВЦЭМ!$B$39:$B$758,M$83)+'СЕТ СН'!$G$14+СВЦЭМ!$D$10+'СЕТ СН'!$G$6-'СЕТ СН'!$G$26</f>
        <v>2201.3010815000002</v>
      </c>
      <c r="N88" s="36">
        <f>SUMIFS(СВЦЭМ!$D$39:$D$758,СВЦЭМ!$A$39:$A$758,$A88,СВЦЭМ!$B$39:$B$758,N$83)+'СЕТ СН'!$G$14+СВЦЭМ!$D$10+'СЕТ СН'!$G$6-'СЕТ СН'!$G$26</f>
        <v>2214.5384950400003</v>
      </c>
      <c r="O88" s="36">
        <f>SUMIFS(СВЦЭМ!$D$39:$D$758,СВЦЭМ!$A$39:$A$758,$A88,СВЦЭМ!$B$39:$B$758,O$83)+'СЕТ СН'!$G$14+СВЦЭМ!$D$10+'СЕТ СН'!$G$6-'СЕТ СН'!$G$26</f>
        <v>2217.90735915</v>
      </c>
      <c r="P88" s="36">
        <f>SUMIFS(СВЦЭМ!$D$39:$D$758,СВЦЭМ!$A$39:$A$758,$A88,СВЦЭМ!$B$39:$B$758,P$83)+'СЕТ СН'!$G$14+СВЦЭМ!$D$10+'СЕТ СН'!$G$6-'СЕТ СН'!$G$26</f>
        <v>2265.3925489799999</v>
      </c>
      <c r="Q88" s="36">
        <f>SUMIFS(СВЦЭМ!$D$39:$D$758,СВЦЭМ!$A$39:$A$758,$A88,СВЦЭМ!$B$39:$B$758,Q$83)+'СЕТ СН'!$G$14+СВЦЭМ!$D$10+'СЕТ СН'!$G$6-'СЕТ СН'!$G$26</f>
        <v>2291.7332613500002</v>
      </c>
      <c r="R88" s="36">
        <f>SUMIFS(СВЦЭМ!$D$39:$D$758,СВЦЭМ!$A$39:$A$758,$A88,СВЦЭМ!$B$39:$B$758,R$83)+'СЕТ СН'!$G$14+СВЦЭМ!$D$10+'СЕТ СН'!$G$6-'СЕТ СН'!$G$26</f>
        <v>2255.0629221499998</v>
      </c>
      <c r="S88" s="36">
        <f>SUMIFS(СВЦЭМ!$D$39:$D$758,СВЦЭМ!$A$39:$A$758,$A88,СВЦЭМ!$B$39:$B$758,S$83)+'СЕТ СН'!$G$14+СВЦЭМ!$D$10+'СЕТ СН'!$G$6-'СЕТ СН'!$G$26</f>
        <v>2236.9115064600001</v>
      </c>
      <c r="T88" s="36">
        <f>SUMIFS(СВЦЭМ!$D$39:$D$758,СВЦЭМ!$A$39:$A$758,$A88,СВЦЭМ!$B$39:$B$758,T$83)+'СЕТ СН'!$G$14+СВЦЭМ!$D$10+'СЕТ СН'!$G$6-'СЕТ СН'!$G$26</f>
        <v>2205.7761789800002</v>
      </c>
      <c r="U88" s="36">
        <f>SUMIFS(СВЦЭМ!$D$39:$D$758,СВЦЭМ!$A$39:$A$758,$A88,СВЦЭМ!$B$39:$B$758,U$83)+'СЕТ СН'!$G$14+СВЦЭМ!$D$10+'СЕТ СН'!$G$6-'СЕТ СН'!$G$26</f>
        <v>2189.1755416700003</v>
      </c>
      <c r="V88" s="36">
        <f>SUMIFS(СВЦЭМ!$D$39:$D$758,СВЦЭМ!$A$39:$A$758,$A88,СВЦЭМ!$B$39:$B$758,V$83)+'СЕТ СН'!$G$14+СВЦЭМ!$D$10+'СЕТ СН'!$G$6-'СЕТ СН'!$G$26</f>
        <v>2186.6399225499999</v>
      </c>
      <c r="W88" s="36">
        <f>SUMIFS(СВЦЭМ!$D$39:$D$758,СВЦЭМ!$A$39:$A$758,$A88,СВЦЭМ!$B$39:$B$758,W$83)+'СЕТ СН'!$G$14+СВЦЭМ!$D$10+'СЕТ СН'!$G$6-'СЕТ СН'!$G$26</f>
        <v>2190.0839716400001</v>
      </c>
      <c r="X88" s="36">
        <f>SUMIFS(СВЦЭМ!$D$39:$D$758,СВЦЭМ!$A$39:$A$758,$A88,СВЦЭМ!$B$39:$B$758,X$83)+'СЕТ СН'!$G$14+СВЦЭМ!$D$10+'СЕТ СН'!$G$6-'СЕТ СН'!$G$26</f>
        <v>2213.0907461800002</v>
      </c>
      <c r="Y88" s="36">
        <f>SUMIFS(СВЦЭМ!$D$39:$D$758,СВЦЭМ!$A$39:$A$758,$A88,СВЦЭМ!$B$39:$B$758,Y$83)+'СЕТ СН'!$G$14+СВЦЭМ!$D$10+'СЕТ СН'!$G$6-'СЕТ СН'!$G$26</f>
        <v>2253.8007738199999</v>
      </c>
    </row>
    <row r="89" spans="1:27" ht="15.75" x14ac:dyDescent="0.2">
      <c r="A89" s="35">
        <f t="shared" si="2"/>
        <v>45388</v>
      </c>
      <c r="B89" s="36">
        <f>SUMIFS(СВЦЭМ!$D$39:$D$758,СВЦЭМ!$A$39:$A$758,$A89,СВЦЭМ!$B$39:$B$758,B$83)+'СЕТ СН'!$G$14+СВЦЭМ!$D$10+'СЕТ СН'!$G$6-'СЕТ СН'!$G$26</f>
        <v>2305.0242478099999</v>
      </c>
      <c r="C89" s="36">
        <f>SUMIFS(СВЦЭМ!$D$39:$D$758,СВЦЭМ!$A$39:$A$758,$A89,СВЦЭМ!$B$39:$B$758,C$83)+'СЕТ СН'!$G$14+СВЦЭМ!$D$10+'СЕТ СН'!$G$6-'СЕТ СН'!$G$26</f>
        <v>2320.6195337300001</v>
      </c>
      <c r="D89" s="36">
        <f>SUMIFS(СВЦЭМ!$D$39:$D$758,СВЦЭМ!$A$39:$A$758,$A89,СВЦЭМ!$B$39:$B$758,D$83)+'СЕТ СН'!$G$14+СВЦЭМ!$D$10+'СЕТ СН'!$G$6-'СЕТ СН'!$G$26</f>
        <v>2321.5212854500001</v>
      </c>
      <c r="E89" s="36">
        <f>SUMIFS(СВЦЭМ!$D$39:$D$758,СВЦЭМ!$A$39:$A$758,$A89,СВЦЭМ!$B$39:$B$758,E$83)+'СЕТ СН'!$G$14+СВЦЭМ!$D$10+'СЕТ СН'!$G$6-'СЕТ СН'!$G$26</f>
        <v>2349.7161022199998</v>
      </c>
      <c r="F89" s="36">
        <f>SUMIFS(СВЦЭМ!$D$39:$D$758,СВЦЭМ!$A$39:$A$758,$A89,СВЦЭМ!$B$39:$B$758,F$83)+'СЕТ СН'!$G$14+СВЦЭМ!$D$10+'СЕТ СН'!$G$6-'СЕТ СН'!$G$26</f>
        <v>2353.4700015799999</v>
      </c>
      <c r="G89" s="36">
        <f>SUMIFS(СВЦЭМ!$D$39:$D$758,СВЦЭМ!$A$39:$A$758,$A89,СВЦЭМ!$B$39:$B$758,G$83)+'СЕТ СН'!$G$14+СВЦЭМ!$D$10+'СЕТ СН'!$G$6-'СЕТ СН'!$G$26</f>
        <v>2341.03689248</v>
      </c>
      <c r="H89" s="36">
        <f>SUMIFS(СВЦЭМ!$D$39:$D$758,СВЦЭМ!$A$39:$A$758,$A89,СВЦЭМ!$B$39:$B$758,H$83)+'СЕТ СН'!$G$14+СВЦЭМ!$D$10+'СЕТ СН'!$G$6-'СЕТ СН'!$G$26</f>
        <v>2316.7069792900002</v>
      </c>
      <c r="I89" s="36">
        <f>SUMIFS(СВЦЭМ!$D$39:$D$758,СВЦЭМ!$A$39:$A$758,$A89,СВЦЭМ!$B$39:$B$758,I$83)+'СЕТ СН'!$G$14+СВЦЭМ!$D$10+'СЕТ СН'!$G$6-'СЕТ СН'!$G$26</f>
        <v>2252.56949549</v>
      </c>
      <c r="J89" s="36">
        <f>SUMIFS(СВЦЭМ!$D$39:$D$758,СВЦЭМ!$A$39:$A$758,$A89,СВЦЭМ!$B$39:$B$758,J$83)+'СЕТ СН'!$G$14+СВЦЭМ!$D$10+'СЕТ СН'!$G$6-'СЕТ СН'!$G$26</f>
        <v>2225.5589806399998</v>
      </c>
      <c r="K89" s="36">
        <f>SUMIFS(СВЦЭМ!$D$39:$D$758,СВЦЭМ!$A$39:$A$758,$A89,СВЦЭМ!$B$39:$B$758,K$83)+'СЕТ СН'!$G$14+СВЦЭМ!$D$10+'СЕТ СН'!$G$6-'СЕТ СН'!$G$26</f>
        <v>2189.1465659300002</v>
      </c>
      <c r="L89" s="36">
        <f>SUMIFS(СВЦЭМ!$D$39:$D$758,СВЦЭМ!$A$39:$A$758,$A89,СВЦЭМ!$B$39:$B$758,L$83)+'СЕТ СН'!$G$14+СВЦЭМ!$D$10+'СЕТ СН'!$G$6-'СЕТ СН'!$G$26</f>
        <v>2176.2367173000002</v>
      </c>
      <c r="M89" s="36">
        <f>SUMIFS(СВЦЭМ!$D$39:$D$758,СВЦЭМ!$A$39:$A$758,$A89,СВЦЭМ!$B$39:$B$758,M$83)+'СЕТ СН'!$G$14+СВЦЭМ!$D$10+'СЕТ СН'!$G$6-'СЕТ СН'!$G$26</f>
        <v>2179.65704469</v>
      </c>
      <c r="N89" s="36">
        <f>SUMIFS(СВЦЭМ!$D$39:$D$758,СВЦЭМ!$A$39:$A$758,$A89,СВЦЭМ!$B$39:$B$758,N$83)+'СЕТ СН'!$G$14+СВЦЭМ!$D$10+'СЕТ СН'!$G$6-'СЕТ СН'!$G$26</f>
        <v>2179.0408643400001</v>
      </c>
      <c r="O89" s="36">
        <f>SUMIFS(СВЦЭМ!$D$39:$D$758,СВЦЭМ!$A$39:$A$758,$A89,СВЦЭМ!$B$39:$B$758,O$83)+'СЕТ СН'!$G$14+СВЦЭМ!$D$10+'СЕТ СН'!$G$6-'СЕТ СН'!$G$26</f>
        <v>2192.12793964</v>
      </c>
      <c r="P89" s="36">
        <f>SUMIFS(СВЦЭМ!$D$39:$D$758,СВЦЭМ!$A$39:$A$758,$A89,СВЦЭМ!$B$39:$B$758,P$83)+'СЕТ СН'!$G$14+СВЦЭМ!$D$10+'СЕТ СН'!$G$6-'СЕТ СН'!$G$26</f>
        <v>2212.8245825499998</v>
      </c>
      <c r="Q89" s="36">
        <f>SUMIFS(СВЦЭМ!$D$39:$D$758,СВЦЭМ!$A$39:$A$758,$A89,СВЦЭМ!$B$39:$B$758,Q$83)+'СЕТ СН'!$G$14+СВЦЭМ!$D$10+'СЕТ СН'!$G$6-'СЕТ СН'!$G$26</f>
        <v>2224.0542456900002</v>
      </c>
      <c r="R89" s="36">
        <f>SUMIFS(СВЦЭМ!$D$39:$D$758,СВЦЭМ!$A$39:$A$758,$A89,СВЦЭМ!$B$39:$B$758,R$83)+'СЕТ СН'!$G$14+СВЦЭМ!$D$10+'СЕТ СН'!$G$6-'СЕТ СН'!$G$26</f>
        <v>2236.3150764400002</v>
      </c>
      <c r="S89" s="36">
        <f>SUMIFS(СВЦЭМ!$D$39:$D$758,СВЦЭМ!$A$39:$A$758,$A89,СВЦЭМ!$B$39:$B$758,S$83)+'СЕТ СН'!$G$14+СВЦЭМ!$D$10+'СЕТ СН'!$G$6-'СЕТ СН'!$G$26</f>
        <v>2204.7506433799999</v>
      </c>
      <c r="T89" s="36">
        <f>SUMIFS(СВЦЭМ!$D$39:$D$758,СВЦЭМ!$A$39:$A$758,$A89,СВЦЭМ!$B$39:$B$758,T$83)+'СЕТ СН'!$G$14+СВЦЭМ!$D$10+'СЕТ СН'!$G$6-'СЕТ СН'!$G$26</f>
        <v>2174.1275206200003</v>
      </c>
      <c r="U89" s="36">
        <f>SUMIFS(СВЦЭМ!$D$39:$D$758,СВЦЭМ!$A$39:$A$758,$A89,СВЦЭМ!$B$39:$B$758,U$83)+'СЕТ СН'!$G$14+СВЦЭМ!$D$10+'СЕТ СН'!$G$6-'СЕТ СН'!$G$26</f>
        <v>2152.0080682799999</v>
      </c>
      <c r="V89" s="36">
        <f>SUMIFS(СВЦЭМ!$D$39:$D$758,СВЦЭМ!$A$39:$A$758,$A89,СВЦЭМ!$B$39:$B$758,V$83)+'СЕТ СН'!$G$14+СВЦЭМ!$D$10+'СЕТ СН'!$G$6-'СЕТ СН'!$G$26</f>
        <v>2129.9424369200001</v>
      </c>
      <c r="W89" s="36">
        <f>SUMIFS(СВЦЭМ!$D$39:$D$758,СВЦЭМ!$A$39:$A$758,$A89,СВЦЭМ!$B$39:$B$758,W$83)+'СЕТ СН'!$G$14+СВЦЭМ!$D$10+'СЕТ СН'!$G$6-'СЕТ СН'!$G$26</f>
        <v>2114.1995723700002</v>
      </c>
      <c r="X89" s="36">
        <f>SUMIFS(СВЦЭМ!$D$39:$D$758,СВЦЭМ!$A$39:$A$758,$A89,СВЦЭМ!$B$39:$B$758,X$83)+'СЕТ СН'!$G$14+СВЦЭМ!$D$10+'СЕТ СН'!$G$6-'СЕТ СН'!$G$26</f>
        <v>2161.89009261</v>
      </c>
      <c r="Y89" s="36">
        <f>SUMIFS(СВЦЭМ!$D$39:$D$758,СВЦЭМ!$A$39:$A$758,$A89,СВЦЭМ!$B$39:$B$758,Y$83)+'СЕТ СН'!$G$14+СВЦЭМ!$D$10+'СЕТ СН'!$G$6-'СЕТ СН'!$G$26</f>
        <v>2204.0501730199999</v>
      </c>
    </row>
    <row r="90" spans="1:27" ht="15.75" x14ac:dyDescent="0.2">
      <c r="A90" s="35">
        <f t="shared" si="2"/>
        <v>45389</v>
      </c>
      <c r="B90" s="36">
        <f>SUMIFS(СВЦЭМ!$D$39:$D$758,СВЦЭМ!$A$39:$A$758,$A90,СВЦЭМ!$B$39:$B$758,B$83)+'СЕТ СН'!$G$14+СВЦЭМ!$D$10+'СЕТ СН'!$G$6-'СЕТ СН'!$G$26</f>
        <v>2300.7169813</v>
      </c>
      <c r="C90" s="36">
        <f>SUMIFS(СВЦЭМ!$D$39:$D$758,СВЦЭМ!$A$39:$A$758,$A90,СВЦЭМ!$B$39:$B$758,C$83)+'СЕТ СН'!$G$14+СВЦЭМ!$D$10+'СЕТ СН'!$G$6-'СЕТ СН'!$G$26</f>
        <v>2344.3687055699997</v>
      </c>
      <c r="D90" s="36">
        <f>SUMIFS(СВЦЭМ!$D$39:$D$758,СВЦЭМ!$A$39:$A$758,$A90,СВЦЭМ!$B$39:$B$758,D$83)+'СЕТ СН'!$G$14+СВЦЭМ!$D$10+'СЕТ СН'!$G$6-'СЕТ СН'!$G$26</f>
        <v>2380.0199272899999</v>
      </c>
      <c r="E90" s="36">
        <f>SUMIFS(СВЦЭМ!$D$39:$D$758,СВЦЭМ!$A$39:$A$758,$A90,СВЦЭМ!$B$39:$B$758,E$83)+'СЕТ СН'!$G$14+СВЦЭМ!$D$10+'СЕТ СН'!$G$6-'СЕТ СН'!$G$26</f>
        <v>2365.4024298599998</v>
      </c>
      <c r="F90" s="36">
        <f>SUMIFS(СВЦЭМ!$D$39:$D$758,СВЦЭМ!$A$39:$A$758,$A90,СВЦЭМ!$B$39:$B$758,F$83)+'СЕТ СН'!$G$14+СВЦЭМ!$D$10+'СЕТ СН'!$G$6-'СЕТ СН'!$G$26</f>
        <v>2376.1203293099998</v>
      </c>
      <c r="G90" s="36">
        <f>SUMIFS(СВЦЭМ!$D$39:$D$758,СВЦЭМ!$A$39:$A$758,$A90,СВЦЭМ!$B$39:$B$758,G$83)+'СЕТ СН'!$G$14+СВЦЭМ!$D$10+'СЕТ СН'!$G$6-'СЕТ СН'!$G$26</f>
        <v>2376.4881469100001</v>
      </c>
      <c r="H90" s="36">
        <f>SUMIFS(СВЦЭМ!$D$39:$D$758,СВЦЭМ!$A$39:$A$758,$A90,СВЦЭМ!$B$39:$B$758,H$83)+'СЕТ СН'!$G$14+СВЦЭМ!$D$10+'СЕТ СН'!$G$6-'СЕТ СН'!$G$26</f>
        <v>2365.6048295000001</v>
      </c>
      <c r="I90" s="36">
        <f>SUMIFS(СВЦЭМ!$D$39:$D$758,СВЦЭМ!$A$39:$A$758,$A90,СВЦЭМ!$B$39:$B$758,I$83)+'СЕТ СН'!$G$14+СВЦЭМ!$D$10+'СЕТ СН'!$G$6-'СЕТ СН'!$G$26</f>
        <v>2302.18234897</v>
      </c>
      <c r="J90" s="36">
        <f>SUMIFS(СВЦЭМ!$D$39:$D$758,СВЦЭМ!$A$39:$A$758,$A90,СВЦЭМ!$B$39:$B$758,J$83)+'СЕТ СН'!$G$14+СВЦЭМ!$D$10+'СЕТ СН'!$G$6-'СЕТ СН'!$G$26</f>
        <v>2249.4408660600002</v>
      </c>
      <c r="K90" s="36">
        <f>SUMIFS(СВЦЭМ!$D$39:$D$758,СВЦЭМ!$A$39:$A$758,$A90,СВЦЭМ!$B$39:$B$758,K$83)+'СЕТ СН'!$G$14+СВЦЭМ!$D$10+'СЕТ СН'!$G$6-'СЕТ СН'!$G$26</f>
        <v>2192.2765898000002</v>
      </c>
      <c r="L90" s="36">
        <f>SUMIFS(СВЦЭМ!$D$39:$D$758,СВЦЭМ!$A$39:$A$758,$A90,СВЦЭМ!$B$39:$B$758,L$83)+'СЕТ СН'!$G$14+СВЦЭМ!$D$10+'СЕТ СН'!$G$6-'СЕТ СН'!$G$26</f>
        <v>2165.0197940500002</v>
      </c>
      <c r="M90" s="36">
        <f>SUMIFS(СВЦЭМ!$D$39:$D$758,СВЦЭМ!$A$39:$A$758,$A90,СВЦЭМ!$B$39:$B$758,M$83)+'СЕТ СН'!$G$14+СВЦЭМ!$D$10+'СЕТ СН'!$G$6-'СЕТ СН'!$G$26</f>
        <v>2170.4071156</v>
      </c>
      <c r="N90" s="36">
        <f>SUMIFS(СВЦЭМ!$D$39:$D$758,СВЦЭМ!$A$39:$A$758,$A90,СВЦЭМ!$B$39:$B$758,N$83)+'СЕТ СН'!$G$14+СВЦЭМ!$D$10+'СЕТ СН'!$G$6-'СЕТ СН'!$G$26</f>
        <v>2179.5813891600001</v>
      </c>
      <c r="O90" s="36">
        <f>SUMIFS(СВЦЭМ!$D$39:$D$758,СВЦЭМ!$A$39:$A$758,$A90,СВЦЭМ!$B$39:$B$758,O$83)+'СЕТ СН'!$G$14+СВЦЭМ!$D$10+'СЕТ СН'!$G$6-'СЕТ СН'!$G$26</f>
        <v>2205.2048007600001</v>
      </c>
      <c r="P90" s="36">
        <f>SUMIFS(СВЦЭМ!$D$39:$D$758,СВЦЭМ!$A$39:$A$758,$A90,СВЦЭМ!$B$39:$B$758,P$83)+'СЕТ СН'!$G$14+СВЦЭМ!$D$10+'СЕТ СН'!$G$6-'СЕТ СН'!$G$26</f>
        <v>2227.9067232699999</v>
      </c>
      <c r="Q90" s="36">
        <f>SUMIFS(СВЦЭМ!$D$39:$D$758,СВЦЭМ!$A$39:$A$758,$A90,СВЦЭМ!$B$39:$B$758,Q$83)+'СЕТ СН'!$G$14+СВЦЭМ!$D$10+'СЕТ СН'!$G$6-'СЕТ СН'!$G$26</f>
        <v>2240.5507983699999</v>
      </c>
      <c r="R90" s="36">
        <f>SUMIFS(СВЦЭМ!$D$39:$D$758,СВЦЭМ!$A$39:$A$758,$A90,СВЦЭМ!$B$39:$B$758,R$83)+'СЕТ СН'!$G$14+СВЦЭМ!$D$10+'СЕТ СН'!$G$6-'СЕТ СН'!$G$26</f>
        <v>2246.6599113800003</v>
      </c>
      <c r="S90" s="36">
        <f>SUMIFS(СВЦЭМ!$D$39:$D$758,СВЦЭМ!$A$39:$A$758,$A90,СВЦЭМ!$B$39:$B$758,S$83)+'СЕТ СН'!$G$14+СВЦЭМ!$D$10+'СЕТ СН'!$G$6-'СЕТ СН'!$G$26</f>
        <v>2219.1349293100002</v>
      </c>
      <c r="T90" s="36">
        <f>SUMIFS(СВЦЭМ!$D$39:$D$758,СВЦЭМ!$A$39:$A$758,$A90,СВЦЭМ!$B$39:$B$758,T$83)+'СЕТ СН'!$G$14+СВЦЭМ!$D$10+'СЕТ СН'!$G$6-'СЕТ СН'!$G$26</f>
        <v>2184.8966454300003</v>
      </c>
      <c r="U90" s="36">
        <f>SUMIFS(СВЦЭМ!$D$39:$D$758,СВЦЭМ!$A$39:$A$758,$A90,СВЦЭМ!$B$39:$B$758,U$83)+'СЕТ СН'!$G$14+СВЦЭМ!$D$10+'СЕТ СН'!$G$6-'СЕТ СН'!$G$26</f>
        <v>2187.0336154400002</v>
      </c>
      <c r="V90" s="36">
        <f>SUMIFS(СВЦЭМ!$D$39:$D$758,СВЦЭМ!$A$39:$A$758,$A90,СВЦЭМ!$B$39:$B$758,V$83)+'СЕТ СН'!$G$14+СВЦЭМ!$D$10+'СЕТ СН'!$G$6-'СЕТ СН'!$G$26</f>
        <v>2150.8498303000001</v>
      </c>
      <c r="W90" s="36">
        <f>SUMIFS(СВЦЭМ!$D$39:$D$758,СВЦЭМ!$A$39:$A$758,$A90,СВЦЭМ!$B$39:$B$758,W$83)+'СЕТ СН'!$G$14+СВЦЭМ!$D$10+'СЕТ СН'!$G$6-'СЕТ СН'!$G$26</f>
        <v>2132.34121362</v>
      </c>
      <c r="X90" s="36">
        <f>SUMIFS(СВЦЭМ!$D$39:$D$758,СВЦЭМ!$A$39:$A$758,$A90,СВЦЭМ!$B$39:$B$758,X$83)+'СЕТ СН'!$G$14+СВЦЭМ!$D$10+'СЕТ СН'!$G$6-'СЕТ СН'!$G$26</f>
        <v>2186.6205778900003</v>
      </c>
      <c r="Y90" s="36">
        <f>SUMIFS(СВЦЭМ!$D$39:$D$758,СВЦЭМ!$A$39:$A$758,$A90,СВЦЭМ!$B$39:$B$758,Y$83)+'СЕТ СН'!$G$14+СВЦЭМ!$D$10+'СЕТ СН'!$G$6-'СЕТ СН'!$G$26</f>
        <v>2218.0943170599999</v>
      </c>
    </row>
    <row r="91" spans="1:27" ht="15.75" x14ac:dyDescent="0.2">
      <c r="A91" s="35">
        <f t="shared" si="2"/>
        <v>45390</v>
      </c>
      <c r="B91" s="36">
        <f>SUMIFS(СВЦЭМ!$D$39:$D$758,СВЦЭМ!$A$39:$A$758,$A91,СВЦЭМ!$B$39:$B$758,B$83)+'СЕТ СН'!$G$14+СВЦЭМ!$D$10+'СЕТ СН'!$G$6-'СЕТ СН'!$G$26</f>
        <v>2190.3243572800002</v>
      </c>
      <c r="C91" s="36">
        <f>SUMIFS(СВЦЭМ!$D$39:$D$758,СВЦЭМ!$A$39:$A$758,$A91,СВЦЭМ!$B$39:$B$758,C$83)+'СЕТ СН'!$G$14+СВЦЭМ!$D$10+'СЕТ СН'!$G$6-'СЕТ СН'!$G$26</f>
        <v>2222.3775178700002</v>
      </c>
      <c r="D91" s="36">
        <f>SUMIFS(СВЦЭМ!$D$39:$D$758,СВЦЭМ!$A$39:$A$758,$A91,СВЦЭМ!$B$39:$B$758,D$83)+'СЕТ СН'!$G$14+СВЦЭМ!$D$10+'СЕТ СН'!$G$6-'СЕТ СН'!$G$26</f>
        <v>2243.7730515600001</v>
      </c>
      <c r="E91" s="36">
        <f>SUMIFS(СВЦЭМ!$D$39:$D$758,СВЦЭМ!$A$39:$A$758,$A91,СВЦЭМ!$B$39:$B$758,E$83)+'СЕТ СН'!$G$14+СВЦЭМ!$D$10+'СЕТ СН'!$G$6-'СЕТ СН'!$G$26</f>
        <v>2263.1359308800002</v>
      </c>
      <c r="F91" s="36">
        <f>SUMIFS(СВЦЭМ!$D$39:$D$758,СВЦЭМ!$A$39:$A$758,$A91,СВЦЭМ!$B$39:$B$758,F$83)+'СЕТ СН'!$G$14+СВЦЭМ!$D$10+'СЕТ СН'!$G$6-'СЕТ СН'!$G$26</f>
        <v>2239.47894064</v>
      </c>
      <c r="G91" s="36">
        <f>SUMIFS(СВЦЭМ!$D$39:$D$758,СВЦЭМ!$A$39:$A$758,$A91,СВЦЭМ!$B$39:$B$758,G$83)+'СЕТ СН'!$G$14+СВЦЭМ!$D$10+'СЕТ СН'!$G$6-'СЕТ СН'!$G$26</f>
        <v>2245.3960072200002</v>
      </c>
      <c r="H91" s="36">
        <f>SUMIFS(СВЦЭМ!$D$39:$D$758,СВЦЭМ!$A$39:$A$758,$A91,СВЦЭМ!$B$39:$B$758,H$83)+'СЕТ СН'!$G$14+СВЦЭМ!$D$10+'СЕТ СН'!$G$6-'СЕТ СН'!$G$26</f>
        <v>2205.7226977</v>
      </c>
      <c r="I91" s="36">
        <f>SUMIFS(СВЦЭМ!$D$39:$D$758,СВЦЭМ!$A$39:$A$758,$A91,СВЦЭМ!$B$39:$B$758,I$83)+'СЕТ СН'!$G$14+СВЦЭМ!$D$10+'СЕТ СН'!$G$6-'СЕТ СН'!$G$26</f>
        <v>2239.64532121</v>
      </c>
      <c r="J91" s="36">
        <f>SUMIFS(СВЦЭМ!$D$39:$D$758,СВЦЭМ!$A$39:$A$758,$A91,СВЦЭМ!$B$39:$B$758,J$83)+'СЕТ СН'!$G$14+СВЦЭМ!$D$10+'СЕТ СН'!$G$6-'СЕТ СН'!$G$26</f>
        <v>2186.4407181800002</v>
      </c>
      <c r="K91" s="36">
        <f>SUMIFS(СВЦЭМ!$D$39:$D$758,СВЦЭМ!$A$39:$A$758,$A91,СВЦЭМ!$B$39:$B$758,K$83)+'СЕТ СН'!$G$14+СВЦЭМ!$D$10+'СЕТ СН'!$G$6-'СЕТ СН'!$G$26</f>
        <v>2169.8735827400001</v>
      </c>
      <c r="L91" s="36">
        <f>SUMIFS(СВЦЭМ!$D$39:$D$758,СВЦЭМ!$A$39:$A$758,$A91,СВЦЭМ!$B$39:$B$758,L$83)+'СЕТ СН'!$G$14+СВЦЭМ!$D$10+'СЕТ СН'!$G$6-'СЕТ СН'!$G$26</f>
        <v>2171.1180576800002</v>
      </c>
      <c r="M91" s="36">
        <f>SUMIFS(СВЦЭМ!$D$39:$D$758,СВЦЭМ!$A$39:$A$758,$A91,СВЦЭМ!$B$39:$B$758,M$83)+'СЕТ СН'!$G$14+СВЦЭМ!$D$10+'СЕТ СН'!$G$6-'СЕТ СН'!$G$26</f>
        <v>2198.3768095700002</v>
      </c>
      <c r="N91" s="36">
        <f>SUMIFS(СВЦЭМ!$D$39:$D$758,СВЦЭМ!$A$39:$A$758,$A91,СВЦЭМ!$B$39:$B$758,N$83)+'СЕТ СН'!$G$14+СВЦЭМ!$D$10+'СЕТ СН'!$G$6-'СЕТ СН'!$G$26</f>
        <v>2215.0521076200002</v>
      </c>
      <c r="O91" s="36">
        <f>SUMIFS(СВЦЭМ!$D$39:$D$758,СВЦЭМ!$A$39:$A$758,$A91,СВЦЭМ!$B$39:$B$758,O$83)+'СЕТ СН'!$G$14+СВЦЭМ!$D$10+'СЕТ СН'!$G$6-'СЕТ СН'!$G$26</f>
        <v>2232.2637109100001</v>
      </c>
      <c r="P91" s="36">
        <f>SUMIFS(СВЦЭМ!$D$39:$D$758,СВЦЭМ!$A$39:$A$758,$A91,СВЦЭМ!$B$39:$B$758,P$83)+'СЕТ СН'!$G$14+СВЦЭМ!$D$10+'СЕТ СН'!$G$6-'СЕТ СН'!$G$26</f>
        <v>2246.9820332899999</v>
      </c>
      <c r="Q91" s="36">
        <f>SUMIFS(СВЦЭМ!$D$39:$D$758,СВЦЭМ!$A$39:$A$758,$A91,СВЦЭМ!$B$39:$B$758,Q$83)+'СЕТ СН'!$G$14+СВЦЭМ!$D$10+'СЕТ СН'!$G$6-'СЕТ СН'!$G$26</f>
        <v>2264.3737621200003</v>
      </c>
      <c r="R91" s="36">
        <f>SUMIFS(СВЦЭМ!$D$39:$D$758,СВЦЭМ!$A$39:$A$758,$A91,СВЦЭМ!$B$39:$B$758,R$83)+'СЕТ СН'!$G$14+СВЦЭМ!$D$10+'СЕТ СН'!$G$6-'СЕТ СН'!$G$26</f>
        <v>2270.2204586799999</v>
      </c>
      <c r="S91" s="36">
        <f>SUMIFS(СВЦЭМ!$D$39:$D$758,СВЦЭМ!$A$39:$A$758,$A91,СВЦЭМ!$B$39:$B$758,S$83)+'СЕТ СН'!$G$14+СВЦЭМ!$D$10+'СЕТ СН'!$G$6-'СЕТ СН'!$G$26</f>
        <v>2252.8363781000003</v>
      </c>
      <c r="T91" s="36">
        <f>SUMIFS(СВЦЭМ!$D$39:$D$758,СВЦЭМ!$A$39:$A$758,$A91,СВЦЭМ!$B$39:$B$758,T$83)+'СЕТ СН'!$G$14+СВЦЭМ!$D$10+'СЕТ СН'!$G$6-'СЕТ СН'!$G$26</f>
        <v>2232.0619449400001</v>
      </c>
      <c r="U91" s="36">
        <f>SUMIFS(СВЦЭМ!$D$39:$D$758,СВЦЭМ!$A$39:$A$758,$A91,СВЦЭМ!$B$39:$B$758,U$83)+'СЕТ СН'!$G$14+СВЦЭМ!$D$10+'СЕТ СН'!$G$6-'СЕТ СН'!$G$26</f>
        <v>2208.4431618600001</v>
      </c>
      <c r="V91" s="36">
        <f>SUMIFS(СВЦЭМ!$D$39:$D$758,СВЦЭМ!$A$39:$A$758,$A91,СВЦЭМ!$B$39:$B$758,V$83)+'СЕТ СН'!$G$14+СВЦЭМ!$D$10+'СЕТ СН'!$G$6-'СЕТ СН'!$G$26</f>
        <v>2203.8307983</v>
      </c>
      <c r="W91" s="36">
        <f>SUMIFS(СВЦЭМ!$D$39:$D$758,СВЦЭМ!$A$39:$A$758,$A91,СВЦЭМ!$B$39:$B$758,W$83)+'СЕТ СН'!$G$14+СВЦЭМ!$D$10+'СЕТ СН'!$G$6-'СЕТ СН'!$G$26</f>
        <v>2198.75737286</v>
      </c>
      <c r="X91" s="36">
        <f>SUMIFS(СВЦЭМ!$D$39:$D$758,СВЦЭМ!$A$39:$A$758,$A91,СВЦЭМ!$B$39:$B$758,X$83)+'СЕТ СН'!$G$14+СВЦЭМ!$D$10+'СЕТ СН'!$G$6-'СЕТ СН'!$G$26</f>
        <v>2235.65094086</v>
      </c>
      <c r="Y91" s="36">
        <f>SUMIFS(СВЦЭМ!$D$39:$D$758,СВЦЭМ!$A$39:$A$758,$A91,СВЦЭМ!$B$39:$B$758,Y$83)+'СЕТ СН'!$G$14+СВЦЭМ!$D$10+'СЕТ СН'!$G$6-'СЕТ СН'!$G$26</f>
        <v>2270.2244739299999</v>
      </c>
    </row>
    <row r="92" spans="1:27" ht="15.75" x14ac:dyDescent="0.2">
      <c r="A92" s="35">
        <f t="shared" si="2"/>
        <v>45391</v>
      </c>
      <c r="B92" s="36">
        <f>SUMIFS(СВЦЭМ!$D$39:$D$758,СВЦЭМ!$A$39:$A$758,$A92,СВЦЭМ!$B$39:$B$758,B$83)+'СЕТ СН'!$G$14+СВЦЭМ!$D$10+'СЕТ СН'!$G$6-'СЕТ СН'!$G$26</f>
        <v>2263.7405423</v>
      </c>
      <c r="C92" s="36">
        <f>SUMIFS(СВЦЭМ!$D$39:$D$758,СВЦЭМ!$A$39:$A$758,$A92,СВЦЭМ!$B$39:$B$758,C$83)+'СЕТ СН'!$G$14+СВЦЭМ!$D$10+'СЕТ СН'!$G$6-'СЕТ СН'!$G$26</f>
        <v>2306.74968829</v>
      </c>
      <c r="D92" s="36">
        <f>SUMIFS(СВЦЭМ!$D$39:$D$758,СВЦЭМ!$A$39:$A$758,$A92,СВЦЭМ!$B$39:$B$758,D$83)+'СЕТ СН'!$G$14+СВЦЭМ!$D$10+'СЕТ СН'!$G$6-'СЕТ СН'!$G$26</f>
        <v>2342.8468745800001</v>
      </c>
      <c r="E92" s="36">
        <f>SUMIFS(СВЦЭМ!$D$39:$D$758,СВЦЭМ!$A$39:$A$758,$A92,СВЦЭМ!$B$39:$B$758,E$83)+'СЕТ СН'!$G$14+СВЦЭМ!$D$10+'СЕТ СН'!$G$6-'СЕТ СН'!$G$26</f>
        <v>2363.23502831</v>
      </c>
      <c r="F92" s="36">
        <f>SUMIFS(СВЦЭМ!$D$39:$D$758,СВЦЭМ!$A$39:$A$758,$A92,СВЦЭМ!$B$39:$B$758,F$83)+'СЕТ СН'!$G$14+СВЦЭМ!$D$10+'СЕТ СН'!$G$6-'СЕТ СН'!$G$26</f>
        <v>2354.69413282</v>
      </c>
      <c r="G92" s="36">
        <f>SUMIFS(СВЦЭМ!$D$39:$D$758,СВЦЭМ!$A$39:$A$758,$A92,СВЦЭМ!$B$39:$B$758,G$83)+'СЕТ СН'!$G$14+СВЦЭМ!$D$10+'СЕТ СН'!$G$6-'СЕТ СН'!$G$26</f>
        <v>2332.6631280399997</v>
      </c>
      <c r="H92" s="36">
        <f>SUMIFS(СВЦЭМ!$D$39:$D$758,СВЦЭМ!$A$39:$A$758,$A92,СВЦЭМ!$B$39:$B$758,H$83)+'СЕТ СН'!$G$14+СВЦЭМ!$D$10+'СЕТ СН'!$G$6-'СЕТ СН'!$G$26</f>
        <v>2287.0096098100003</v>
      </c>
      <c r="I92" s="36">
        <f>SUMIFS(СВЦЭМ!$D$39:$D$758,СВЦЭМ!$A$39:$A$758,$A92,СВЦЭМ!$B$39:$B$758,I$83)+'СЕТ СН'!$G$14+СВЦЭМ!$D$10+'СЕТ СН'!$G$6-'СЕТ СН'!$G$26</f>
        <v>2239.2202138100001</v>
      </c>
      <c r="J92" s="36">
        <f>SUMIFS(СВЦЭМ!$D$39:$D$758,СВЦЭМ!$A$39:$A$758,$A92,СВЦЭМ!$B$39:$B$758,J$83)+'СЕТ СН'!$G$14+СВЦЭМ!$D$10+'СЕТ СН'!$G$6-'СЕТ СН'!$G$26</f>
        <v>2216.1203962099999</v>
      </c>
      <c r="K92" s="36">
        <f>SUMIFS(СВЦЭМ!$D$39:$D$758,СВЦЭМ!$A$39:$A$758,$A92,СВЦЭМ!$B$39:$B$758,K$83)+'СЕТ СН'!$G$14+СВЦЭМ!$D$10+'СЕТ СН'!$G$6-'СЕТ СН'!$G$26</f>
        <v>2200.8873305100001</v>
      </c>
      <c r="L92" s="36">
        <f>SUMIFS(СВЦЭМ!$D$39:$D$758,СВЦЭМ!$A$39:$A$758,$A92,СВЦЭМ!$B$39:$B$758,L$83)+'СЕТ СН'!$G$14+СВЦЭМ!$D$10+'СЕТ СН'!$G$6-'СЕТ СН'!$G$26</f>
        <v>2209.3016810499998</v>
      </c>
      <c r="M92" s="36">
        <f>SUMIFS(СВЦЭМ!$D$39:$D$758,СВЦЭМ!$A$39:$A$758,$A92,СВЦЭМ!$B$39:$B$758,M$83)+'СЕТ СН'!$G$14+СВЦЭМ!$D$10+'СЕТ СН'!$G$6-'СЕТ СН'!$G$26</f>
        <v>2228.8083796000001</v>
      </c>
      <c r="N92" s="36">
        <f>SUMIFS(СВЦЭМ!$D$39:$D$758,СВЦЭМ!$A$39:$A$758,$A92,СВЦЭМ!$B$39:$B$758,N$83)+'СЕТ СН'!$G$14+СВЦЭМ!$D$10+'СЕТ СН'!$G$6-'СЕТ СН'!$G$26</f>
        <v>2240.8796232200002</v>
      </c>
      <c r="O92" s="36">
        <f>SUMIFS(СВЦЭМ!$D$39:$D$758,СВЦЭМ!$A$39:$A$758,$A92,СВЦЭМ!$B$39:$B$758,O$83)+'СЕТ СН'!$G$14+СВЦЭМ!$D$10+'СЕТ СН'!$G$6-'СЕТ СН'!$G$26</f>
        <v>2256.4216356100001</v>
      </c>
      <c r="P92" s="36">
        <f>SUMIFS(СВЦЭМ!$D$39:$D$758,СВЦЭМ!$A$39:$A$758,$A92,СВЦЭМ!$B$39:$B$758,P$83)+'СЕТ СН'!$G$14+СВЦЭМ!$D$10+'СЕТ СН'!$G$6-'СЕТ СН'!$G$26</f>
        <v>2269.7925143400003</v>
      </c>
      <c r="Q92" s="36">
        <f>SUMIFS(СВЦЭМ!$D$39:$D$758,СВЦЭМ!$A$39:$A$758,$A92,СВЦЭМ!$B$39:$B$758,Q$83)+'СЕТ СН'!$G$14+СВЦЭМ!$D$10+'СЕТ СН'!$G$6-'СЕТ СН'!$G$26</f>
        <v>2286.2109229999996</v>
      </c>
      <c r="R92" s="36">
        <f>SUMIFS(СВЦЭМ!$D$39:$D$758,СВЦЭМ!$A$39:$A$758,$A92,СВЦЭМ!$B$39:$B$758,R$83)+'СЕТ СН'!$G$14+СВЦЭМ!$D$10+'СЕТ СН'!$G$6-'СЕТ СН'!$G$26</f>
        <v>2286.91566328</v>
      </c>
      <c r="S92" s="36">
        <f>SUMIFS(СВЦЭМ!$D$39:$D$758,СВЦЭМ!$A$39:$A$758,$A92,СВЦЭМ!$B$39:$B$758,S$83)+'СЕТ СН'!$G$14+СВЦЭМ!$D$10+'СЕТ СН'!$G$6-'СЕТ СН'!$G$26</f>
        <v>2271.6540836600002</v>
      </c>
      <c r="T92" s="36">
        <f>SUMIFS(СВЦЭМ!$D$39:$D$758,СВЦЭМ!$A$39:$A$758,$A92,СВЦЭМ!$B$39:$B$758,T$83)+'СЕТ СН'!$G$14+СВЦЭМ!$D$10+'СЕТ СН'!$G$6-'СЕТ СН'!$G$26</f>
        <v>2241.2468196899999</v>
      </c>
      <c r="U92" s="36">
        <f>SUMIFS(СВЦЭМ!$D$39:$D$758,СВЦЭМ!$A$39:$A$758,$A92,СВЦЭМ!$B$39:$B$758,U$83)+'СЕТ СН'!$G$14+СВЦЭМ!$D$10+'СЕТ СН'!$G$6-'СЕТ СН'!$G$26</f>
        <v>2232.5859615899999</v>
      </c>
      <c r="V92" s="36">
        <f>SUMIFS(СВЦЭМ!$D$39:$D$758,СВЦЭМ!$A$39:$A$758,$A92,СВЦЭМ!$B$39:$B$758,V$83)+'СЕТ СН'!$G$14+СВЦЭМ!$D$10+'СЕТ СН'!$G$6-'СЕТ СН'!$G$26</f>
        <v>2203.2529530199999</v>
      </c>
      <c r="W92" s="36">
        <f>SUMIFS(СВЦЭМ!$D$39:$D$758,СВЦЭМ!$A$39:$A$758,$A92,СВЦЭМ!$B$39:$B$758,W$83)+'СЕТ СН'!$G$14+СВЦЭМ!$D$10+'СЕТ СН'!$G$6-'СЕТ СН'!$G$26</f>
        <v>2213.1877356800001</v>
      </c>
      <c r="X92" s="36">
        <f>SUMIFS(СВЦЭМ!$D$39:$D$758,СВЦЭМ!$A$39:$A$758,$A92,СВЦЭМ!$B$39:$B$758,X$83)+'СЕТ СН'!$G$14+СВЦЭМ!$D$10+'СЕТ СН'!$G$6-'СЕТ СН'!$G$26</f>
        <v>2299.53849644</v>
      </c>
      <c r="Y92" s="36">
        <f>SUMIFS(СВЦЭМ!$D$39:$D$758,СВЦЭМ!$A$39:$A$758,$A92,СВЦЭМ!$B$39:$B$758,Y$83)+'СЕТ СН'!$G$14+СВЦЭМ!$D$10+'СЕТ СН'!$G$6-'СЕТ СН'!$G$26</f>
        <v>2299.49133897</v>
      </c>
    </row>
    <row r="93" spans="1:27" ht="15.75" x14ac:dyDescent="0.2">
      <c r="A93" s="35">
        <f t="shared" si="2"/>
        <v>45392</v>
      </c>
      <c r="B93" s="36">
        <f>SUMIFS(СВЦЭМ!$D$39:$D$758,СВЦЭМ!$A$39:$A$758,$A93,СВЦЭМ!$B$39:$B$758,B$83)+'СЕТ СН'!$G$14+СВЦЭМ!$D$10+'СЕТ СН'!$G$6-'СЕТ СН'!$G$26</f>
        <v>2385.7007184700001</v>
      </c>
      <c r="C93" s="36">
        <f>SUMIFS(СВЦЭМ!$D$39:$D$758,СВЦЭМ!$A$39:$A$758,$A93,СВЦЭМ!$B$39:$B$758,C$83)+'СЕТ СН'!$G$14+СВЦЭМ!$D$10+'СЕТ СН'!$G$6-'СЕТ СН'!$G$26</f>
        <v>2469.26033723</v>
      </c>
      <c r="D93" s="36">
        <f>SUMIFS(СВЦЭМ!$D$39:$D$758,СВЦЭМ!$A$39:$A$758,$A93,СВЦЭМ!$B$39:$B$758,D$83)+'СЕТ СН'!$G$14+СВЦЭМ!$D$10+'СЕТ СН'!$G$6-'СЕТ СН'!$G$26</f>
        <v>2469.41481922</v>
      </c>
      <c r="E93" s="36">
        <f>SUMIFS(СВЦЭМ!$D$39:$D$758,СВЦЭМ!$A$39:$A$758,$A93,СВЦЭМ!$B$39:$B$758,E$83)+'СЕТ СН'!$G$14+СВЦЭМ!$D$10+'СЕТ СН'!$G$6-'СЕТ СН'!$G$26</f>
        <v>2460.07098593</v>
      </c>
      <c r="F93" s="36">
        <f>SUMIFS(СВЦЭМ!$D$39:$D$758,СВЦЭМ!$A$39:$A$758,$A93,СВЦЭМ!$B$39:$B$758,F$83)+'СЕТ СН'!$G$14+СВЦЭМ!$D$10+'СЕТ СН'!$G$6-'СЕТ СН'!$G$26</f>
        <v>2459.1508454599998</v>
      </c>
      <c r="G93" s="36">
        <f>SUMIFS(СВЦЭМ!$D$39:$D$758,СВЦЭМ!$A$39:$A$758,$A93,СВЦЭМ!$B$39:$B$758,G$83)+'СЕТ СН'!$G$14+СВЦЭМ!$D$10+'СЕТ СН'!$G$6-'СЕТ СН'!$G$26</f>
        <v>2414.68626683</v>
      </c>
      <c r="H93" s="36">
        <f>SUMIFS(СВЦЭМ!$D$39:$D$758,СВЦЭМ!$A$39:$A$758,$A93,СВЦЭМ!$B$39:$B$758,H$83)+'СЕТ СН'!$G$14+СВЦЭМ!$D$10+'СЕТ СН'!$G$6-'СЕТ СН'!$G$26</f>
        <v>2334.9417125800001</v>
      </c>
      <c r="I93" s="36">
        <f>SUMIFS(СВЦЭМ!$D$39:$D$758,СВЦЭМ!$A$39:$A$758,$A93,СВЦЭМ!$B$39:$B$758,I$83)+'СЕТ СН'!$G$14+СВЦЭМ!$D$10+'СЕТ СН'!$G$6-'СЕТ СН'!$G$26</f>
        <v>2271.14059692</v>
      </c>
      <c r="J93" s="36">
        <f>SUMIFS(СВЦЭМ!$D$39:$D$758,СВЦЭМ!$A$39:$A$758,$A93,СВЦЭМ!$B$39:$B$758,J$83)+'СЕТ СН'!$G$14+СВЦЭМ!$D$10+'СЕТ СН'!$G$6-'СЕТ СН'!$G$26</f>
        <v>2171.90632843</v>
      </c>
      <c r="K93" s="36">
        <f>SUMIFS(СВЦЭМ!$D$39:$D$758,СВЦЭМ!$A$39:$A$758,$A93,СВЦЭМ!$B$39:$B$758,K$83)+'СЕТ СН'!$G$14+СВЦЭМ!$D$10+'СЕТ СН'!$G$6-'СЕТ СН'!$G$26</f>
        <v>2167.4987042500002</v>
      </c>
      <c r="L93" s="36">
        <f>SUMIFS(СВЦЭМ!$D$39:$D$758,СВЦЭМ!$A$39:$A$758,$A93,СВЦЭМ!$B$39:$B$758,L$83)+'СЕТ СН'!$G$14+СВЦЭМ!$D$10+'СЕТ СН'!$G$6-'СЕТ СН'!$G$26</f>
        <v>2173.5066202900002</v>
      </c>
      <c r="M93" s="36">
        <f>SUMIFS(СВЦЭМ!$D$39:$D$758,СВЦЭМ!$A$39:$A$758,$A93,СВЦЭМ!$B$39:$B$758,M$83)+'СЕТ СН'!$G$14+СВЦЭМ!$D$10+'СЕТ СН'!$G$6-'СЕТ СН'!$G$26</f>
        <v>2185.9640159199998</v>
      </c>
      <c r="N93" s="36">
        <f>SUMIFS(СВЦЭМ!$D$39:$D$758,СВЦЭМ!$A$39:$A$758,$A93,СВЦЭМ!$B$39:$B$758,N$83)+'СЕТ СН'!$G$14+СВЦЭМ!$D$10+'СЕТ СН'!$G$6-'СЕТ СН'!$G$26</f>
        <v>2180.86729986</v>
      </c>
      <c r="O93" s="36">
        <f>SUMIFS(СВЦЭМ!$D$39:$D$758,СВЦЭМ!$A$39:$A$758,$A93,СВЦЭМ!$B$39:$B$758,O$83)+'СЕТ СН'!$G$14+СВЦЭМ!$D$10+'СЕТ СН'!$G$6-'СЕТ СН'!$G$26</f>
        <v>2188.0554426899998</v>
      </c>
      <c r="P93" s="36">
        <f>SUMIFS(СВЦЭМ!$D$39:$D$758,СВЦЭМ!$A$39:$A$758,$A93,СВЦЭМ!$B$39:$B$758,P$83)+'СЕТ СН'!$G$14+СВЦЭМ!$D$10+'СЕТ СН'!$G$6-'СЕТ СН'!$G$26</f>
        <v>2201.0030315499998</v>
      </c>
      <c r="Q93" s="36">
        <f>SUMIFS(СВЦЭМ!$D$39:$D$758,СВЦЭМ!$A$39:$A$758,$A93,СВЦЭМ!$B$39:$B$758,Q$83)+'СЕТ СН'!$G$14+СВЦЭМ!$D$10+'СЕТ СН'!$G$6-'СЕТ СН'!$G$26</f>
        <v>2216.83373747</v>
      </c>
      <c r="R93" s="36">
        <f>SUMIFS(СВЦЭМ!$D$39:$D$758,СВЦЭМ!$A$39:$A$758,$A93,СВЦЭМ!$B$39:$B$758,R$83)+'СЕТ СН'!$G$14+СВЦЭМ!$D$10+'СЕТ СН'!$G$6-'СЕТ СН'!$G$26</f>
        <v>2226.3155513699999</v>
      </c>
      <c r="S93" s="36">
        <f>SUMIFS(СВЦЭМ!$D$39:$D$758,СВЦЭМ!$A$39:$A$758,$A93,СВЦЭМ!$B$39:$B$758,S$83)+'СЕТ СН'!$G$14+СВЦЭМ!$D$10+'СЕТ СН'!$G$6-'СЕТ СН'!$G$26</f>
        <v>2204.2560349599999</v>
      </c>
      <c r="T93" s="36">
        <f>SUMIFS(СВЦЭМ!$D$39:$D$758,СВЦЭМ!$A$39:$A$758,$A93,СВЦЭМ!$B$39:$B$758,T$83)+'СЕТ СН'!$G$14+СВЦЭМ!$D$10+'СЕТ СН'!$G$6-'СЕТ СН'!$G$26</f>
        <v>2181.69417286</v>
      </c>
      <c r="U93" s="36">
        <f>SUMIFS(СВЦЭМ!$D$39:$D$758,СВЦЭМ!$A$39:$A$758,$A93,СВЦЭМ!$B$39:$B$758,U$83)+'СЕТ СН'!$G$14+СВЦЭМ!$D$10+'СЕТ СН'!$G$6-'СЕТ СН'!$G$26</f>
        <v>2157.8568423299998</v>
      </c>
      <c r="V93" s="36">
        <f>SUMIFS(СВЦЭМ!$D$39:$D$758,СВЦЭМ!$A$39:$A$758,$A93,СВЦЭМ!$B$39:$B$758,V$83)+'СЕТ СН'!$G$14+СВЦЭМ!$D$10+'СЕТ СН'!$G$6-'СЕТ СН'!$G$26</f>
        <v>2140.8374729800003</v>
      </c>
      <c r="W93" s="36">
        <f>SUMIFS(СВЦЭМ!$D$39:$D$758,СВЦЭМ!$A$39:$A$758,$A93,СВЦЭМ!$B$39:$B$758,W$83)+'СЕТ СН'!$G$14+СВЦЭМ!$D$10+'СЕТ СН'!$G$6-'СЕТ СН'!$G$26</f>
        <v>2129.8648788800001</v>
      </c>
      <c r="X93" s="36">
        <f>SUMIFS(СВЦЭМ!$D$39:$D$758,СВЦЭМ!$A$39:$A$758,$A93,СВЦЭМ!$B$39:$B$758,X$83)+'СЕТ СН'!$G$14+СВЦЭМ!$D$10+'СЕТ СН'!$G$6-'СЕТ СН'!$G$26</f>
        <v>2180.8929506600002</v>
      </c>
      <c r="Y93" s="36">
        <f>SUMIFS(СВЦЭМ!$D$39:$D$758,СВЦЭМ!$A$39:$A$758,$A93,СВЦЭМ!$B$39:$B$758,Y$83)+'СЕТ СН'!$G$14+СВЦЭМ!$D$10+'СЕТ СН'!$G$6-'СЕТ СН'!$G$26</f>
        <v>2214.13713177</v>
      </c>
    </row>
    <row r="94" spans="1:27" ht="15.75" x14ac:dyDescent="0.2">
      <c r="A94" s="35">
        <f t="shared" si="2"/>
        <v>45393</v>
      </c>
      <c r="B94" s="36">
        <f>SUMIFS(СВЦЭМ!$D$39:$D$758,СВЦЭМ!$A$39:$A$758,$A94,СВЦЭМ!$B$39:$B$758,B$83)+'СЕТ СН'!$G$14+СВЦЭМ!$D$10+'СЕТ СН'!$G$6-'СЕТ СН'!$G$26</f>
        <v>2265.3443747000001</v>
      </c>
      <c r="C94" s="36">
        <f>SUMIFS(СВЦЭМ!$D$39:$D$758,СВЦЭМ!$A$39:$A$758,$A94,СВЦЭМ!$B$39:$B$758,C$83)+'СЕТ СН'!$G$14+СВЦЭМ!$D$10+'СЕТ СН'!$G$6-'СЕТ СН'!$G$26</f>
        <v>2320.9077714799996</v>
      </c>
      <c r="D94" s="36">
        <f>SUMIFS(СВЦЭМ!$D$39:$D$758,СВЦЭМ!$A$39:$A$758,$A94,СВЦЭМ!$B$39:$B$758,D$83)+'СЕТ СН'!$G$14+СВЦЭМ!$D$10+'СЕТ СН'!$G$6-'СЕТ СН'!$G$26</f>
        <v>2373.2265000899997</v>
      </c>
      <c r="E94" s="36">
        <f>SUMIFS(СВЦЭМ!$D$39:$D$758,СВЦЭМ!$A$39:$A$758,$A94,СВЦЭМ!$B$39:$B$758,E$83)+'СЕТ СН'!$G$14+СВЦЭМ!$D$10+'СЕТ СН'!$G$6-'СЕТ СН'!$G$26</f>
        <v>2378.8613839199998</v>
      </c>
      <c r="F94" s="36">
        <f>SUMIFS(СВЦЭМ!$D$39:$D$758,СВЦЭМ!$A$39:$A$758,$A94,СВЦЭМ!$B$39:$B$758,F$83)+'СЕТ СН'!$G$14+СВЦЭМ!$D$10+'СЕТ СН'!$G$6-'СЕТ СН'!$G$26</f>
        <v>2378.1254453400002</v>
      </c>
      <c r="G94" s="36">
        <f>SUMIFS(СВЦЭМ!$D$39:$D$758,СВЦЭМ!$A$39:$A$758,$A94,СВЦЭМ!$B$39:$B$758,G$83)+'СЕТ СН'!$G$14+СВЦЭМ!$D$10+'СЕТ СН'!$G$6-'СЕТ СН'!$G$26</f>
        <v>2353.3598470100001</v>
      </c>
      <c r="H94" s="36">
        <f>SUMIFS(СВЦЭМ!$D$39:$D$758,СВЦЭМ!$A$39:$A$758,$A94,СВЦЭМ!$B$39:$B$758,H$83)+'СЕТ СН'!$G$14+СВЦЭМ!$D$10+'СЕТ СН'!$G$6-'СЕТ СН'!$G$26</f>
        <v>2291.0609323999997</v>
      </c>
      <c r="I94" s="36">
        <f>SUMIFS(СВЦЭМ!$D$39:$D$758,СВЦЭМ!$A$39:$A$758,$A94,СВЦЭМ!$B$39:$B$758,I$83)+'СЕТ СН'!$G$14+СВЦЭМ!$D$10+'СЕТ СН'!$G$6-'СЕТ СН'!$G$26</f>
        <v>2212.4344238200001</v>
      </c>
      <c r="J94" s="36">
        <f>SUMIFS(СВЦЭМ!$D$39:$D$758,СВЦЭМ!$A$39:$A$758,$A94,СВЦЭМ!$B$39:$B$758,J$83)+'СЕТ СН'!$G$14+СВЦЭМ!$D$10+'СЕТ СН'!$G$6-'СЕТ СН'!$G$26</f>
        <v>2209.5171954100001</v>
      </c>
      <c r="K94" s="36">
        <f>SUMIFS(СВЦЭМ!$D$39:$D$758,СВЦЭМ!$A$39:$A$758,$A94,СВЦЭМ!$B$39:$B$758,K$83)+'СЕТ СН'!$G$14+СВЦЭМ!$D$10+'СЕТ СН'!$G$6-'СЕТ СН'!$G$26</f>
        <v>2211.0361382000001</v>
      </c>
      <c r="L94" s="36">
        <f>SUMIFS(СВЦЭМ!$D$39:$D$758,СВЦЭМ!$A$39:$A$758,$A94,СВЦЭМ!$B$39:$B$758,L$83)+'СЕТ СН'!$G$14+СВЦЭМ!$D$10+'СЕТ СН'!$G$6-'СЕТ СН'!$G$26</f>
        <v>2207.5935602700001</v>
      </c>
      <c r="M94" s="36">
        <f>SUMIFS(СВЦЭМ!$D$39:$D$758,СВЦЭМ!$A$39:$A$758,$A94,СВЦЭМ!$B$39:$B$758,M$83)+'СЕТ СН'!$G$14+СВЦЭМ!$D$10+'СЕТ СН'!$G$6-'СЕТ СН'!$G$26</f>
        <v>2222.4027151200003</v>
      </c>
      <c r="N94" s="36">
        <f>SUMIFS(СВЦЭМ!$D$39:$D$758,СВЦЭМ!$A$39:$A$758,$A94,СВЦЭМ!$B$39:$B$758,N$83)+'СЕТ СН'!$G$14+СВЦЭМ!$D$10+'СЕТ СН'!$G$6-'СЕТ СН'!$G$26</f>
        <v>2217.5834409600002</v>
      </c>
      <c r="O94" s="36">
        <f>SUMIFS(СВЦЭМ!$D$39:$D$758,СВЦЭМ!$A$39:$A$758,$A94,СВЦЭМ!$B$39:$B$758,O$83)+'СЕТ СН'!$G$14+СВЦЭМ!$D$10+'СЕТ СН'!$G$6-'СЕТ СН'!$G$26</f>
        <v>2226.8174731499998</v>
      </c>
      <c r="P94" s="36">
        <f>SUMIFS(СВЦЭМ!$D$39:$D$758,СВЦЭМ!$A$39:$A$758,$A94,СВЦЭМ!$B$39:$B$758,P$83)+'СЕТ СН'!$G$14+СВЦЭМ!$D$10+'СЕТ СН'!$G$6-'СЕТ СН'!$G$26</f>
        <v>2253.8571257799999</v>
      </c>
      <c r="Q94" s="36">
        <f>SUMIFS(СВЦЭМ!$D$39:$D$758,СВЦЭМ!$A$39:$A$758,$A94,СВЦЭМ!$B$39:$B$758,Q$83)+'СЕТ СН'!$G$14+СВЦЭМ!$D$10+'СЕТ СН'!$G$6-'СЕТ СН'!$G$26</f>
        <v>2267.1185576100002</v>
      </c>
      <c r="R94" s="36">
        <f>SUMIFS(СВЦЭМ!$D$39:$D$758,СВЦЭМ!$A$39:$A$758,$A94,СВЦЭМ!$B$39:$B$758,R$83)+'СЕТ СН'!$G$14+СВЦЭМ!$D$10+'СЕТ СН'!$G$6-'СЕТ СН'!$G$26</f>
        <v>2256.7286148600001</v>
      </c>
      <c r="S94" s="36">
        <f>SUMIFS(СВЦЭМ!$D$39:$D$758,СВЦЭМ!$A$39:$A$758,$A94,СВЦЭМ!$B$39:$B$758,S$83)+'СЕТ СН'!$G$14+СВЦЭМ!$D$10+'СЕТ СН'!$G$6-'СЕТ СН'!$G$26</f>
        <v>2245.6239073199999</v>
      </c>
      <c r="T94" s="36">
        <f>SUMIFS(СВЦЭМ!$D$39:$D$758,СВЦЭМ!$A$39:$A$758,$A94,СВЦЭМ!$B$39:$B$758,T$83)+'СЕТ СН'!$G$14+СВЦЭМ!$D$10+'СЕТ СН'!$G$6-'СЕТ СН'!$G$26</f>
        <v>2206.0982467899998</v>
      </c>
      <c r="U94" s="36">
        <f>SUMIFS(СВЦЭМ!$D$39:$D$758,СВЦЭМ!$A$39:$A$758,$A94,СВЦЭМ!$B$39:$B$758,U$83)+'СЕТ СН'!$G$14+СВЦЭМ!$D$10+'СЕТ СН'!$G$6-'СЕТ СН'!$G$26</f>
        <v>2187.30024387</v>
      </c>
      <c r="V94" s="36">
        <f>SUMIFS(СВЦЭМ!$D$39:$D$758,СВЦЭМ!$A$39:$A$758,$A94,СВЦЭМ!$B$39:$B$758,V$83)+'СЕТ СН'!$G$14+СВЦЭМ!$D$10+'СЕТ СН'!$G$6-'СЕТ СН'!$G$26</f>
        <v>2183.0667805200001</v>
      </c>
      <c r="W94" s="36">
        <f>SUMIFS(СВЦЭМ!$D$39:$D$758,СВЦЭМ!$A$39:$A$758,$A94,СВЦЭМ!$B$39:$B$758,W$83)+'СЕТ СН'!$G$14+СВЦЭМ!$D$10+'СЕТ СН'!$G$6-'СЕТ СН'!$G$26</f>
        <v>2166.19132046</v>
      </c>
      <c r="X94" s="36">
        <f>SUMIFS(СВЦЭМ!$D$39:$D$758,СВЦЭМ!$A$39:$A$758,$A94,СВЦЭМ!$B$39:$B$758,X$83)+'СЕТ СН'!$G$14+СВЦЭМ!$D$10+'СЕТ СН'!$G$6-'СЕТ СН'!$G$26</f>
        <v>2208.1551001399998</v>
      </c>
      <c r="Y94" s="36">
        <f>SUMIFS(СВЦЭМ!$D$39:$D$758,СВЦЭМ!$A$39:$A$758,$A94,СВЦЭМ!$B$39:$B$758,Y$83)+'СЕТ СН'!$G$14+СВЦЭМ!$D$10+'СЕТ СН'!$G$6-'СЕТ СН'!$G$26</f>
        <v>2248.20465023</v>
      </c>
    </row>
    <row r="95" spans="1:27" ht="15.75" x14ac:dyDescent="0.2">
      <c r="A95" s="35">
        <f t="shared" si="2"/>
        <v>45394</v>
      </c>
      <c r="B95" s="36">
        <f>SUMIFS(СВЦЭМ!$D$39:$D$758,СВЦЭМ!$A$39:$A$758,$A95,СВЦЭМ!$B$39:$B$758,B$83)+'СЕТ СН'!$G$14+СВЦЭМ!$D$10+'СЕТ СН'!$G$6-'СЕТ СН'!$G$26</f>
        <v>2223.6985811</v>
      </c>
      <c r="C95" s="36">
        <f>SUMIFS(СВЦЭМ!$D$39:$D$758,СВЦЭМ!$A$39:$A$758,$A95,СВЦЭМ!$B$39:$B$758,C$83)+'СЕТ СН'!$G$14+СВЦЭМ!$D$10+'СЕТ СН'!$G$6-'СЕТ СН'!$G$26</f>
        <v>2201.8545113200003</v>
      </c>
      <c r="D95" s="36">
        <f>SUMIFS(СВЦЭМ!$D$39:$D$758,СВЦЭМ!$A$39:$A$758,$A95,СВЦЭМ!$B$39:$B$758,D$83)+'СЕТ СН'!$G$14+СВЦЭМ!$D$10+'СЕТ СН'!$G$6-'СЕТ СН'!$G$26</f>
        <v>2230.8794543100003</v>
      </c>
      <c r="E95" s="36">
        <f>SUMIFS(СВЦЭМ!$D$39:$D$758,СВЦЭМ!$A$39:$A$758,$A95,СВЦЭМ!$B$39:$B$758,E$83)+'СЕТ СН'!$G$14+СВЦЭМ!$D$10+'СЕТ СН'!$G$6-'СЕТ СН'!$G$26</f>
        <v>2267.66015939</v>
      </c>
      <c r="F95" s="36">
        <f>SUMIFS(СВЦЭМ!$D$39:$D$758,СВЦЭМ!$A$39:$A$758,$A95,СВЦЭМ!$B$39:$B$758,F$83)+'СЕТ СН'!$G$14+СВЦЭМ!$D$10+'СЕТ СН'!$G$6-'СЕТ СН'!$G$26</f>
        <v>2263.1624952900002</v>
      </c>
      <c r="G95" s="36">
        <f>SUMIFS(СВЦЭМ!$D$39:$D$758,СВЦЭМ!$A$39:$A$758,$A95,СВЦЭМ!$B$39:$B$758,G$83)+'СЕТ СН'!$G$14+СВЦЭМ!$D$10+'СЕТ СН'!$G$6-'СЕТ СН'!$G$26</f>
        <v>2231.2174364500002</v>
      </c>
      <c r="H95" s="36">
        <f>SUMIFS(СВЦЭМ!$D$39:$D$758,СВЦЭМ!$A$39:$A$758,$A95,СВЦЭМ!$B$39:$B$758,H$83)+'СЕТ СН'!$G$14+СВЦЭМ!$D$10+'СЕТ СН'!$G$6-'СЕТ СН'!$G$26</f>
        <v>2170.4927114000002</v>
      </c>
      <c r="I95" s="36">
        <f>SUMIFS(СВЦЭМ!$D$39:$D$758,СВЦЭМ!$A$39:$A$758,$A95,СВЦЭМ!$B$39:$B$758,I$83)+'СЕТ СН'!$G$14+СВЦЭМ!$D$10+'СЕТ СН'!$G$6-'СЕТ СН'!$G$26</f>
        <v>2108.02906609</v>
      </c>
      <c r="J95" s="36">
        <f>SUMIFS(СВЦЭМ!$D$39:$D$758,СВЦЭМ!$A$39:$A$758,$A95,СВЦЭМ!$B$39:$B$758,J$83)+'СЕТ СН'!$G$14+СВЦЭМ!$D$10+'СЕТ СН'!$G$6-'СЕТ СН'!$G$26</f>
        <v>2076.3336411599998</v>
      </c>
      <c r="K95" s="36">
        <f>SUMIFS(СВЦЭМ!$D$39:$D$758,СВЦЭМ!$A$39:$A$758,$A95,СВЦЭМ!$B$39:$B$758,K$83)+'СЕТ СН'!$G$14+СВЦЭМ!$D$10+'СЕТ СН'!$G$6-'СЕТ СН'!$G$26</f>
        <v>2068.8012710600001</v>
      </c>
      <c r="L95" s="36">
        <f>SUMIFS(СВЦЭМ!$D$39:$D$758,СВЦЭМ!$A$39:$A$758,$A95,СВЦЭМ!$B$39:$B$758,L$83)+'СЕТ СН'!$G$14+СВЦЭМ!$D$10+'СЕТ СН'!$G$6-'СЕТ СН'!$G$26</f>
        <v>2069.5506825900002</v>
      </c>
      <c r="M95" s="36">
        <f>SUMIFS(СВЦЭМ!$D$39:$D$758,СВЦЭМ!$A$39:$A$758,$A95,СВЦЭМ!$B$39:$B$758,M$83)+'СЕТ СН'!$G$14+СВЦЭМ!$D$10+'СЕТ СН'!$G$6-'СЕТ СН'!$G$26</f>
        <v>2076.5890759600002</v>
      </c>
      <c r="N95" s="36">
        <f>SUMIFS(СВЦЭМ!$D$39:$D$758,СВЦЭМ!$A$39:$A$758,$A95,СВЦЭМ!$B$39:$B$758,N$83)+'СЕТ СН'!$G$14+СВЦЭМ!$D$10+'СЕТ СН'!$G$6-'СЕТ СН'!$G$26</f>
        <v>2085.0089640400001</v>
      </c>
      <c r="O95" s="36">
        <f>SUMIFS(СВЦЭМ!$D$39:$D$758,СВЦЭМ!$A$39:$A$758,$A95,СВЦЭМ!$B$39:$B$758,O$83)+'СЕТ СН'!$G$14+СВЦЭМ!$D$10+'СЕТ СН'!$G$6-'СЕТ СН'!$G$26</f>
        <v>2091.7820128900003</v>
      </c>
      <c r="P95" s="36">
        <f>SUMIFS(СВЦЭМ!$D$39:$D$758,СВЦЭМ!$A$39:$A$758,$A95,СВЦЭМ!$B$39:$B$758,P$83)+'СЕТ СН'!$G$14+СВЦЭМ!$D$10+'СЕТ СН'!$G$6-'СЕТ СН'!$G$26</f>
        <v>2108.5436992300001</v>
      </c>
      <c r="Q95" s="36">
        <f>SUMIFS(СВЦЭМ!$D$39:$D$758,СВЦЭМ!$A$39:$A$758,$A95,СВЦЭМ!$B$39:$B$758,Q$83)+'СЕТ СН'!$G$14+СВЦЭМ!$D$10+'СЕТ СН'!$G$6-'СЕТ СН'!$G$26</f>
        <v>2124.76913324</v>
      </c>
      <c r="R95" s="36">
        <f>SUMIFS(СВЦЭМ!$D$39:$D$758,СВЦЭМ!$A$39:$A$758,$A95,СВЦЭМ!$B$39:$B$758,R$83)+'СЕТ СН'!$G$14+СВЦЭМ!$D$10+'СЕТ СН'!$G$6-'СЕТ СН'!$G$26</f>
        <v>2127.7222349899998</v>
      </c>
      <c r="S95" s="36">
        <f>SUMIFS(СВЦЭМ!$D$39:$D$758,СВЦЭМ!$A$39:$A$758,$A95,СВЦЭМ!$B$39:$B$758,S$83)+'СЕТ СН'!$G$14+СВЦЭМ!$D$10+'СЕТ СН'!$G$6-'СЕТ СН'!$G$26</f>
        <v>2117.2682038900002</v>
      </c>
      <c r="T95" s="36">
        <f>SUMIFS(СВЦЭМ!$D$39:$D$758,СВЦЭМ!$A$39:$A$758,$A95,СВЦЭМ!$B$39:$B$758,T$83)+'СЕТ СН'!$G$14+СВЦЭМ!$D$10+'СЕТ СН'!$G$6-'СЕТ СН'!$G$26</f>
        <v>2083.1415886099999</v>
      </c>
      <c r="U95" s="36">
        <f>SUMIFS(СВЦЭМ!$D$39:$D$758,СВЦЭМ!$A$39:$A$758,$A95,СВЦЭМ!$B$39:$B$758,U$83)+'СЕТ СН'!$G$14+СВЦЭМ!$D$10+'СЕТ СН'!$G$6-'СЕТ СН'!$G$26</f>
        <v>2082.4332435300003</v>
      </c>
      <c r="V95" s="36">
        <f>SUMIFS(СВЦЭМ!$D$39:$D$758,СВЦЭМ!$A$39:$A$758,$A95,СВЦЭМ!$B$39:$B$758,V$83)+'СЕТ СН'!$G$14+СВЦЭМ!$D$10+'СЕТ СН'!$G$6-'СЕТ СН'!$G$26</f>
        <v>2064.7961477500003</v>
      </c>
      <c r="W95" s="36">
        <f>SUMIFS(СВЦЭМ!$D$39:$D$758,СВЦЭМ!$A$39:$A$758,$A95,СВЦЭМ!$B$39:$B$758,W$83)+'СЕТ СН'!$G$14+СВЦЭМ!$D$10+'СЕТ СН'!$G$6-'СЕТ СН'!$G$26</f>
        <v>2059.9940280199999</v>
      </c>
      <c r="X95" s="36">
        <f>SUMIFS(СВЦЭМ!$D$39:$D$758,СВЦЭМ!$A$39:$A$758,$A95,СВЦЭМ!$B$39:$B$758,X$83)+'СЕТ СН'!$G$14+СВЦЭМ!$D$10+'СЕТ СН'!$G$6-'СЕТ СН'!$G$26</f>
        <v>2106.4741003399999</v>
      </c>
      <c r="Y95" s="36">
        <f>SUMIFS(СВЦЭМ!$D$39:$D$758,СВЦЭМ!$A$39:$A$758,$A95,СВЦЭМ!$B$39:$B$758,Y$83)+'СЕТ СН'!$G$14+СВЦЭМ!$D$10+'СЕТ СН'!$G$6-'СЕТ СН'!$G$26</f>
        <v>2132.32701344</v>
      </c>
    </row>
    <row r="96" spans="1:27" ht="15.75" x14ac:dyDescent="0.2">
      <c r="A96" s="35">
        <f t="shared" si="2"/>
        <v>45395</v>
      </c>
      <c r="B96" s="36">
        <f>SUMIFS(СВЦЭМ!$D$39:$D$758,СВЦЭМ!$A$39:$A$758,$A96,СВЦЭМ!$B$39:$B$758,B$83)+'СЕТ СН'!$G$14+СВЦЭМ!$D$10+'СЕТ СН'!$G$6-'СЕТ СН'!$G$26</f>
        <v>2191.3268410599999</v>
      </c>
      <c r="C96" s="36">
        <f>SUMIFS(СВЦЭМ!$D$39:$D$758,СВЦЭМ!$A$39:$A$758,$A96,СВЦЭМ!$B$39:$B$758,C$83)+'СЕТ СН'!$G$14+СВЦЭМ!$D$10+'СЕТ СН'!$G$6-'СЕТ СН'!$G$26</f>
        <v>2198.3941391200001</v>
      </c>
      <c r="D96" s="36">
        <f>SUMIFS(СВЦЭМ!$D$39:$D$758,СВЦЭМ!$A$39:$A$758,$A96,СВЦЭМ!$B$39:$B$758,D$83)+'СЕТ СН'!$G$14+СВЦЭМ!$D$10+'СЕТ СН'!$G$6-'СЕТ СН'!$G$26</f>
        <v>2228.2870458699999</v>
      </c>
      <c r="E96" s="36">
        <f>SUMIFS(СВЦЭМ!$D$39:$D$758,СВЦЭМ!$A$39:$A$758,$A96,СВЦЭМ!$B$39:$B$758,E$83)+'СЕТ СН'!$G$14+СВЦЭМ!$D$10+'СЕТ СН'!$G$6-'СЕТ СН'!$G$26</f>
        <v>2254.50445244</v>
      </c>
      <c r="F96" s="36">
        <f>SUMIFS(СВЦЭМ!$D$39:$D$758,СВЦЭМ!$A$39:$A$758,$A96,СВЦЭМ!$B$39:$B$758,F$83)+'СЕТ СН'!$G$14+СВЦЭМ!$D$10+'СЕТ СН'!$G$6-'СЕТ СН'!$G$26</f>
        <v>2257.05643435</v>
      </c>
      <c r="G96" s="36">
        <f>SUMIFS(СВЦЭМ!$D$39:$D$758,СВЦЭМ!$A$39:$A$758,$A96,СВЦЭМ!$B$39:$B$758,G$83)+'СЕТ СН'!$G$14+СВЦЭМ!$D$10+'СЕТ СН'!$G$6-'СЕТ СН'!$G$26</f>
        <v>2262.96552316</v>
      </c>
      <c r="H96" s="36">
        <f>SUMIFS(СВЦЭМ!$D$39:$D$758,СВЦЭМ!$A$39:$A$758,$A96,СВЦЭМ!$B$39:$B$758,H$83)+'СЕТ СН'!$G$14+СВЦЭМ!$D$10+'СЕТ СН'!$G$6-'СЕТ СН'!$G$26</f>
        <v>2240.2773092699999</v>
      </c>
      <c r="I96" s="36">
        <f>SUMIFS(СВЦЭМ!$D$39:$D$758,СВЦЭМ!$A$39:$A$758,$A96,СВЦЭМ!$B$39:$B$758,I$83)+'СЕТ СН'!$G$14+СВЦЭМ!$D$10+'СЕТ СН'!$G$6-'СЕТ СН'!$G$26</f>
        <v>2220.6796728899999</v>
      </c>
      <c r="J96" s="36">
        <f>SUMIFS(СВЦЭМ!$D$39:$D$758,СВЦЭМ!$A$39:$A$758,$A96,СВЦЭМ!$B$39:$B$758,J$83)+'СЕТ СН'!$G$14+СВЦЭМ!$D$10+'СЕТ СН'!$G$6-'СЕТ СН'!$G$26</f>
        <v>2169.2394697200002</v>
      </c>
      <c r="K96" s="36">
        <f>SUMIFS(СВЦЭМ!$D$39:$D$758,СВЦЭМ!$A$39:$A$758,$A96,СВЦЭМ!$B$39:$B$758,K$83)+'СЕТ СН'!$G$14+СВЦЭМ!$D$10+'СЕТ СН'!$G$6-'СЕТ СН'!$G$26</f>
        <v>2108.00222553</v>
      </c>
      <c r="L96" s="36">
        <f>SUMIFS(СВЦЭМ!$D$39:$D$758,СВЦЭМ!$A$39:$A$758,$A96,СВЦЭМ!$B$39:$B$758,L$83)+'СЕТ СН'!$G$14+СВЦЭМ!$D$10+'СЕТ СН'!$G$6-'СЕТ СН'!$G$26</f>
        <v>2081.5168942400001</v>
      </c>
      <c r="M96" s="36">
        <f>SUMIFS(СВЦЭМ!$D$39:$D$758,СВЦЭМ!$A$39:$A$758,$A96,СВЦЭМ!$B$39:$B$758,M$83)+'СЕТ СН'!$G$14+СВЦЭМ!$D$10+'СЕТ СН'!$G$6-'СЕТ СН'!$G$26</f>
        <v>2112.9049151300001</v>
      </c>
      <c r="N96" s="36">
        <f>SUMIFS(СВЦЭМ!$D$39:$D$758,СВЦЭМ!$A$39:$A$758,$A96,СВЦЭМ!$B$39:$B$758,N$83)+'СЕТ СН'!$G$14+СВЦЭМ!$D$10+'СЕТ СН'!$G$6-'СЕТ СН'!$G$26</f>
        <v>2124.4042389300002</v>
      </c>
      <c r="O96" s="36">
        <f>SUMIFS(СВЦЭМ!$D$39:$D$758,СВЦЭМ!$A$39:$A$758,$A96,СВЦЭМ!$B$39:$B$758,O$83)+'СЕТ СН'!$G$14+СВЦЭМ!$D$10+'СЕТ СН'!$G$6-'СЕТ СН'!$G$26</f>
        <v>2137.7695423200003</v>
      </c>
      <c r="P96" s="36">
        <f>SUMIFS(СВЦЭМ!$D$39:$D$758,СВЦЭМ!$A$39:$A$758,$A96,СВЦЭМ!$B$39:$B$758,P$83)+'СЕТ СН'!$G$14+СВЦЭМ!$D$10+'СЕТ СН'!$G$6-'СЕТ СН'!$G$26</f>
        <v>2153.4914889000001</v>
      </c>
      <c r="Q96" s="36">
        <f>SUMIFS(СВЦЭМ!$D$39:$D$758,СВЦЭМ!$A$39:$A$758,$A96,СВЦЭМ!$B$39:$B$758,Q$83)+'СЕТ СН'!$G$14+СВЦЭМ!$D$10+'СЕТ СН'!$G$6-'СЕТ СН'!$G$26</f>
        <v>2160.2089697800002</v>
      </c>
      <c r="R96" s="36">
        <f>SUMIFS(СВЦЭМ!$D$39:$D$758,СВЦЭМ!$A$39:$A$758,$A96,СВЦЭМ!$B$39:$B$758,R$83)+'СЕТ СН'!$G$14+СВЦЭМ!$D$10+'СЕТ СН'!$G$6-'СЕТ СН'!$G$26</f>
        <v>2156.7050515000001</v>
      </c>
      <c r="S96" s="36">
        <f>SUMIFS(СВЦЭМ!$D$39:$D$758,СВЦЭМ!$A$39:$A$758,$A96,СВЦЭМ!$B$39:$B$758,S$83)+'СЕТ СН'!$G$14+СВЦЭМ!$D$10+'СЕТ СН'!$G$6-'СЕТ СН'!$G$26</f>
        <v>2152.8060453000003</v>
      </c>
      <c r="T96" s="36">
        <f>SUMIFS(СВЦЭМ!$D$39:$D$758,СВЦЭМ!$A$39:$A$758,$A96,СВЦЭМ!$B$39:$B$758,T$83)+'СЕТ СН'!$G$14+СВЦЭМ!$D$10+'СЕТ СН'!$G$6-'СЕТ СН'!$G$26</f>
        <v>2122.1917479899998</v>
      </c>
      <c r="U96" s="36">
        <f>SUMIFS(СВЦЭМ!$D$39:$D$758,СВЦЭМ!$A$39:$A$758,$A96,СВЦЭМ!$B$39:$B$758,U$83)+'СЕТ СН'!$G$14+СВЦЭМ!$D$10+'СЕТ СН'!$G$6-'СЕТ СН'!$G$26</f>
        <v>2118.0958184300002</v>
      </c>
      <c r="V96" s="36">
        <f>SUMIFS(СВЦЭМ!$D$39:$D$758,СВЦЭМ!$A$39:$A$758,$A96,СВЦЭМ!$B$39:$B$758,V$83)+'СЕТ СН'!$G$14+СВЦЭМ!$D$10+'СЕТ СН'!$G$6-'СЕТ СН'!$G$26</f>
        <v>2102.0733306699999</v>
      </c>
      <c r="W96" s="36">
        <f>SUMIFS(СВЦЭМ!$D$39:$D$758,СВЦЭМ!$A$39:$A$758,$A96,СВЦЭМ!$B$39:$B$758,W$83)+'СЕТ СН'!$G$14+СВЦЭМ!$D$10+'СЕТ СН'!$G$6-'СЕТ СН'!$G$26</f>
        <v>2080.2055817400001</v>
      </c>
      <c r="X96" s="36">
        <f>SUMIFS(СВЦЭМ!$D$39:$D$758,СВЦЭМ!$A$39:$A$758,$A96,СВЦЭМ!$B$39:$B$758,X$83)+'СЕТ СН'!$G$14+СВЦЭМ!$D$10+'СЕТ СН'!$G$6-'СЕТ СН'!$G$26</f>
        <v>2129.56484606</v>
      </c>
      <c r="Y96" s="36">
        <f>SUMIFS(СВЦЭМ!$D$39:$D$758,СВЦЭМ!$A$39:$A$758,$A96,СВЦЭМ!$B$39:$B$758,Y$83)+'СЕТ СН'!$G$14+СВЦЭМ!$D$10+'СЕТ СН'!$G$6-'СЕТ СН'!$G$26</f>
        <v>2151.07465103</v>
      </c>
    </row>
    <row r="97" spans="1:25" ht="15.75" x14ac:dyDescent="0.2">
      <c r="A97" s="35">
        <f t="shared" si="2"/>
        <v>45396</v>
      </c>
      <c r="B97" s="36">
        <f>SUMIFS(СВЦЭМ!$D$39:$D$758,СВЦЭМ!$A$39:$A$758,$A97,СВЦЭМ!$B$39:$B$758,B$83)+'СЕТ СН'!$G$14+СВЦЭМ!$D$10+'СЕТ СН'!$G$6-'СЕТ СН'!$G$26</f>
        <v>2083.53613993</v>
      </c>
      <c r="C97" s="36">
        <f>SUMIFS(СВЦЭМ!$D$39:$D$758,СВЦЭМ!$A$39:$A$758,$A97,СВЦЭМ!$B$39:$B$758,C$83)+'СЕТ СН'!$G$14+СВЦЭМ!$D$10+'СЕТ СН'!$G$6-'СЕТ СН'!$G$26</f>
        <v>2153.3910918300003</v>
      </c>
      <c r="D97" s="36">
        <f>SUMIFS(СВЦЭМ!$D$39:$D$758,СВЦЭМ!$A$39:$A$758,$A97,СВЦЭМ!$B$39:$B$758,D$83)+'СЕТ СН'!$G$14+СВЦЭМ!$D$10+'СЕТ СН'!$G$6-'СЕТ СН'!$G$26</f>
        <v>2199.7516960500002</v>
      </c>
      <c r="E97" s="36">
        <f>SUMIFS(СВЦЭМ!$D$39:$D$758,СВЦЭМ!$A$39:$A$758,$A97,СВЦЭМ!$B$39:$B$758,E$83)+'СЕТ СН'!$G$14+СВЦЭМ!$D$10+'СЕТ СН'!$G$6-'СЕТ СН'!$G$26</f>
        <v>2211.4302311599999</v>
      </c>
      <c r="F97" s="36">
        <f>SUMIFS(СВЦЭМ!$D$39:$D$758,СВЦЭМ!$A$39:$A$758,$A97,СВЦЭМ!$B$39:$B$758,F$83)+'СЕТ СН'!$G$14+СВЦЭМ!$D$10+'СЕТ СН'!$G$6-'СЕТ СН'!$G$26</f>
        <v>2224.3291541900003</v>
      </c>
      <c r="G97" s="36">
        <f>SUMIFS(СВЦЭМ!$D$39:$D$758,СВЦЭМ!$A$39:$A$758,$A97,СВЦЭМ!$B$39:$B$758,G$83)+'СЕТ СН'!$G$14+СВЦЭМ!$D$10+'СЕТ СН'!$G$6-'СЕТ СН'!$G$26</f>
        <v>2241.3592250900001</v>
      </c>
      <c r="H97" s="36">
        <f>SUMIFS(СВЦЭМ!$D$39:$D$758,СВЦЭМ!$A$39:$A$758,$A97,СВЦЭМ!$B$39:$B$758,H$83)+'СЕТ СН'!$G$14+СВЦЭМ!$D$10+'СЕТ СН'!$G$6-'СЕТ СН'!$G$26</f>
        <v>2252.0852012999999</v>
      </c>
      <c r="I97" s="36">
        <f>SUMIFS(СВЦЭМ!$D$39:$D$758,СВЦЭМ!$A$39:$A$758,$A97,СВЦЭМ!$B$39:$B$758,I$83)+'СЕТ СН'!$G$14+СВЦЭМ!$D$10+'СЕТ СН'!$G$6-'СЕТ СН'!$G$26</f>
        <v>2231.3165383199998</v>
      </c>
      <c r="J97" s="36">
        <f>SUMIFS(СВЦЭМ!$D$39:$D$758,СВЦЭМ!$A$39:$A$758,$A97,СВЦЭМ!$B$39:$B$758,J$83)+'СЕТ СН'!$G$14+СВЦЭМ!$D$10+'СЕТ СН'!$G$6-'СЕТ СН'!$G$26</f>
        <v>2166.1374480899999</v>
      </c>
      <c r="K97" s="36">
        <f>SUMIFS(СВЦЭМ!$D$39:$D$758,СВЦЭМ!$A$39:$A$758,$A97,СВЦЭМ!$B$39:$B$758,K$83)+'СЕТ СН'!$G$14+СВЦЭМ!$D$10+'СЕТ СН'!$G$6-'СЕТ СН'!$G$26</f>
        <v>2104.9032017899999</v>
      </c>
      <c r="L97" s="36">
        <f>SUMIFS(СВЦЭМ!$D$39:$D$758,СВЦЭМ!$A$39:$A$758,$A97,СВЦЭМ!$B$39:$B$758,L$83)+'СЕТ СН'!$G$14+СВЦЭМ!$D$10+'СЕТ СН'!$G$6-'СЕТ СН'!$G$26</f>
        <v>2067.2351355800001</v>
      </c>
      <c r="M97" s="36">
        <f>SUMIFS(СВЦЭМ!$D$39:$D$758,СВЦЭМ!$A$39:$A$758,$A97,СВЦЭМ!$B$39:$B$758,M$83)+'СЕТ СН'!$G$14+СВЦЭМ!$D$10+'СЕТ СН'!$G$6-'СЕТ СН'!$G$26</f>
        <v>2087.7273781700001</v>
      </c>
      <c r="N97" s="36">
        <f>SUMIFS(СВЦЭМ!$D$39:$D$758,СВЦЭМ!$A$39:$A$758,$A97,СВЦЭМ!$B$39:$B$758,N$83)+'СЕТ СН'!$G$14+СВЦЭМ!$D$10+'СЕТ СН'!$G$6-'СЕТ СН'!$G$26</f>
        <v>2115.2276939600001</v>
      </c>
      <c r="O97" s="36">
        <f>SUMIFS(СВЦЭМ!$D$39:$D$758,СВЦЭМ!$A$39:$A$758,$A97,СВЦЭМ!$B$39:$B$758,O$83)+'СЕТ СН'!$G$14+СВЦЭМ!$D$10+'СЕТ СН'!$G$6-'СЕТ СН'!$G$26</f>
        <v>2133.0530852400002</v>
      </c>
      <c r="P97" s="36">
        <f>SUMIFS(СВЦЭМ!$D$39:$D$758,СВЦЭМ!$A$39:$A$758,$A97,СВЦЭМ!$B$39:$B$758,P$83)+'СЕТ СН'!$G$14+СВЦЭМ!$D$10+'СЕТ СН'!$G$6-'СЕТ СН'!$G$26</f>
        <v>2144.4112244000003</v>
      </c>
      <c r="Q97" s="36">
        <f>SUMIFS(СВЦЭМ!$D$39:$D$758,СВЦЭМ!$A$39:$A$758,$A97,СВЦЭМ!$B$39:$B$758,Q$83)+'СЕТ СН'!$G$14+СВЦЭМ!$D$10+'СЕТ СН'!$G$6-'СЕТ СН'!$G$26</f>
        <v>2167.7658999599998</v>
      </c>
      <c r="R97" s="36">
        <f>SUMIFS(СВЦЭМ!$D$39:$D$758,СВЦЭМ!$A$39:$A$758,$A97,СВЦЭМ!$B$39:$B$758,R$83)+'СЕТ СН'!$G$14+СВЦЭМ!$D$10+'СЕТ СН'!$G$6-'СЕТ СН'!$G$26</f>
        <v>2183.52715008</v>
      </c>
      <c r="S97" s="36">
        <f>SUMIFS(СВЦЭМ!$D$39:$D$758,СВЦЭМ!$A$39:$A$758,$A97,СВЦЭМ!$B$39:$B$758,S$83)+'СЕТ СН'!$G$14+СВЦЭМ!$D$10+'СЕТ СН'!$G$6-'СЕТ СН'!$G$26</f>
        <v>2151.5550074100001</v>
      </c>
      <c r="T97" s="36">
        <f>SUMIFS(СВЦЭМ!$D$39:$D$758,СВЦЭМ!$A$39:$A$758,$A97,СВЦЭМ!$B$39:$B$758,T$83)+'СЕТ СН'!$G$14+СВЦЭМ!$D$10+'СЕТ СН'!$G$6-'СЕТ СН'!$G$26</f>
        <v>2117.1307839599999</v>
      </c>
      <c r="U97" s="36">
        <f>SUMIFS(СВЦЭМ!$D$39:$D$758,СВЦЭМ!$A$39:$A$758,$A97,СВЦЭМ!$B$39:$B$758,U$83)+'СЕТ СН'!$G$14+СВЦЭМ!$D$10+'СЕТ СН'!$G$6-'СЕТ СН'!$G$26</f>
        <v>2128.2884322700002</v>
      </c>
      <c r="V97" s="36">
        <f>SUMIFS(СВЦЭМ!$D$39:$D$758,СВЦЭМ!$A$39:$A$758,$A97,СВЦЭМ!$B$39:$B$758,V$83)+'СЕТ СН'!$G$14+СВЦЭМ!$D$10+'СЕТ СН'!$G$6-'СЕТ СН'!$G$26</f>
        <v>2031.1937038000001</v>
      </c>
      <c r="W97" s="36">
        <f>SUMIFS(СВЦЭМ!$D$39:$D$758,СВЦЭМ!$A$39:$A$758,$A97,СВЦЭМ!$B$39:$B$758,W$83)+'СЕТ СН'!$G$14+СВЦЭМ!$D$10+'СЕТ СН'!$G$6-'СЕТ СН'!$G$26</f>
        <v>2017.2133721800001</v>
      </c>
      <c r="X97" s="36">
        <f>SUMIFS(СВЦЭМ!$D$39:$D$758,СВЦЭМ!$A$39:$A$758,$A97,СВЦЭМ!$B$39:$B$758,X$83)+'СЕТ СН'!$G$14+СВЦЭМ!$D$10+'СЕТ СН'!$G$6-'СЕТ СН'!$G$26</f>
        <v>2071.5782430300001</v>
      </c>
      <c r="Y97" s="36">
        <f>SUMIFS(СВЦЭМ!$D$39:$D$758,СВЦЭМ!$A$39:$A$758,$A97,СВЦЭМ!$B$39:$B$758,Y$83)+'СЕТ СН'!$G$14+СВЦЭМ!$D$10+'СЕТ СН'!$G$6-'СЕТ СН'!$G$26</f>
        <v>2108.3235647900001</v>
      </c>
    </row>
    <row r="98" spans="1:25" ht="15.75" x14ac:dyDescent="0.2">
      <c r="A98" s="35">
        <f t="shared" si="2"/>
        <v>45397</v>
      </c>
      <c r="B98" s="36">
        <f>SUMIFS(СВЦЭМ!$D$39:$D$758,СВЦЭМ!$A$39:$A$758,$A98,СВЦЭМ!$B$39:$B$758,B$83)+'СЕТ СН'!$G$14+СВЦЭМ!$D$10+'СЕТ СН'!$G$6-'СЕТ СН'!$G$26</f>
        <v>2141.1707923100003</v>
      </c>
      <c r="C98" s="36">
        <f>SUMIFS(СВЦЭМ!$D$39:$D$758,СВЦЭМ!$A$39:$A$758,$A98,СВЦЭМ!$B$39:$B$758,C$83)+'СЕТ СН'!$G$14+СВЦЭМ!$D$10+'СЕТ СН'!$G$6-'СЕТ СН'!$G$26</f>
        <v>2252.7164948700001</v>
      </c>
      <c r="D98" s="36">
        <f>SUMIFS(СВЦЭМ!$D$39:$D$758,СВЦЭМ!$A$39:$A$758,$A98,СВЦЭМ!$B$39:$B$758,D$83)+'СЕТ СН'!$G$14+СВЦЭМ!$D$10+'СЕТ СН'!$G$6-'СЕТ СН'!$G$26</f>
        <v>2299.0693338399997</v>
      </c>
      <c r="E98" s="36">
        <f>SUMIFS(СВЦЭМ!$D$39:$D$758,СВЦЭМ!$A$39:$A$758,$A98,СВЦЭМ!$B$39:$B$758,E$83)+'СЕТ СН'!$G$14+СВЦЭМ!$D$10+'СЕТ СН'!$G$6-'СЕТ СН'!$G$26</f>
        <v>2308.5074238500001</v>
      </c>
      <c r="F98" s="36">
        <f>SUMIFS(СВЦЭМ!$D$39:$D$758,СВЦЭМ!$A$39:$A$758,$A98,СВЦЭМ!$B$39:$B$758,F$83)+'СЕТ СН'!$G$14+СВЦЭМ!$D$10+'СЕТ СН'!$G$6-'СЕТ СН'!$G$26</f>
        <v>2307.4330376600001</v>
      </c>
      <c r="G98" s="36">
        <f>SUMIFS(СВЦЭМ!$D$39:$D$758,СВЦЭМ!$A$39:$A$758,$A98,СВЦЭМ!$B$39:$B$758,G$83)+'СЕТ СН'!$G$14+СВЦЭМ!$D$10+'СЕТ СН'!$G$6-'СЕТ СН'!$G$26</f>
        <v>2212.6052988000001</v>
      </c>
      <c r="H98" s="36">
        <f>SUMIFS(СВЦЭМ!$D$39:$D$758,СВЦЭМ!$A$39:$A$758,$A98,СВЦЭМ!$B$39:$B$758,H$83)+'СЕТ СН'!$G$14+СВЦЭМ!$D$10+'СЕТ СН'!$G$6-'СЕТ СН'!$G$26</f>
        <v>2138.2393431800001</v>
      </c>
      <c r="I98" s="36">
        <f>SUMIFS(СВЦЭМ!$D$39:$D$758,СВЦЭМ!$A$39:$A$758,$A98,СВЦЭМ!$B$39:$B$758,I$83)+'СЕТ СН'!$G$14+СВЦЭМ!$D$10+'СЕТ СН'!$G$6-'СЕТ СН'!$G$26</f>
        <v>2076.7110496499999</v>
      </c>
      <c r="J98" s="36">
        <f>SUMIFS(СВЦЭМ!$D$39:$D$758,СВЦЭМ!$A$39:$A$758,$A98,СВЦЭМ!$B$39:$B$758,J$83)+'СЕТ СН'!$G$14+СВЦЭМ!$D$10+'СЕТ СН'!$G$6-'СЕТ СН'!$G$26</f>
        <v>2033.0370118199999</v>
      </c>
      <c r="K98" s="36">
        <f>SUMIFS(СВЦЭМ!$D$39:$D$758,СВЦЭМ!$A$39:$A$758,$A98,СВЦЭМ!$B$39:$B$758,K$83)+'СЕТ СН'!$G$14+СВЦЭМ!$D$10+'СЕТ СН'!$G$6-'СЕТ СН'!$G$26</f>
        <v>2027.7180983399999</v>
      </c>
      <c r="L98" s="36">
        <f>SUMIFS(СВЦЭМ!$D$39:$D$758,СВЦЭМ!$A$39:$A$758,$A98,СВЦЭМ!$B$39:$B$758,L$83)+'СЕТ СН'!$G$14+СВЦЭМ!$D$10+'СЕТ СН'!$G$6-'СЕТ СН'!$G$26</f>
        <v>2029.0422798300001</v>
      </c>
      <c r="M98" s="36">
        <f>SUMIFS(СВЦЭМ!$D$39:$D$758,СВЦЭМ!$A$39:$A$758,$A98,СВЦЭМ!$B$39:$B$758,M$83)+'СЕТ СН'!$G$14+СВЦЭМ!$D$10+'СЕТ СН'!$G$6-'СЕТ СН'!$G$26</f>
        <v>2058.7622096300001</v>
      </c>
      <c r="N98" s="36">
        <f>SUMIFS(СВЦЭМ!$D$39:$D$758,СВЦЭМ!$A$39:$A$758,$A98,СВЦЭМ!$B$39:$B$758,N$83)+'СЕТ СН'!$G$14+СВЦЭМ!$D$10+'СЕТ СН'!$G$6-'СЕТ СН'!$G$26</f>
        <v>2064.0024106700002</v>
      </c>
      <c r="O98" s="36">
        <f>SUMIFS(СВЦЭМ!$D$39:$D$758,СВЦЭМ!$A$39:$A$758,$A98,СВЦЭМ!$B$39:$B$758,O$83)+'СЕТ СН'!$G$14+СВЦЭМ!$D$10+'СЕТ СН'!$G$6-'СЕТ СН'!$G$26</f>
        <v>2085.8075595</v>
      </c>
      <c r="P98" s="36">
        <f>SUMIFS(СВЦЭМ!$D$39:$D$758,СВЦЭМ!$A$39:$A$758,$A98,СВЦЭМ!$B$39:$B$758,P$83)+'СЕТ СН'!$G$14+СВЦЭМ!$D$10+'СЕТ СН'!$G$6-'СЕТ СН'!$G$26</f>
        <v>2103.3898203500003</v>
      </c>
      <c r="Q98" s="36">
        <f>SUMIFS(СВЦЭМ!$D$39:$D$758,СВЦЭМ!$A$39:$A$758,$A98,СВЦЭМ!$B$39:$B$758,Q$83)+'СЕТ СН'!$G$14+СВЦЭМ!$D$10+'СЕТ СН'!$G$6-'СЕТ СН'!$G$26</f>
        <v>2115.66375328</v>
      </c>
      <c r="R98" s="36">
        <f>SUMIFS(СВЦЭМ!$D$39:$D$758,СВЦЭМ!$A$39:$A$758,$A98,СВЦЭМ!$B$39:$B$758,R$83)+'СЕТ СН'!$G$14+СВЦЭМ!$D$10+'СЕТ СН'!$G$6-'СЕТ СН'!$G$26</f>
        <v>2123.6029012200001</v>
      </c>
      <c r="S98" s="36">
        <f>SUMIFS(СВЦЭМ!$D$39:$D$758,СВЦЭМ!$A$39:$A$758,$A98,СВЦЭМ!$B$39:$B$758,S$83)+'СЕТ СН'!$G$14+СВЦЭМ!$D$10+'СЕТ СН'!$G$6-'СЕТ СН'!$G$26</f>
        <v>2121.6213269099999</v>
      </c>
      <c r="T98" s="36">
        <f>SUMIFS(СВЦЭМ!$D$39:$D$758,СВЦЭМ!$A$39:$A$758,$A98,СВЦЭМ!$B$39:$B$758,T$83)+'СЕТ СН'!$G$14+СВЦЭМ!$D$10+'СЕТ СН'!$G$6-'СЕТ СН'!$G$26</f>
        <v>2087.5336664599999</v>
      </c>
      <c r="U98" s="36">
        <f>SUMIFS(СВЦЭМ!$D$39:$D$758,СВЦЭМ!$A$39:$A$758,$A98,СВЦЭМ!$B$39:$B$758,U$83)+'СЕТ СН'!$G$14+СВЦЭМ!$D$10+'СЕТ СН'!$G$6-'СЕТ СН'!$G$26</f>
        <v>2062.3755391200002</v>
      </c>
      <c r="V98" s="36">
        <f>SUMIFS(СВЦЭМ!$D$39:$D$758,СВЦЭМ!$A$39:$A$758,$A98,СВЦЭМ!$B$39:$B$758,V$83)+'СЕТ СН'!$G$14+СВЦЭМ!$D$10+'СЕТ СН'!$G$6-'СЕТ СН'!$G$26</f>
        <v>2039.45978079</v>
      </c>
      <c r="W98" s="36">
        <f>SUMIFS(СВЦЭМ!$D$39:$D$758,СВЦЭМ!$A$39:$A$758,$A98,СВЦЭМ!$B$39:$B$758,W$83)+'СЕТ СН'!$G$14+СВЦЭМ!$D$10+'СЕТ СН'!$G$6-'СЕТ СН'!$G$26</f>
        <v>2030.6495783700002</v>
      </c>
      <c r="X98" s="36">
        <f>SUMIFS(СВЦЭМ!$D$39:$D$758,СВЦЭМ!$A$39:$A$758,$A98,СВЦЭМ!$B$39:$B$758,X$83)+'СЕТ СН'!$G$14+СВЦЭМ!$D$10+'СЕТ СН'!$G$6-'СЕТ СН'!$G$26</f>
        <v>2041.0962792400001</v>
      </c>
      <c r="Y98" s="36">
        <f>SUMIFS(СВЦЭМ!$D$39:$D$758,СВЦЭМ!$A$39:$A$758,$A98,СВЦЭМ!$B$39:$B$758,Y$83)+'СЕТ СН'!$G$14+СВЦЭМ!$D$10+'СЕТ СН'!$G$6-'СЕТ СН'!$G$26</f>
        <v>2089.7092158099999</v>
      </c>
    </row>
    <row r="99" spans="1:25" ht="15.75" x14ac:dyDescent="0.2">
      <c r="A99" s="35">
        <f t="shared" si="2"/>
        <v>45398</v>
      </c>
      <c r="B99" s="36">
        <f>SUMIFS(СВЦЭМ!$D$39:$D$758,СВЦЭМ!$A$39:$A$758,$A99,СВЦЭМ!$B$39:$B$758,B$83)+'СЕТ СН'!$G$14+СВЦЭМ!$D$10+'СЕТ СН'!$G$6-'СЕТ СН'!$G$26</f>
        <v>2207.0212339</v>
      </c>
      <c r="C99" s="36">
        <f>SUMIFS(СВЦЭМ!$D$39:$D$758,СВЦЭМ!$A$39:$A$758,$A99,СВЦЭМ!$B$39:$B$758,C$83)+'СЕТ СН'!$G$14+СВЦЭМ!$D$10+'СЕТ СН'!$G$6-'СЕТ СН'!$G$26</f>
        <v>2237.8264365</v>
      </c>
      <c r="D99" s="36">
        <f>SUMIFS(СВЦЭМ!$D$39:$D$758,СВЦЭМ!$A$39:$A$758,$A99,СВЦЭМ!$B$39:$B$758,D$83)+'СЕТ СН'!$G$14+СВЦЭМ!$D$10+'СЕТ СН'!$G$6-'СЕТ СН'!$G$26</f>
        <v>2284.67086771</v>
      </c>
      <c r="E99" s="36">
        <f>SUMIFS(СВЦЭМ!$D$39:$D$758,СВЦЭМ!$A$39:$A$758,$A99,СВЦЭМ!$B$39:$B$758,E$83)+'СЕТ СН'!$G$14+СВЦЭМ!$D$10+'СЕТ СН'!$G$6-'СЕТ СН'!$G$26</f>
        <v>2308.2901217999997</v>
      </c>
      <c r="F99" s="36">
        <f>SUMIFS(СВЦЭМ!$D$39:$D$758,СВЦЭМ!$A$39:$A$758,$A99,СВЦЭМ!$B$39:$B$758,F$83)+'СЕТ СН'!$G$14+СВЦЭМ!$D$10+'СЕТ СН'!$G$6-'СЕТ СН'!$G$26</f>
        <v>2309.8642648499999</v>
      </c>
      <c r="G99" s="36">
        <f>SUMIFS(СВЦЭМ!$D$39:$D$758,СВЦЭМ!$A$39:$A$758,$A99,СВЦЭМ!$B$39:$B$758,G$83)+'СЕТ СН'!$G$14+СВЦЭМ!$D$10+'СЕТ СН'!$G$6-'СЕТ СН'!$G$26</f>
        <v>2280.7632805599997</v>
      </c>
      <c r="H99" s="36">
        <f>SUMIFS(СВЦЭМ!$D$39:$D$758,СВЦЭМ!$A$39:$A$758,$A99,СВЦЭМ!$B$39:$B$758,H$83)+'СЕТ СН'!$G$14+СВЦЭМ!$D$10+'СЕТ СН'!$G$6-'СЕТ СН'!$G$26</f>
        <v>2207.2331880199999</v>
      </c>
      <c r="I99" s="36">
        <f>SUMIFS(СВЦЭМ!$D$39:$D$758,СВЦЭМ!$A$39:$A$758,$A99,СВЦЭМ!$B$39:$B$758,I$83)+'СЕТ СН'!$G$14+СВЦЭМ!$D$10+'СЕТ СН'!$G$6-'СЕТ СН'!$G$26</f>
        <v>2147.1731363399999</v>
      </c>
      <c r="J99" s="36">
        <f>SUMIFS(СВЦЭМ!$D$39:$D$758,СВЦЭМ!$A$39:$A$758,$A99,СВЦЭМ!$B$39:$B$758,J$83)+'СЕТ СН'!$G$14+СВЦЭМ!$D$10+'СЕТ СН'!$G$6-'СЕТ СН'!$G$26</f>
        <v>2100.00251269</v>
      </c>
      <c r="K99" s="36">
        <f>SUMIFS(СВЦЭМ!$D$39:$D$758,СВЦЭМ!$A$39:$A$758,$A99,СВЦЭМ!$B$39:$B$758,K$83)+'СЕТ СН'!$G$14+СВЦЭМ!$D$10+'СЕТ СН'!$G$6-'СЕТ СН'!$G$26</f>
        <v>2085.4151338400002</v>
      </c>
      <c r="L99" s="36">
        <f>SUMIFS(СВЦЭМ!$D$39:$D$758,СВЦЭМ!$A$39:$A$758,$A99,СВЦЭМ!$B$39:$B$758,L$83)+'СЕТ СН'!$G$14+СВЦЭМ!$D$10+'СЕТ СН'!$G$6-'СЕТ СН'!$G$26</f>
        <v>2082.4320134499999</v>
      </c>
      <c r="M99" s="36">
        <f>SUMIFS(СВЦЭМ!$D$39:$D$758,СВЦЭМ!$A$39:$A$758,$A99,СВЦЭМ!$B$39:$B$758,M$83)+'СЕТ СН'!$G$14+СВЦЭМ!$D$10+'СЕТ СН'!$G$6-'СЕТ СН'!$G$26</f>
        <v>2096.6022607899999</v>
      </c>
      <c r="N99" s="36">
        <f>SUMIFS(СВЦЭМ!$D$39:$D$758,СВЦЭМ!$A$39:$A$758,$A99,СВЦЭМ!$B$39:$B$758,N$83)+'СЕТ СН'!$G$14+СВЦЭМ!$D$10+'СЕТ СН'!$G$6-'СЕТ СН'!$G$26</f>
        <v>2101.0935432599999</v>
      </c>
      <c r="O99" s="36">
        <f>SUMIFS(СВЦЭМ!$D$39:$D$758,СВЦЭМ!$A$39:$A$758,$A99,СВЦЭМ!$B$39:$B$758,O$83)+'СЕТ СН'!$G$14+СВЦЭМ!$D$10+'СЕТ СН'!$G$6-'СЕТ СН'!$G$26</f>
        <v>2107.6087621500001</v>
      </c>
      <c r="P99" s="36">
        <f>SUMIFS(СВЦЭМ!$D$39:$D$758,СВЦЭМ!$A$39:$A$758,$A99,СВЦЭМ!$B$39:$B$758,P$83)+'СЕТ СН'!$G$14+СВЦЭМ!$D$10+'СЕТ СН'!$G$6-'СЕТ СН'!$G$26</f>
        <v>2126.47492216</v>
      </c>
      <c r="Q99" s="36">
        <f>SUMIFS(СВЦЭМ!$D$39:$D$758,СВЦЭМ!$A$39:$A$758,$A99,СВЦЭМ!$B$39:$B$758,Q$83)+'СЕТ СН'!$G$14+СВЦЭМ!$D$10+'СЕТ СН'!$G$6-'СЕТ СН'!$G$26</f>
        <v>2132.5678900600001</v>
      </c>
      <c r="R99" s="36">
        <f>SUMIFS(СВЦЭМ!$D$39:$D$758,СВЦЭМ!$A$39:$A$758,$A99,СВЦЭМ!$B$39:$B$758,R$83)+'СЕТ СН'!$G$14+СВЦЭМ!$D$10+'СЕТ СН'!$G$6-'СЕТ СН'!$G$26</f>
        <v>2147.6831657100001</v>
      </c>
      <c r="S99" s="36">
        <f>SUMIFS(СВЦЭМ!$D$39:$D$758,СВЦЭМ!$A$39:$A$758,$A99,СВЦЭМ!$B$39:$B$758,S$83)+'СЕТ СН'!$G$14+СВЦЭМ!$D$10+'СЕТ СН'!$G$6-'СЕТ СН'!$G$26</f>
        <v>2129.48843949</v>
      </c>
      <c r="T99" s="36">
        <f>SUMIFS(СВЦЭМ!$D$39:$D$758,СВЦЭМ!$A$39:$A$758,$A99,СВЦЭМ!$B$39:$B$758,T$83)+'СЕТ СН'!$G$14+СВЦЭМ!$D$10+'СЕТ СН'!$G$6-'СЕТ СН'!$G$26</f>
        <v>2080.616673</v>
      </c>
      <c r="U99" s="36">
        <f>SUMIFS(СВЦЭМ!$D$39:$D$758,СВЦЭМ!$A$39:$A$758,$A99,СВЦЭМ!$B$39:$B$758,U$83)+'СЕТ СН'!$G$14+СВЦЭМ!$D$10+'СЕТ СН'!$G$6-'СЕТ СН'!$G$26</f>
        <v>2109.15425443</v>
      </c>
      <c r="V99" s="36">
        <f>SUMIFS(СВЦЭМ!$D$39:$D$758,СВЦЭМ!$A$39:$A$758,$A99,СВЦЭМ!$B$39:$B$758,V$83)+'СЕТ СН'!$G$14+СВЦЭМ!$D$10+'СЕТ СН'!$G$6-'СЕТ СН'!$G$26</f>
        <v>2076.3629338300002</v>
      </c>
      <c r="W99" s="36">
        <f>SUMIFS(СВЦЭМ!$D$39:$D$758,СВЦЭМ!$A$39:$A$758,$A99,СВЦЭМ!$B$39:$B$758,W$83)+'СЕТ СН'!$G$14+СВЦЭМ!$D$10+'СЕТ СН'!$G$6-'СЕТ СН'!$G$26</f>
        <v>2059.42021918</v>
      </c>
      <c r="X99" s="36">
        <f>SUMIFS(СВЦЭМ!$D$39:$D$758,СВЦЭМ!$A$39:$A$758,$A99,СВЦЭМ!$B$39:$B$758,X$83)+'СЕТ СН'!$G$14+СВЦЭМ!$D$10+'СЕТ СН'!$G$6-'СЕТ СН'!$G$26</f>
        <v>2060.8875800599999</v>
      </c>
      <c r="Y99" s="36">
        <f>SUMIFS(СВЦЭМ!$D$39:$D$758,СВЦЭМ!$A$39:$A$758,$A99,СВЦЭМ!$B$39:$B$758,Y$83)+'СЕТ СН'!$G$14+СВЦЭМ!$D$10+'СЕТ СН'!$G$6-'СЕТ СН'!$G$26</f>
        <v>2070.3165127299999</v>
      </c>
    </row>
    <row r="100" spans="1:25" ht="15.75" x14ac:dyDescent="0.2">
      <c r="A100" s="35">
        <f t="shared" si="2"/>
        <v>45399</v>
      </c>
      <c r="B100" s="36">
        <f>SUMIFS(СВЦЭМ!$D$39:$D$758,СВЦЭМ!$A$39:$A$758,$A100,СВЦЭМ!$B$39:$B$758,B$83)+'СЕТ СН'!$G$14+СВЦЭМ!$D$10+'СЕТ СН'!$G$6-'СЕТ СН'!$G$26</f>
        <v>2130.5547963700001</v>
      </c>
      <c r="C100" s="36">
        <f>SUMIFS(СВЦЭМ!$D$39:$D$758,СВЦЭМ!$A$39:$A$758,$A100,СВЦЭМ!$B$39:$B$758,C$83)+'СЕТ СН'!$G$14+СВЦЭМ!$D$10+'СЕТ СН'!$G$6-'СЕТ СН'!$G$26</f>
        <v>2179.8876159000001</v>
      </c>
      <c r="D100" s="36">
        <f>SUMIFS(СВЦЭМ!$D$39:$D$758,СВЦЭМ!$A$39:$A$758,$A100,СВЦЭМ!$B$39:$B$758,D$83)+'СЕТ СН'!$G$14+СВЦЭМ!$D$10+'СЕТ СН'!$G$6-'СЕТ СН'!$G$26</f>
        <v>2198.8210338700001</v>
      </c>
      <c r="E100" s="36">
        <f>SUMIFS(СВЦЭМ!$D$39:$D$758,СВЦЭМ!$A$39:$A$758,$A100,СВЦЭМ!$B$39:$B$758,E$83)+'СЕТ СН'!$G$14+СВЦЭМ!$D$10+'СЕТ СН'!$G$6-'СЕТ СН'!$G$26</f>
        <v>2214.9343000100002</v>
      </c>
      <c r="F100" s="36">
        <f>SUMIFS(СВЦЭМ!$D$39:$D$758,СВЦЭМ!$A$39:$A$758,$A100,СВЦЭМ!$B$39:$B$758,F$83)+'СЕТ СН'!$G$14+СВЦЭМ!$D$10+'СЕТ СН'!$G$6-'СЕТ СН'!$G$26</f>
        <v>2209.3372406900003</v>
      </c>
      <c r="G100" s="36">
        <f>SUMIFS(СВЦЭМ!$D$39:$D$758,СВЦЭМ!$A$39:$A$758,$A100,СВЦЭМ!$B$39:$B$758,G$83)+'СЕТ СН'!$G$14+СВЦЭМ!$D$10+'СЕТ СН'!$G$6-'СЕТ СН'!$G$26</f>
        <v>2184.9644248600002</v>
      </c>
      <c r="H100" s="36">
        <f>SUMIFS(СВЦЭМ!$D$39:$D$758,СВЦЭМ!$A$39:$A$758,$A100,СВЦЭМ!$B$39:$B$758,H$83)+'СЕТ СН'!$G$14+СВЦЭМ!$D$10+'СЕТ СН'!$G$6-'СЕТ СН'!$G$26</f>
        <v>2117.82933396</v>
      </c>
      <c r="I100" s="36">
        <f>SUMIFS(СВЦЭМ!$D$39:$D$758,СВЦЭМ!$A$39:$A$758,$A100,СВЦЭМ!$B$39:$B$758,I$83)+'СЕТ СН'!$G$14+СВЦЭМ!$D$10+'СЕТ СН'!$G$6-'СЕТ СН'!$G$26</f>
        <v>2054.3449410200001</v>
      </c>
      <c r="J100" s="36">
        <f>SUMIFS(СВЦЭМ!$D$39:$D$758,СВЦЭМ!$A$39:$A$758,$A100,СВЦЭМ!$B$39:$B$758,J$83)+'СЕТ СН'!$G$14+СВЦЭМ!$D$10+'СЕТ СН'!$G$6-'СЕТ СН'!$G$26</f>
        <v>1993.9954471700003</v>
      </c>
      <c r="K100" s="36">
        <f>SUMIFS(СВЦЭМ!$D$39:$D$758,СВЦЭМ!$A$39:$A$758,$A100,СВЦЭМ!$B$39:$B$758,K$83)+'СЕТ СН'!$G$14+СВЦЭМ!$D$10+'СЕТ СН'!$G$6-'СЕТ СН'!$G$26</f>
        <v>1965.44454215</v>
      </c>
      <c r="L100" s="36">
        <f>SUMIFS(СВЦЭМ!$D$39:$D$758,СВЦЭМ!$A$39:$A$758,$A100,СВЦЭМ!$B$39:$B$758,L$83)+'СЕТ СН'!$G$14+СВЦЭМ!$D$10+'СЕТ СН'!$G$6-'СЕТ СН'!$G$26</f>
        <v>1976.3699443599999</v>
      </c>
      <c r="M100" s="36">
        <f>SUMIFS(СВЦЭМ!$D$39:$D$758,СВЦЭМ!$A$39:$A$758,$A100,СВЦЭМ!$B$39:$B$758,M$83)+'СЕТ СН'!$G$14+СВЦЭМ!$D$10+'СЕТ СН'!$G$6-'СЕТ СН'!$G$26</f>
        <v>1990.04974055</v>
      </c>
      <c r="N100" s="36">
        <f>SUMIFS(СВЦЭМ!$D$39:$D$758,СВЦЭМ!$A$39:$A$758,$A100,СВЦЭМ!$B$39:$B$758,N$83)+'СЕТ СН'!$G$14+СВЦЭМ!$D$10+'СЕТ СН'!$G$6-'СЕТ СН'!$G$26</f>
        <v>1994.2663284800001</v>
      </c>
      <c r="O100" s="36">
        <f>SUMIFS(СВЦЭМ!$D$39:$D$758,СВЦЭМ!$A$39:$A$758,$A100,СВЦЭМ!$B$39:$B$758,O$83)+'СЕТ СН'!$G$14+СВЦЭМ!$D$10+'СЕТ СН'!$G$6-'СЕТ СН'!$G$26</f>
        <v>2018.89551527</v>
      </c>
      <c r="P100" s="36">
        <f>SUMIFS(СВЦЭМ!$D$39:$D$758,СВЦЭМ!$A$39:$A$758,$A100,СВЦЭМ!$B$39:$B$758,P$83)+'СЕТ СН'!$G$14+СВЦЭМ!$D$10+'СЕТ СН'!$G$6-'СЕТ СН'!$G$26</f>
        <v>2018.4718772300002</v>
      </c>
      <c r="Q100" s="36">
        <f>SUMIFS(СВЦЭМ!$D$39:$D$758,СВЦЭМ!$A$39:$A$758,$A100,СВЦЭМ!$B$39:$B$758,Q$83)+'СЕТ СН'!$G$14+СВЦЭМ!$D$10+'СЕТ СН'!$G$6-'СЕТ СН'!$G$26</f>
        <v>2031.4300845799999</v>
      </c>
      <c r="R100" s="36">
        <f>SUMIFS(СВЦЭМ!$D$39:$D$758,СВЦЭМ!$A$39:$A$758,$A100,СВЦЭМ!$B$39:$B$758,R$83)+'СЕТ СН'!$G$14+СВЦЭМ!$D$10+'СЕТ СН'!$G$6-'СЕТ СН'!$G$26</f>
        <v>2043.71805425</v>
      </c>
      <c r="S100" s="36">
        <f>SUMIFS(СВЦЭМ!$D$39:$D$758,СВЦЭМ!$A$39:$A$758,$A100,СВЦЭМ!$B$39:$B$758,S$83)+'СЕТ СН'!$G$14+СВЦЭМ!$D$10+'СЕТ СН'!$G$6-'СЕТ СН'!$G$26</f>
        <v>2032.8768440399999</v>
      </c>
      <c r="T100" s="36">
        <f>SUMIFS(СВЦЭМ!$D$39:$D$758,СВЦЭМ!$A$39:$A$758,$A100,СВЦЭМ!$B$39:$B$758,T$83)+'СЕТ СН'!$G$14+СВЦЭМ!$D$10+'СЕТ СН'!$G$6-'СЕТ СН'!$G$26</f>
        <v>2011.3905648999998</v>
      </c>
      <c r="U100" s="36">
        <f>SUMIFS(СВЦЭМ!$D$39:$D$758,СВЦЭМ!$A$39:$A$758,$A100,СВЦЭМ!$B$39:$B$758,U$83)+'СЕТ СН'!$G$14+СВЦЭМ!$D$10+'СЕТ СН'!$G$6-'СЕТ СН'!$G$26</f>
        <v>1992.4698076700001</v>
      </c>
      <c r="V100" s="36">
        <f>SUMIFS(СВЦЭМ!$D$39:$D$758,СВЦЭМ!$A$39:$A$758,$A100,СВЦЭМ!$B$39:$B$758,V$83)+'СЕТ СН'!$G$14+СВЦЭМ!$D$10+'СЕТ СН'!$G$6-'СЕТ СН'!$G$26</f>
        <v>1959.5325689400001</v>
      </c>
      <c r="W100" s="36">
        <f>SUMIFS(СВЦЭМ!$D$39:$D$758,СВЦЭМ!$A$39:$A$758,$A100,СВЦЭМ!$B$39:$B$758,W$83)+'СЕТ СН'!$G$14+СВЦЭМ!$D$10+'СЕТ СН'!$G$6-'СЕТ СН'!$G$26</f>
        <v>1946.5590392200002</v>
      </c>
      <c r="X100" s="36">
        <f>SUMIFS(СВЦЭМ!$D$39:$D$758,СВЦЭМ!$A$39:$A$758,$A100,СВЦЭМ!$B$39:$B$758,X$83)+'СЕТ СН'!$G$14+СВЦЭМ!$D$10+'СЕТ СН'!$G$6-'СЕТ СН'!$G$26</f>
        <v>1994.6249151400002</v>
      </c>
      <c r="Y100" s="36">
        <f>SUMIFS(СВЦЭМ!$D$39:$D$758,СВЦЭМ!$A$39:$A$758,$A100,СВЦЭМ!$B$39:$B$758,Y$83)+'СЕТ СН'!$G$14+СВЦЭМ!$D$10+'СЕТ СН'!$G$6-'СЕТ СН'!$G$26</f>
        <v>2022.9876725399999</v>
      </c>
    </row>
    <row r="101" spans="1:25" ht="15.75" x14ac:dyDescent="0.2">
      <c r="A101" s="35">
        <f t="shared" si="2"/>
        <v>45400</v>
      </c>
      <c r="B101" s="36">
        <f>SUMIFS(СВЦЭМ!$D$39:$D$758,СВЦЭМ!$A$39:$A$758,$A101,СВЦЭМ!$B$39:$B$758,B$83)+'СЕТ СН'!$G$14+СВЦЭМ!$D$10+'СЕТ СН'!$G$6-'СЕТ СН'!$G$26</f>
        <v>2149.6600734200001</v>
      </c>
      <c r="C101" s="36">
        <f>SUMIFS(СВЦЭМ!$D$39:$D$758,СВЦЭМ!$A$39:$A$758,$A101,СВЦЭМ!$B$39:$B$758,C$83)+'СЕТ СН'!$G$14+СВЦЭМ!$D$10+'СЕТ СН'!$G$6-'СЕТ СН'!$G$26</f>
        <v>2132.1135733300002</v>
      </c>
      <c r="D101" s="36">
        <f>SUMIFS(СВЦЭМ!$D$39:$D$758,СВЦЭМ!$A$39:$A$758,$A101,СВЦЭМ!$B$39:$B$758,D$83)+'СЕТ СН'!$G$14+СВЦЭМ!$D$10+'СЕТ СН'!$G$6-'СЕТ СН'!$G$26</f>
        <v>2157.8894821700001</v>
      </c>
      <c r="E101" s="36">
        <f>SUMIFS(СВЦЭМ!$D$39:$D$758,СВЦЭМ!$A$39:$A$758,$A101,СВЦЭМ!$B$39:$B$758,E$83)+'СЕТ СН'!$G$14+СВЦЭМ!$D$10+'СЕТ СН'!$G$6-'СЕТ СН'!$G$26</f>
        <v>2162.7375097899999</v>
      </c>
      <c r="F101" s="36">
        <f>SUMIFS(СВЦЭМ!$D$39:$D$758,СВЦЭМ!$A$39:$A$758,$A101,СВЦЭМ!$B$39:$B$758,F$83)+'СЕТ СН'!$G$14+СВЦЭМ!$D$10+'СЕТ СН'!$G$6-'СЕТ СН'!$G$26</f>
        <v>2160.3865791200001</v>
      </c>
      <c r="G101" s="36">
        <f>SUMIFS(СВЦЭМ!$D$39:$D$758,СВЦЭМ!$A$39:$A$758,$A101,СВЦЭМ!$B$39:$B$758,G$83)+'СЕТ СН'!$G$14+СВЦЭМ!$D$10+'СЕТ СН'!$G$6-'СЕТ СН'!$G$26</f>
        <v>2146.2222870599999</v>
      </c>
      <c r="H101" s="36">
        <f>SUMIFS(СВЦЭМ!$D$39:$D$758,СВЦЭМ!$A$39:$A$758,$A101,СВЦЭМ!$B$39:$B$758,H$83)+'СЕТ СН'!$G$14+СВЦЭМ!$D$10+'СЕТ СН'!$G$6-'СЕТ СН'!$G$26</f>
        <v>2092.4631324699999</v>
      </c>
      <c r="I101" s="36">
        <f>SUMIFS(СВЦЭМ!$D$39:$D$758,СВЦЭМ!$A$39:$A$758,$A101,СВЦЭМ!$B$39:$B$758,I$83)+'СЕТ СН'!$G$14+СВЦЭМ!$D$10+'СЕТ СН'!$G$6-'СЕТ СН'!$G$26</f>
        <v>2016.96210733</v>
      </c>
      <c r="J101" s="36">
        <f>SUMIFS(СВЦЭМ!$D$39:$D$758,СВЦЭМ!$A$39:$A$758,$A101,СВЦЭМ!$B$39:$B$758,J$83)+'СЕТ СН'!$G$14+СВЦЭМ!$D$10+'СЕТ СН'!$G$6-'СЕТ СН'!$G$26</f>
        <v>1974.7778488100003</v>
      </c>
      <c r="K101" s="36">
        <f>SUMIFS(СВЦЭМ!$D$39:$D$758,СВЦЭМ!$A$39:$A$758,$A101,СВЦЭМ!$B$39:$B$758,K$83)+'СЕТ СН'!$G$14+СВЦЭМ!$D$10+'СЕТ СН'!$G$6-'СЕТ СН'!$G$26</f>
        <v>1934.8368693400002</v>
      </c>
      <c r="L101" s="36">
        <f>SUMIFS(СВЦЭМ!$D$39:$D$758,СВЦЭМ!$A$39:$A$758,$A101,СВЦЭМ!$B$39:$B$758,L$83)+'СЕТ СН'!$G$14+СВЦЭМ!$D$10+'СЕТ СН'!$G$6-'СЕТ СН'!$G$26</f>
        <v>1925.9822806000002</v>
      </c>
      <c r="M101" s="36">
        <f>SUMIFS(СВЦЭМ!$D$39:$D$758,СВЦЭМ!$A$39:$A$758,$A101,СВЦЭМ!$B$39:$B$758,M$83)+'СЕТ СН'!$G$14+СВЦЭМ!$D$10+'СЕТ СН'!$G$6-'СЕТ СН'!$G$26</f>
        <v>2006.7583786700002</v>
      </c>
      <c r="N101" s="36">
        <f>SUMIFS(СВЦЭМ!$D$39:$D$758,СВЦЭМ!$A$39:$A$758,$A101,СВЦЭМ!$B$39:$B$758,N$83)+'СЕТ СН'!$G$14+СВЦЭМ!$D$10+'СЕТ СН'!$G$6-'СЕТ СН'!$G$26</f>
        <v>2016.58048401</v>
      </c>
      <c r="O101" s="36">
        <f>SUMIFS(СВЦЭМ!$D$39:$D$758,СВЦЭМ!$A$39:$A$758,$A101,СВЦЭМ!$B$39:$B$758,O$83)+'СЕТ СН'!$G$14+СВЦЭМ!$D$10+'СЕТ СН'!$G$6-'СЕТ СН'!$G$26</f>
        <v>2034.9613055499999</v>
      </c>
      <c r="P101" s="36">
        <f>SUMIFS(СВЦЭМ!$D$39:$D$758,СВЦЭМ!$A$39:$A$758,$A101,СВЦЭМ!$B$39:$B$758,P$83)+'СЕТ СН'!$G$14+СВЦЭМ!$D$10+'СЕТ СН'!$G$6-'СЕТ СН'!$G$26</f>
        <v>2053.7895766800002</v>
      </c>
      <c r="Q101" s="36">
        <f>SUMIFS(СВЦЭМ!$D$39:$D$758,СВЦЭМ!$A$39:$A$758,$A101,СВЦЭМ!$B$39:$B$758,Q$83)+'СЕТ СН'!$G$14+СВЦЭМ!$D$10+'СЕТ СН'!$G$6-'СЕТ СН'!$G$26</f>
        <v>2070.9383275700002</v>
      </c>
      <c r="R101" s="36">
        <f>SUMIFS(СВЦЭМ!$D$39:$D$758,СВЦЭМ!$A$39:$A$758,$A101,СВЦЭМ!$B$39:$B$758,R$83)+'СЕТ СН'!$G$14+СВЦЭМ!$D$10+'СЕТ СН'!$G$6-'СЕТ СН'!$G$26</f>
        <v>2071.29627351</v>
      </c>
      <c r="S101" s="36">
        <f>SUMIFS(СВЦЭМ!$D$39:$D$758,СВЦЭМ!$A$39:$A$758,$A101,СВЦЭМ!$B$39:$B$758,S$83)+'СЕТ СН'!$G$14+СВЦЭМ!$D$10+'СЕТ СН'!$G$6-'СЕТ СН'!$G$26</f>
        <v>2060.3419608600002</v>
      </c>
      <c r="T101" s="36">
        <f>SUMIFS(СВЦЭМ!$D$39:$D$758,СВЦЭМ!$A$39:$A$758,$A101,СВЦЭМ!$B$39:$B$758,T$83)+'СЕТ СН'!$G$14+СВЦЭМ!$D$10+'СЕТ СН'!$G$6-'СЕТ СН'!$G$26</f>
        <v>2024.81902326</v>
      </c>
      <c r="U101" s="36">
        <f>SUMIFS(СВЦЭМ!$D$39:$D$758,СВЦЭМ!$A$39:$A$758,$A101,СВЦЭМ!$B$39:$B$758,U$83)+'СЕТ СН'!$G$14+СВЦЭМ!$D$10+'СЕТ СН'!$G$6-'СЕТ СН'!$G$26</f>
        <v>2027.4696627500002</v>
      </c>
      <c r="V101" s="36">
        <f>SUMIFS(СВЦЭМ!$D$39:$D$758,СВЦЭМ!$A$39:$A$758,$A101,СВЦЭМ!$B$39:$B$758,V$83)+'СЕТ СН'!$G$14+СВЦЭМ!$D$10+'СЕТ СН'!$G$6-'СЕТ СН'!$G$26</f>
        <v>1989.27957629</v>
      </c>
      <c r="W101" s="36">
        <f>SUMIFS(СВЦЭМ!$D$39:$D$758,СВЦЭМ!$A$39:$A$758,$A101,СВЦЭМ!$B$39:$B$758,W$83)+'СЕТ СН'!$G$14+СВЦЭМ!$D$10+'СЕТ СН'!$G$6-'СЕТ СН'!$G$26</f>
        <v>1959.6705903800002</v>
      </c>
      <c r="X101" s="36">
        <f>SUMIFS(СВЦЭМ!$D$39:$D$758,СВЦЭМ!$A$39:$A$758,$A101,СВЦЭМ!$B$39:$B$758,X$83)+'СЕТ СН'!$G$14+СВЦЭМ!$D$10+'СЕТ СН'!$G$6-'СЕТ СН'!$G$26</f>
        <v>2013.7592646100002</v>
      </c>
      <c r="Y101" s="36">
        <f>SUMIFS(СВЦЭМ!$D$39:$D$758,СВЦЭМ!$A$39:$A$758,$A101,СВЦЭМ!$B$39:$B$758,Y$83)+'СЕТ СН'!$G$14+СВЦЭМ!$D$10+'СЕТ СН'!$G$6-'СЕТ СН'!$G$26</f>
        <v>2084.0124240600003</v>
      </c>
    </row>
    <row r="102" spans="1:25" ht="15.75" x14ac:dyDescent="0.2">
      <c r="A102" s="35">
        <f t="shared" si="2"/>
        <v>45401</v>
      </c>
      <c r="B102" s="36">
        <f>SUMIFS(СВЦЭМ!$D$39:$D$758,СВЦЭМ!$A$39:$A$758,$A102,СВЦЭМ!$B$39:$B$758,B$83)+'СЕТ СН'!$G$14+СВЦЭМ!$D$10+'СЕТ СН'!$G$6-'СЕТ СН'!$G$26</f>
        <v>2113.5248805300002</v>
      </c>
      <c r="C102" s="36">
        <f>SUMIFS(СВЦЭМ!$D$39:$D$758,СВЦЭМ!$A$39:$A$758,$A102,СВЦЭМ!$B$39:$B$758,C$83)+'СЕТ СН'!$G$14+СВЦЭМ!$D$10+'СЕТ СН'!$G$6-'СЕТ СН'!$G$26</f>
        <v>2156.7181218800001</v>
      </c>
      <c r="D102" s="36">
        <f>SUMIFS(СВЦЭМ!$D$39:$D$758,СВЦЭМ!$A$39:$A$758,$A102,СВЦЭМ!$B$39:$B$758,D$83)+'СЕТ СН'!$G$14+СВЦЭМ!$D$10+'СЕТ СН'!$G$6-'СЕТ СН'!$G$26</f>
        <v>2174.6686198100001</v>
      </c>
      <c r="E102" s="36">
        <f>SUMIFS(СВЦЭМ!$D$39:$D$758,СВЦЭМ!$A$39:$A$758,$A102,СВЦЭМ!$B$39:$B$758,E$83)+'СЕТ СН'!$G$14+СВЦЭМ!$D$10+'СЕТ СН'!$G$6-'СЕТ СН'!$G$26</f>
        <v>2185.29590031</v>
      </c>
      <c r="F102" s="36">
        <f>SUMIFS(СВЦЭМ!$D$39:$D$758,СВЦЭМ!$A$39:$A$758,$A102,СВЦЭМ!$B$39:$B$758,F$83)+'СЕТ СН'!$G$14+СВЦЭМ!$D$10+'СЕТ СН'!$G$6-'СЕТ СН'!$G$26</f>
        <v>2157.5732448500003</v>
      </c>
      <c r="G102" s="36">
        <f>SUMIFS(СВЦЭМ!$D$39:$D$758,СВЦЭМ!$A$39:$A$758,$A102,СВЦЭМ!$B$39:$B$758,G$83)+'СЕТ СН'!$G$14+СВЦЭМ!$D$10+'СЕТ СН'!$G$6-'СЕТ СН'!$G$26</f>
        <v>2150.9804494</v>
      </c>
      <c r="H102" s="36">
        <f>SUMIFS(СВЦЭМ!$D$39:$D$758,СВЦЭМ!$A$39:$A$758,$A102,СВЦЭМ!$B$39:$B$758,H$83)+'СЕТ СН'!$G$14+СВЦЭМ!$D$10+'СЕТ СН'!$G$6-'СЕТ СН'!$G$26</f>
        <v>2068.3992715499999</v>
      </c>
      <c r="I102" s="36">
        <f>SUMIFS(СВЦЭМ!$D$39:$D$758,СВЦЭМ!$A$39:$A$758,$A102,СВЦЭМ!$B$39:$B$758,I$83)+'СЕТ СН'!$G$14+СВЦЭМ!$D$10+'СЕТ СН'!$G$6-'СЕТ СН'!$G$26</f>
        <v>2043.9501688300002</v>
      </c>
      <c r="J102" s="36">
        <f>SUMIFS(СВЦЭМ!$D$39:$D$758,СВЦЭМ!$A$39:$A$758,$A102,СВЦЭМ!$B$39:$B$758,J$83)+'СЕТ СН'!$G$14+СВЦЭМ!$D$10+'СЕТ СН'!$G$6-'СЕТ СН'!$G$26</f>
        <v>1991.0693769</v>
      </c>
      <c r="K102" s="36">
        <f>SUMIFS(СВЦЭМ!$D$39:$D$758,СВЦЭМ!$A$39:$A$758,$A102,СВЦЭМ!$B$39:$B$758,K$83)+'СЕТ СН'!$G$14+СВЦЭМ!$D$10+'СЕТ СН'!$G$6-'СЕТ СН'!$G$26</f>
        <v>1997.34874545</v>
      </c>
      <c r="L102" s="36">
        <f>SUMIFS(СВЦЭМ!$D$39:$D$758,СВЦЭМ!$A$39:$A$758,$A102,СВЦЭМ!$B$39:$B$758,L$83)+'СЕТ СН'!$G$14+СВЦЭМ!$D$10+'СЕТ СН'!$G$6-'СЕТ СН'!$G$26</f>
        <v>1985.0651602000003</v>
      </c>
      <c r="M102" s="36">
        <f>SUMIFS(СВЦЭМ!$D$39:$D$758,СВЦЭМ!$A$39:$A$758,$A102,СВЦЭМ!$B$39:$B$758,M$83)+'СЕТ СН'!$G$14+СВЦЭМ!$D$10+'СЕТ СН'!$G$6-'СЕТ СН'!$G$26</f>
        <v>1984.6914849899999</v>
      </c>
      <c r="N102" s="36">
        <f>SUMIFS(СВЦЭМ!$D$39:$D$758,СВЦЭМ!$A$39:$A$758,$A102,СВЦЭМ!$B$39:$B$758,N$83)+'СЕТ СН'!$G$14+СВЦЭМ!$D$10+'СЕТ СН'!$G$6-'СЕТ СН'!$G$26</f>
        <v>1993.50224905</v>
      </c>
      <c r="O102" s="36">
        <f>SUMIFS(СВЦЭМ!$D$39:$D$758,СВЦЭМ!$A$39:$A$758,$A102,СВЦЭМ!$B$39:$B$758,O$83)+'СЕТ СН'!$G$14+СВЦЭМ!$D$10+'СЕТ СН'!$G$6-'СЕТ СН'!$G$26</f>
        <v>2009.1734196299999</v>
      </c>
      <c r="P102" s="36">
        <f>SUMIFS(СВЦЭМ!$D$39:$D$758,СВЦЭМ!$A$39:$A$758,$A102,СВЦЭМ!$B$39:$B$758,P$83)+'СЕТ СН'!$G$14+СВЦЭМ!$D$10+'СЕТ СН'!$G$6-'СЕТ СН'!$G$26</f>
        <v>2023.3725360100002</v>
      </c>
      <c r="Q102" s="36">
        <f>SUMIFS(СВЦЭМ!$D$39:$D$758,СВЦЭМ!$A$39:$A$758,$A102,СВЦЭМ!$B$39:$B$758,Q$83)+'СЕТ СН'!$G$14+СВЦЭМ!$D$10+'СЕТ СН'!$G$6-'СЕТ СН'!$G$26</f>
        <v>2031.4701000600003</v>
      </c>
      <c r="R102" s="36">
        <f>SUMIFS(СВЦЭМ!$D$39:$D$758,СВЦЭМ!$A$39:$A$758,$A102,СВЦЭМ!$B$39:$B$758,R$83)+'СЕТ СН'!$G$14+СВЦЭМ!$D$10+'СЕТ СН'!$G$6-'СЕТ СН'!$G$26</f>
        <v>2033.7363413900002</v>
      </c>
      <c r="S102" s="36">
        <f>SUMIFS(СВЦЭМ!$D$39:$D$758,СВЦЭМ!$A$39:$A$758,$A102,СВЦЭМ!$B$39:$B$758,S$83)+'СЕТ СН'!$G$14+СВЦЭМ!$D$10+'СЕТ СН'!$G$6-'СЕТ СН'!$G$26</f>
        <v>2077.6760603100001</v>
      </c>
      <c r="T102" s="36">
        <f>SUMIFS(СВЦЭМ!$D$39:$D$758,СВЦЭМ!$A$39:$A$758,$A102,СВЦЭМ!$B$39:$B$758,T$83)+'СЕТ СН'!$G$14+СВЦЭМ!$D$10+'СЕТ СН'!$G$6-'СЕТ СН'!$G$26</f>
        <v>2054.4080290000002</v>
      </c>
      <c r="U102" s="36">
        <f>SUMIFS(СВЦЭМ!$D$39:$D$758,СВЦЭМ!$A$39:$A$758,$A102,СВЦЭМ!$B$39:$B$758,U$83)+'СЕТ СН'!$G$14+СВЦЭМ!$D$10+'СЕТ СН'!$G$6-'СЕТ СН'!$G$26</f>
        <v>1964.8184024000002</v>
      </c>
      <c r="V102" s="36">
        <f>SUMIFS(СВЦЭМ!$D$39:$D$758,СВЦЭМ!$A$39:$A$758,$A102,СВЦЭМ!$B$39:$B$758,V$83)+'СЕТ СН'!$G$14+СВЦЭМ!$D$10+'СЕТ СН'!$G$6-'СЕТ СН'!$G$26</f>
        <v>1972.6324734899999</v>
      </c>
      <c r="W102" s="36">
        <f>SUMIFS(СВЦЭМ!$D$39:$D$758,СВЦЭМ!$A$39:$A$758,$A102,СВЦЭМ!$B$39:$B$758,W$83)+'СЕТ СН'!$G$14+СВЦЭМ!$D$10+'СЕТ СН'!$G$6-'СЕТ СН'!$G$26</f>
        <v>1957.6870456000001</v>
      </c>
      <c r="X102" s="36">
        <f>SUMIFS(СВЦЭМ!$D$39:$D$758,СВЦЭМ!$A$39:$A$758,$A102,СВЦЭМ!$B$39:$B$758,X$83)+'СЕТ СН'!$G$14+СВЦЭМ!$D$10+'СЕТ СН'!$G$6-'СЕТ СН'!$G$26</f>
        <v>2043.72770618</v>
      </c>
      <c r="Y102" s="36">
        <f>SUMIFS(СВЦЭМ!$D$39:$D$758,СВЦЭМ!$A$39:$A$758,$A102,СВЦЭМ!$B$39:$B$758,Y$83)+'СЕТ СН'!$G$14+СВЦЭМ!$D$10+'СЕТ СН'!$G$6-'СЕТ СН'!$G$26</f>
        <v>2067.3154521199999</v>
      </c>
    </row>
    <row r="103" spans="1:25" ht="15.75" x14ac:dyDescent="0.2">
      <c r="A103" s="35">
        <f t="shared" si="2"/>
        <v>45402</v>
      </c>
      <c r="B103" s="36">
        <f>SUMIFS(СВЦЭМ!$D$39:$D$758,СВЦЭМ!$A$39:$A$758,$A103,СВЦЭМ!$B$39:$B$758,B$83)+'СЕТ СН'!$G$14+СВЦЭМ!$D$10+'СЕТ СН'!$G$6-'СЕТ СН'!$G$26</f>
        <v>2018.2573483900001</v>
      </c>
      <c r="C103" s="36">
        <f>SUMIFS(СВЦЭМ!$D$39:$D$758,СВЦЭМ!$A$39:$A$758,$A103,СВЦЭМ!$B$39:$B$758,C$83)+'СЕТ СН'!$G$14+СВЦЭМ!$D$10+'СЕТ СН'!$G$6-'СЕТ СН'!$G$26</f>
        <v>2151.1186305900001</v>
      </c>
      <c r="D103" s="36">
        <f>SUMIFS(СВЦЭМ!$D$39:$D$758,СВЦЭМ!$A$39:$A$758,$A103,СВЦЭМ!$B$39:$B$758,D$83)+'СЕТ СН'!$G$14+СВЦЭМ!$D$10+'СЕТ СН'!$G$6-'СЕТ СН'!$G$26</f>
        <v>2271.5105582400001</v>
      </c>
      <c r="E103" s="36">
        <f>SUMIFS(СВЦЭМ!$D$39:$D$758,СВЦЭМ!$A$39:$A$758,$A103,СВЦЭМ!$B$39:$B$758,E$83)+'СЕТ СН'!$G$14+СВЦЭМ!$D$10+'СЕТ СН'!$G$6-'СЕТ СН'!$G$26</f>
        <v>2296.6327902799999</v>
      </c>
      <c r="F103" s="36">
        <f>SUMIFS(СВЦЭМ!$D$39:$D$758,СВЦЭМ!$A$39:$A$758,$A103,СВЦЭМ!$B$39:$B$758,F$83)+'СЕТ СН'!$G$14+СВЦЭМ!$D$10+'СЕТ СН'!$G$6-'СЕТ СН'!$G$26</f>
        <v>2295.2348586999997</v>
      </c>
      <c r="G103" s="36">
        <f>SUMIFS(СВЦЭМ!$D$39:$D$758,СВЦЭМ!$A$39:$A$758,$A103,СВЦЭМ!$B$39:$B$758,G$83)+'СЕТ СН'!$G$14+СВЦЭМ!$D$10+'СЕТ СН'!$G$6-'СЕТ СН'!$G$26</f>
        <v>2289.48005573</v>
      </c>
      <c r="H103" s="36">
        <f>SUMIFS(СВЦЭМ!$D$39:$D$758,СВЦЭМ!$A$39:$A$758,$A103,СВЦЭМ!$B$39:$B$758,H$83)+'СЕТ СН'!$G$14+СВЦЭМ!$D$10+'СЕТ СН'!$G$6-'СЕТ СН'!$G$26</f>
        <v>2252.9622388600001</v>
      </c>
      <c r="I103" s="36">
        <f>SUMIFS(СВЦЭМ!$D$39:$D$758,СВЦЭМ!$A$39:$A$758,$A103,СВЦЭМ!$B$39:$B$758,I$83)+'СЕТ СН'!$G$14+СВЦЭМ!$D$10+'СЕТ СН'!$G$6-'СЕТ СН'!$G$26</f>
        <v>2211.2084190400001</v>
      </c>
      <c r="J103" s="36">
        <f>SUMIFS(СВЦЭМ!$D$39:$D$758,СВЦЭМ!$A$39:$A$758,$A103,СВЦЭМ!$B$39:$B$758,J$83)+'СЕТ СН'!$G$14+СВЦЭМ!$D$10+'СЕТ СН'!$G$6-'СЕТ СН'!$G$26</f>
        <v>2100.6888211999999</v>
      </c>
      <c r="K103" s="36">
        <f>SUMIFS(СВЦЭМ!$D$39:$D$758,СВЦЭМ!$A$39:$A$758,$A103,СВЦЭМ!$B$39:$B$758,K$83)+'СЕТ СН'!$G$14+СВЦЭМ!$D$10+'СЕТ СН'!$G$6-'СЕТ СН'!$G$26</f>
        <v>2064.5485063599999</v>
      </c>
      <c r="L103" s="36">
        <f>SUMIFS(СВЦЭМ!$D$39:$D$758,СВЦЭМ!$A$39:$A$758,$A103,СВЦЭМ!$B$39:$B$758,L$83)+'СЕТ СН'!$G$14+СВЦЭМ!$D$10+'СЕТ СН'!$G$6-'СЕТ СН'!$G$26</f>
        <v>2057.6915332500002</v>
      </c>
      <c r="M103" s="36">
        <f>SUMIFS(СВЦЭМ!$D$39:$D$758,СВЦЭМ!$A$39:$A$758,$A103,СВЦЭМ!$B$39:$B$758,M$83)+'СЕТ СН'!$G$14+СВЦЭМ!$D$10+'СЕТ СН'!$G$6-'СЕТ СН'!$G$26</f>
        <v>2044.0083525999999</v>
      </c>
      <c r="N103" s="36">
        <f>SUMIFS(СВЦЭМ!$D$39:$D$758,СВЦЭМ!$A$39:$A$758,$A103,СВЦЭМ!$B$39:$B$758,N$83)+'СЕТ СН'!$G$14+СВЦЭМ!$D$10+'СЕТ СН'!$G$6-'СЕТ СН'!$G$26</f>
        <v>2023.6461834299998</v>
      </c>
      <c r="O103" s="36">
        <f>SUMIFS(СВЦЭМ!$D$39:$D$758,СВЦЭМ!$A$39:$A$758,$A103,СВЦЭМ!$B$39:$B$758,O$83)+'СЕТ СН'!$G$14+СВЦЭМ!$D$10+'СЕТ СН'!$G$6-'СЕТ СН'!$G$26</f>
        <v>2009.17830998</v>
      </c>
      <c r="P103" s="36">
        <f>SUMIFS(СВЦЭМ!$D$39:$D$758,СВЦЭМ!$A$39:$A$758,$A103,СВЦЭМ!$B$39:$B$758,P$83)+'СЕТ СН'!$G$14+СВЦЭМ!$D$10+'СЕТ СН'!$G$6-'СЕТ СН'!$G$26</f>
        <v>2011.4669504200001</v>
      </c>
      <c r="Q103" s="36">
        <f>SUMIFS(СВЦЭМ!$D$39:$D$758,СВЦЭМ!$A$39:$A$758,$A103,СВЦЭМ!$B$39:$B$758,Q$83)+'СЕТ СН'!$G$14+СВЦЭМ!$D$10+'СЕТ СН'!$G$6-'СЕТ СН'!$G$26</f>
        <v>2023.9801418000002</v>
      </c>
      <c r="R103" s="36">
        <f>SUMIFS(СВЦЭМ!$D$39:$D$758,СВЦЭМ!$A$39:$A$758,$A103,СВЦЭМ!$B$39:$B$758,R$83)+'СЕТ СН'!$G$14+СВЦЭМ!$D$10+'СЕТ СН'!$G$6-'СЕТ СН'!$G$26</f>
        <v>2104.3765210199999</v>
      </c>
      <c r="S103" s="36">
        <f>SUMIFS(СВЦЭМ!$D$39:$D$758,СВЦЭМ!$A$39:$A$758,$A103,СВЦЭМ!$B$39:$B$758,S$83)+'СЕТ СН'!$G$14+СВЦЭМ!$D$10+'СЕТ СН'!$G$6-'СЕТ СН'!$G$26</f>
        <v>2078.90116571</v>
      </c>
      <c r="T103" s="36">
        <f>SUMIFS(СВЦЭМ!$D$39:$D$758,СВЦЭМ!$A$39:$A$758,$A103,СВЦЭМ!$B$39:$B$758,T$83)+'СЕТ СН'!$G$14+СВЦЭМ!$D$10+'СЕТ СН'!$G$6-'СЕТ СН'!$G$26</f>
        <v>2052.96509982</v>
      </c>
      <c r="U103" s="36">
        <f>SUMIFS(СВЦЭМ!$D$39:$D$758,СВЦЭМ!$A$39:$A$758,$A103,СВЦЭМ!$B$39:$B$758,U$83)+'СЕТ СН'!$G$14+СВЦЭМ!$D$10+'СЕТ СН'!$G$6-'СЕТ СН'!$G$26</f>
        <v>2050.0737240900003</v>
      </c>
      <c r="V103" s="36">
        <f>SUMIFS(СВЦЭМ!$D$39:$D$758,СВЦЭМ!$A$39:$A$758,$A103,СВЦЭМ!$B$39:$B$758,V$83)+'СЕТ СН'!$G$14+СВЦЭМ!$D$10+'СЕТ СН'!$G$6-'СЕТ СН'!$G$26</f>
        <v>2023.93371849</v>
      </c>
      <c r="W103" s="36">
        <f>SUMIFS(СВЦЭМ!$D$39:$D$758,СВЦЭМ!$A$39:$A$758,$A103,СВЦЭМ!$B$39:$B$758,W$83)+'СЕТ СН'!$G$14+СВЦЭМ!$D$10+'СЕТ СН'!$G$6-'СЕТ СН'!$G$26</f>
        <v>2006.55764439</v>
      </c>
      <c r="X103" s="36">
        <f>SUMIFS(СВЦЭМ!$D$39:$D$758,СВЦЭМ!$A$39:$A$758,$A103,СВЦЭМ!$B$39:$B$758,X$83)+'СЕТ СН'!$G$14+СВЦЭМ!$D$10+'СЕТ СН'!$G$6-'СЕТ СН'!$G$26</f>
        <v>2046.0777804899999</v>
      </c>
      <c r="Y103" s="36">
        <f>SUMIFS(СВЦЭМ!$D$39:$D$758,СВЦЭМ!$A$39:$A$758,$A103,СВЦЭМ!$B$39:$B$758,Y$83)+'СЕТ СН'!$G$14+СВЦЭМ!$D$10+'СЕТ СН'!$G$6-'СЕТ СН'!$G$26</f>
        <v>2086.4310172099999</v>
      </c>
    </row>
    <row r="104" spans="1:25" ht="15.75" x14ac:dyDescent="0.2">
      <c r="A104" s="35">
        <f t="shared" si="2"/>
        <v>45403</v>
      </c>
      <c r="B104" s="36">
        <f>SUMIFS(СВЦЭМ!$D$39:$D$758,СВЦЭМ!$A$39:$A$758,$A104,СВЦЭМ!$B$39:$B$758,B$83)+'СЕТ СН'!$G$14+СВЦЭМ!$D$10+'СЕТ СН'!$G$6-'СЕТ СН'!$G$26</f>
        <v>2169.2226994400003</v>
      </c>
      <c r="C104" s="36">
        <f>SUMIFS(СВЦЭМ!$D$39:$D$758,СВЦЭМ!$A$39:$A$758,$A104,СВЦЭМ!$B$39:$B$758,C$83)+'СЕТ СН'!$G$14+СВЦЭМ!$D$10+'СЕТ СН'!$G$6-'СЕТ СН'!$G$26</f>
        <v>2231.1546560500001</v>
      </c>
      <c r="D104" s="36">
        <f>SUMIFS(СВЦЭМ!$D$39:$D$758,СВЦЭМ!$A$39:$A$758,$A104,СВЦЭМ!$B$39:$B$758,D$83)+'СЕТ СН'!$G$14+СВЦЭМ!$D$10+'СЕТ СН'!$G$6-'СЕТ СН'!$G$26</f>
        <v>2252.9169852800001</v>
      </c>
      <c r="E104" s="36">
        <f>SUMIFS(СВЦЭМ!$D$39:$D$758,СВЦЭМ!$A$39:$A$758,$A104,СВЦЭМ!$B$39:$B$758,E$83)+'СЕТ СН'!$G$14+СВЦЭМ!$D$10+'СЕТ СН'!$G$6-'СЕТ СН'!$G$26</f>
        <v>2263.5287740200001</v>
      </c>
      <c r="F104" s="36">
        <f>SUMIFS(СВЦЭМ!$D$39:$D$758,СВЦЭМ!$A$39:$A$758,$A104,СВЦЭМ!$B$39:$B$758,F$83)+'СЕТ СН'!$G$14+СВЦЭМ!$D$10+'СЕТ СН'!$G$6-'СЕТ СН'!$G$26</f>
        <v>2265.9030427900002</v>
      </c>
      <c r="G104" s="36">
        <f>SUMIFS(СВЦЭМ!$D$39:$D$758,СВЦЭМ!$A$39:$A$758,$A104,СВЦЭМ!$B$39:$B$758,G$83)+'СЕТ СН'!$G$14+СВЦЭМ!$D$10+'СЕТ СН'!$G$6-'СЕТ СН'!$G$26</f>
        <v>2244.4659598600001</v>
      </c>
      <c r="H104" s="36">
        <f>SUMIFS(СВЦЭМ!$D$39:$D$758,СВЦЭМ!$A$39:$A$758,$A104,СВЦЭМ!$B$39:$B$758,H$83)+'СЕТ СН'!$G$14+СВЦЭМ!$D$10+'СЕТ СН'!$G$6-'СЕТ СН'!$G$26</f>
        <v>2234.4157861399999</v>
      </c>
      <c r="I104" s="36">
        <f>SUMIFS(СВЦЭМ!$D$39:$D$758,СВЦЭМ!$A$39:$A$758,$A104,СВЦЭМ!$B$39:$B$758,I$83)+'СЕТ СН'!$G$14+СВЦЭМ!$D$10+'СЕТ СН'!$G$6-'СЕТ СН'!$G$26</f>
        <v>2208.8050816499999</v>
      </c>
      <c r="J104" s="36">
        <f>SUMIFS(СВЦЭМ!$D$39:$D$758,СВЦЭМ!$A$39:$A$758,$A104,СВЦЭМ!$B$39:$B$758,J$83)+'СЕТ СН'!$G$14+СВЦЭМ!$D$10+'СЕТ СН'!$G$6-'СЕТ СН'!$G$26</f>
        <v>2060.9710794900002</v>
      </c>
      <c r="K104" s="36">
        <f>SUMIFS(СВЦЭМ!$D$39:$D$758,СВЦЭМ!$A$39:$A$758,$A104,СВЦЭМ!$B$39:$B$758,K$83)+'СЕТ СН'!$G$14+СВЦЭМ!$D$10+'СЕТ СН'!$G$6-'СЕТ СН'!$G$26</f>
        <v>1989.3725749800001</v>
      </c>
      <c r="L104" s="36">
        <f>SUMIFS(СВЦЭМ!$D$39:$D$758,СВЦЭМ!$A$39:$A$758,$A104,СВЦЭМ!$B$39:$B$758,L$83)+'СЕТ СН'!$G$14+СВЦЭМ!$D$10+'СЕТ СН'!$G$6-'СЕТ СН'!$G$26</f>
        <v>1978.60054214</v>
      </c>
      <c r="M104" s="36">
        <f>SUMIFS(СВЦЭМ!$D$39:$D$758,СВЦЭМ!$A$39:$A$758,$A104,СВЦЭМ!$B$39:$B$758,M$83)+'СЕТ СН'!$G$14+СВЦЭМ!$D$10+'СЕТ СН'!$G$6-'СЕТ СН'!$G$26</f>
        <v>1980.8617408</v>
      </c>
      <c r="N104" s="36">
        <f>SUMIFS(СВЦЭМ!$D$39:$D$758,СВЦЭМ!$A$39:$A$758,$A104,СВЦЭМ!$B$39:$B$758,N$83)+'СЕТ СН'!$G$14+СВЦЭМ!$D$10+'СЕТ СН'!$G$6-'СЕТ СН'!$G$26</f>
        <v>2013.9940463900002</v>
      </c>
      <c r="O104" s="36">
        <f>SUMIFS(СВЦЭМ!$D$39:$D$758,СВЦЭМ!$A$39:$A$758,$A104,СВЦЭМ!$B$39:$B$758,O$83)+'СЕТ СН'!$G$14+СВЦЭМ!$D$10+'СЕТ СН'!$G$6-'СЕТ СН'!$G$26</f>
        <v>2042.71708489</v>
      </c>
      <c r="P104" s="36">
        <f>SUMIFS(СВЦЭМ!$D$39:$D$758,СВЦЭМ!$A$39:$A$758,$A104,СВЦЭМ!$B$39:$B$758,P$83)+'СЕТ СН'!$G$14+СВЦЭМ!$D$10+'СЕТ СН'!$G$6-'СЕТ СН'!$G$26</f>
        <v>2081.5804395</v>
      </c>
      <c r="Q104" s="36">
        <f>SUMIFS(СВЦЭМ!$D$39:$D$758,СВЦЭМ!$A$39:$A$758,$A104,СВЦЭМ!$B$39:$B$758,Q$83)+'СЕТ СН'!$G$14+СВЦЭМ!$D$10+'СЕТ СН'!$G$6-'СЕТ СН'!$G$26</f>
        <v>2112.52867027</v>
      </c>
      <c r="R104" s="36">
        <f>SUMIFS(СВЦЭМ!$D$39:$D$758,СВЦЭМ!$A$39:$A$758,$A104,СВЦЭМ!$B$39:$B$758,R$83)+'СЕТ СН'!$G$14+СВЦЭМ!$D$10+'СЕТ СН'!$G$6-'СЕТ СН'!$G$26</f>
        <v>2142.3079216199999</v>
      </c>
      <c r="S104" s="36">
        <f>SUMIFS(СВЦЭМ!$D$39:$D$758,СВЦЭМ!$A$39:$A$758,$A104,СВЦЭМ!$B$39:$B$758,S$83)+'СЕТ СН'!$G$14+СВЦЭМ!$D$10+'СЕТ СН'!$G$6-'СЕТ СН'!$G$26</f>
        <v>2122.34798254</v>
      </c>
      <c r="T104" s="36">
        <f>SUMIFS(СВЦЭМ!$D$39:$D$758,СВЦЭМ!$A$39:$A$758,$A104,СВЦЭМ!$B$39:$B$758,T$83)+'СЕТ СН'!$G$14+СВЦЭМ!$D$10+'СЕТ СН'!$G$6-'СЕТ СН'!$G$26</f>
        <v>2081.26842996</v>
      </c>
      <c r="U104" s="36">
        <f>SUMIFS(СВЦЭМ!$D$39:$D$758,СВЦЭМ!$A$39:$A$758,$A104,СВЦЭМ!$B$39:$B$758,U$83)+'СЕТ СН'!$G$14+СВЦЭМ!$D$10+'СЕТ СН'!$G$6-'СЕТ СН'!$G$26</f>
        <v>2065.5031107999998</v>
      </c>
      <c r="V104" s="36">
        <f>SUMIFS(СВЦЭМ!$D$39:$D$758,СВЦЭМ!$A$39:$A$758,$A104,СВЦЭМ!$B$39:$B$758,V$83)+'СЕТ СН'!$G$14+СВЦЭМ!$D$10+'СЕТ СН'!$G$6-'СЕТ СН'!$G$26</f>
        <v>2022.44751911</v>
      </c>
      <c r="W104" s="36">
        <f>SUMIFS(СВЦЭМ!$D$39:$D$758,СВЦЭМ!$A$39:$A$758,$A104,СВЦЭМ!$B$39:$B$758,W$83)+'СЕТ СН'!$G$14+СВЦЭМ!$D$10+'СЕТ СН'!$G$6-'СЕТ СН'!$G$26</f>
        <v>2020.76337779</v>
      </c>
      <c r="X104" s="36">
        <f>SUMIFS(СВЦЭМ!$D$39:$D$758,СВЦЭМ!$A$39:$A$758,$A104,СВЦЭМ!$B$39:$B$758,X$83)+'СЕТ СН'!$G$14+СВЦЭМ!$D$10+'СЕТ СН'!$G$6-'СЕТ СН'!$G$26</f>
        <v>2089.19158019</v>
      </c>
      <c r="Y104" s="36">
        <f>SUMIFS(СВЦЭМ!$D$39:$D$758,СВЦЭМ!$A$39:$A$758,$A104,СВЦЭМ!$B$39:$B$758,Y$83)+'СЕТ СН'!$G$14+СВЦЭМ!$D$10+'СЕТ СН'!$G$6-'СЕТ СН'!$G$26</f>
        <v>2165.9196981700002</v>
      </c>
    </row>
    <row r="105" spans="1:25" ht="15.75" x14ac:dyDescent="0.2">
      <c r="A105" s="35">
        <f t="shared" si="2"/>
        <v>45404</v>
      </c>
      <c r="B105" s="36">
        <f>SUMIFS(СВЦЭМ!$D$39:$D$758,СВЦЭМ!$A$39:$A$758,$A105,СВЦЭМ!$B$39:$B$758,B$83)+'СЕТ СН'!$G$14+СВЦЭМ!$D$10+'СЕТ СН'!$G$6-'СЕТ СН'!$G$26</f>
        <v>2253.4541530900001</v>
      </c>
      <c r="C105" s="36">
        <f>SUMIFS(СВЦЭМ!$D$39:$D$758,СВЦЭМ!$A$39:$A$758,$A105,СВЦЭМ!$B$39:$B$758,C$83)+'СЕТ СН'!$G$14+СВЦЭМ!$D$10+'СЕТ СН'!$G$6-'СЕТ СН'!$G$26</f>
        <v>2274.1800130800002</v>
      </c>
      <c r="D105" s="36">
        <f>SUMIFS(СВЦЭМ!$D$39:$D$758,СВЦЭМ!$A$39:$A$758,$A105,СВЦЭМ!$B$39:$B$758,D$83)+'СЕТ СН'!$G$14+СВЦЭМ!$D$10+'СЕТ СН'!$G$6-'СЕТ СН'!$G$26</f>
        <v>2272.5747980300002</v>
      </c>
      <c r="E105" s="36">
        <f>SUMIFS(СВЦЭМ!$D$39:$D$758,СВЦЭМ!$A$39:$A$758,$A105,СВЦЭМ!$B$39:$B$758,E$83)+'СЕТ СН'!$G$14+СВЦЭМ!$D$10+'СЕТ СН'!$G$6-'СЕТ СН'!$G$26</f>
        <v>2294.2952470800001</v>
      </c>
      <c r="F105" s="36">
        <f>SUMIFS(СВЦЭМ!$D$39:$D$758,СВЦЭМ!$A$39:$A$758,$A105,СВЦЭМ!$B$39:$B$758,F$83)+'СЕТ СН'!$G$14+СВЦЭМ!$D$10+'СЕТ СН'!$G$6-'СЕТ СН'!$G$26</f>
        <v>2260.74453386</v>
      </c>
      <c r="G105" s="36">
        <f>SUMIFS(СВЦЭМ!$D$39:$D$758,СВЦЭМ!$A$39:$A$758,$A105,СВЦЭМ!$B$39:$B$758,G$83)+'СЕТ СН'!$G$14+СВЦЭМ!$D$10+'СЕТ СН'!$G$6-'СЕТ СН'!$G$26</f>
        <v>2234.5829617899999</v>
      </c>
      <c r="H105" s="36">
        <f>SUMIFS(СВЦЭМ!$D$39:$D$758,СВЦЭМ!$A$39:$A$758,$A105,СВЦЭМ!$B$39:$B$758,H$83)+'СЕТ СН'!$G$14+СВЦЭМ!$D$10+'СЕТ СН'!$G$6-'СЕТ СН'!$G$26</f>
        <v>2155.9729141799999</v>
      </c>
      <c r="I105" s="36">
        <f>SUMIFS(СВЦЭМ!$D$39:$D$758,СВЦЭМ!$A$39:$A$758,$A105,СВЦЭМ!$B$39:$B$758,I$83)+'СЕТ СН'!$G$14+СВЦЭМ!$D$10+'СЕТ СН'!$G$6-'СЕТ СН'!$G$26</f>
        <v>2081.9318205600002</v>
      </c>
      <c r="J105" s="36">
        <f>SUMIFS(СВЦЭМ!$D$39:$D$758,СВЦЭМ!$A$39:$A$758,$A105,СВЦЭМ!$B$39:$B$758,J$83)+'СЕТ СН'!$G$14+СВЦЭМ!$D$10+'СЕТ СН'!$G$6-'СЕТ СН'!$G$26</f>
        <v>2090.9791938900003</v>
      </c>
      <c r="K105" s="36">
        <f>SUMIFS(СВЦЭМ!$D$39:$D$758,СВЦЭМ!$A$39:$A$758,$A105,СВЦЭМ!$B$39:$B$758,K$83)+'СЕТ СН'!$G$14+СВЦЭМ!$D$10+'СЕТ СН'!$G$6-'СЕТ СН'!$G$26</f>
        <v>2054.8401143300002</v>
      </c>
      <c r="L105" s="36">
        <f>SUMIFS(СВЦЭМ!$D$39:$D$758,СВЦЭМ!$A$39:$A$758,$A105,СВЦЭМ!$B$39:$B$758,L$83)+'СЕТ СН'!$G$14+СВЦЭМ!$D$10+'СЕТ СН'!$G$6-'СЕТ СН'!$G$26</f>
        <v>2039.1037246300002</v>
      </c>
      <c r="M105" s="36">
        <f>SUMIFS(СВЦЭМ!$D$39:$D$758,СВЦЭМ!$A$39:$A$758,$A105,СВЦЭМ!$B$39:$B$758,M$83)+'СЕТ СН'!$G$14+СВЦЭМ!$D$10+'СЕТ СН'!$G$6-'СЕТ СН'!$G$26</f>
        <v>2062.2412993299999</v>
      </c>
      <c r="N105" s="36">
        <f>SUMIFS(СВЦЭМ!$D$39:$D$758,СВЦЭМ!$A$39:$A$758,$A105,СВЦЭМ!$B$39:$B$758,N$83)+'СЕТ СН'!$G$14+СВЦЭМ!$D$10+'СЕТ СН'!$G$6-'СЕТ СН'!$G$26</f>
        <v>2062.3502572100001</v>
      </c>
      <c r="O105" s="36">
        <f>SUMIFS(СВЦЭМ!$D$39:$D$758,СВЦЭМ!$A$39:$A$758,$A105,СВЦЭМ!$B$39:$B$758,O$83)+'СЕТ СН'!$G$14+СВЦЭМ!$D$10+'СЕТ СН'!$G$6-'СЕТ СН'!$G$26</f>
        <v>2100.0240688200001</v>
      </c>
      <c r="P105" s="36">
        <f>SUMIFS(СВЦЭМ!$D$39:$D$758,СВЦЭМ!$A$39:$A$758,$A105,СВЦЭМ!$B$39:$B$758,P$83)+'СЕТ СН'!$G$14+СВЦЭМ!$D$10+'СЕТ СН'!$G$6-'СЕТ СН'!$G$26</f>
        <v>2117.55954539</v>
      </c>
      <c r="Q105" s="36">
        <f>SUMIFS(СВЦЭМ!$D$39:$D$758,СВЦЭМ!$A$39:$A$758,$A105,СВЦЭМ!$B$39:$B$758,Q$83)+'СЕТ СН'!$G$14+СВЦЭМ!$D$10+'СЕТ СН'!$G$6-'СЕТ СН'!$G$26</f>
        <v>2121.7286850800001</v>
      </c>
      <c r="R105" s="36">
        <f>SUMIFS(СВЦЭМ!$D$39:$D$758,СВЦЭМ!$A$39:$A$758,$A105,СВЦЭМ!$B$39:$B$758,R$83)+'СЕТ СН'!$G$14+СВЦЭМ!$D$10+'СЕТ СН'!$G$6-'СЕТ СН'!$G$26</f>
        <v>2101.72233323</v>
      </c>
      <c r="S105" s="36">
        <f>SUMIFS(СВЦЭМ!$D$39:$D$758,СВЦЭМ!$A$39:$A$758,$A105,СВЦЭМ!$B$39:$B$758,S$83)+'СЕТ СН'!$G$14+СВЦЭМ!$D$10+'СЕТ СН'!$G$6-'СЕТ СН'!$G$26</f>
        <v>2107.9644922000002</v>
      </c>
      <c r="T105" s="36">
        <f>SUMIFS(СВЦЭМ!$D$39:$D$758,СВЦЭМ!$A$39:$A$758,$A105,СВЦЭМ!$B$39:$B$758,T$83)+'СЕТ СН'!$G$14+СВЦЭМ!$D$10+'СЕТ СН'!$G$6-'СЕТ СН'!$G$26</f>
        <v>2067.4096729600001</v>
      </c>
      <c r="U105" s="36">
        <f>SUMIFS(СВЦЭМ!$D$39:$D$758,СВЦЭМ!$A$39:$A$758,$A105,СВЦЭМ!$B$39:$B$758,U$83)+'СЕТ СН'!$G$14+СВЦЭМ!$D$10+'СЕТ СН'!$G$6-'СЕТ СН'!$G$26</f>
        <v>2028.7757894699998</v>
      </c>
      <c r="V105" s="36">
        <f>SUMIFS(СВЦЭМ!$D$39:$D$758,СВЦЭМ!$A$39:$A$758,$A105,СВЦЭМ!$B$39:$B$758,V$83)+'СЕТ СН'!$G$14+СВЦЭМ!$D$10+'СЕТ СН'!$G$6-'СЕТ СН'!$G$26</f>
        <v>2005.0371580000001</v>
      </c>
      <c r="W105" s="36">
        <f>SUMIFS(СВЦЭМ!$D$39:$D$758,СВЦЭМ!$A$39:$A$758,$A105,СВЦЭМ!$B$39:$B$758,W$83)+'СЕТ СН'!$G$14+СВЦЭМ!$D$10+'СЕТ СН'!$G$6-'СЕТ СН'!$G$26</f>
        <v>2023.9636173399999</v>
      </c>
      <c r="X105" s="36">
        <f>SUMIFS(СВЦЭМ!$D$39:$D$758,СВЦЭМ!$A$39:$A$758,$A105,СВЦЭМ!$B$39:$B$758,X$83)+'СЕТ СН'!$G$14+СВЦЭМ!$D$10+'СЕТ СН'!$G$6-'СЕТ СН'!$G$26</f>
        <v>2101.0571776199999</v>
      </c>
      <c r="Y105" s="36">
        <f>SUMIFS(СВЦЭМ!$D$39:$D$758,СВЦЭМ!$A$39:$A$758,$A105,СВЦЭМ!$B$39:$B$758,Y$83)+'СЕТ СН'!$G$14+СВЦЭМ!$D$10+'СЕТ СН'!$G$6-'СЕТ СН'!$G$26</f>
        <v>2137.8968837900002</v>
      </c>
    </row>
    <row r="106" spans="1:25" ht="15.75" x14ac:dyDescent="0.2">
      <c r="A106" s="35">
        <f t="shared" si="2"/>
        <v>45405</v>
      </c>
      <c r="B106" s="36">
        <f>SUMIFS(СВЦЭМ!$D$39:$D$758,СВЦЭМ!$A$39:$A$758,$A106,СВЦЭМ!$B$39:$B$758,B$83)+'СЕТ СН'!$G$14+СВЦЭМ!$D$10+'СЕТ СН'!$G$6-'СЕТ СН'!$G$26</f>
        <v>2146.5802393700001</v>
      </c>
      <c r="C106" s="36">
        <f>SUMIFS(СВЦЭМ!$D$39:$D$758,СВЦЭМ!$A$39:$A$758,$A106,СВЦЭМ!$B$39:$B$758,C$83)+'СЕТ СН'!$G$14+СВЦЭМ!$D$10+'СЕТ СН'!$G$6-'СЕТ СН'!$G$26</f>
        <v>2218.3455726699999</v>
      </c>
      <c r="D106" s="36">
        <f>SUMIFS(СВЦЭМ!$D$39:$D$758,СВЦЭМ!$A$39:$A$758,$A106,СВЦЭМ!$B$39:$B$758,D$83)+'СЕТ СН'!$G$14+СВЦЭМ!$D$10+'СЕТ СН'!$G$6-'СЕТ СН'!$G$26</f>
        <v>2247.6127280700002</v>
      </c>
      <c r="E106" s="36">
        <f>SUMIFS(СВЦЭМ!$D$39:$D$758,СВЦЭМ!$A$39:$A$758,$A106,СВЦЭМ!$B$39:$B$758,E$83)+'СЕТ СН'!$G$14+СВЦЭМ!$D$10+'СЕТ СН'!$G$6-'СЕТ СН'!$G$26</f>
        <v>2270.39798389</v>
      </c>
      <c r="F106" s="36">
        <f>SUMIFS(СВЦЭМ!$D$39:$D$758,СВЦЭМ!$A$39:$A$758,$A106,СВЦЭМ!$B$39:$B$758,F$83)+'СЕТ СН'!$G$14+СВЦЭМ!$D$10+'СЕТ СН'!$G$6-'СЕТ СН'!$G$26</f>
        <v>2279.4305977399999</v>
      </c>
      <c r="G106" s="36">
        <f>SUMIFS(СВЦЭМ!$D$39:$D$758,СВЦЭМ!$A$39:$A$758,$A106,СВЦЭМ!$B$39:$B$758,G$83)+'СЕТ СН'!$G$14+СВЦЭМ!$D$10+'СЕТ СН'!$G$6-'СЕТ СН'!$G$26</f>
        <v>2254.60478964</v>
      </c>
      <c r="H106" s="36">
        <f>SUMIFS(СВЦЭМ!$D$39:$D$758,СВЦЭМ!$A$39:$A$758,$A106,СВЦЭМ!$B$39:$B$758,H$83)+'СЕТ СН'!$G$14+СВЦЭМ!$D$10+'СЕТ СН'!$G$6-'СЕТ СН'!$G$26</f>
        <v>2169.8170764900001</v>
      </c>
      <c r="I106" s="36">
        <f>SUMIFS(СВЦЭМ!$D$39:$D$758,СВЦЭМ!$A$39:$A$758,$A106,СВЦЭМ!$B$39:$B$758,I$83)+'СЕТ СН'!$G$14+СВЦЭМ!$D$10+'СЕТ СН'!$G$6-'СЕТ СН'!$G$26</f>
        <v>2068.7375944999999</v>
      </c>
      <c r="J106" s="36">
        <f>SUMIFS(СВЦЭМ!$D$39:$D$758,СВЦЭМ!$A$39:$A$758,$A106,СВЦЭМ!$B$39:$B$758,J$83)+'СЕТ СН'!$G$14+СВЦЭМ!$D$10+'СЕТ СН'!$G$6-'СЕТ СН'!$G$26</f>
        <v>1995.7679280400002</v>
      </c>
      <c r="K106" s="36">
        <f>SUMIFS(СВЦЭМ!$D$39:$D$758,СВЦЭМ!$A$39:$A$758,$A106,СВЦЭМ!$B$39:$B$758,K$83)+'СЕТ СН'!$G$14+СВЦЭМ!$D$10+'СЕТ СН'!$G$6-'СЕТ СН'!$G$26</f>
        <v>1980.36865902</v>
      </c>
      <c r="L106" s="36">
        <f>SUMIFS(СВЦЭМ!$D$39:$D$758,СВЦЭМ!$A$39:$A$758,$A106,СВЦЭМ!$B$39:$B$758,L$83)+'СЕТ СН'!$G$14+СВЦЭМ!$D$10+'СЕТ СН'!$G$6-'СЕТ СН'!$G$26</f>
        <v>1966.6192916700002</v>
      </c>
      <c r="M106" s="36">
        <f>SUMIFS(СВЦЭМ!$D$39:$D$758,СВЦЭМ!$A$39:$A$758,$A106,СВЦЭМ!$B$39:$B$758,M$83)+'СЕТ СН'!$G$14+СВЦЭМ!$D$10+'СЕТ СН'!$G$6-'СЕТ СН'!$G$26</f>
        <v>1957.6946262800002</v>
      </c>
      <c r="N106" s="36">
        <f>SUMIFS(СВЦЭМ!$D$39:$D$758,СВЦЭМ!$A$39:$A$758,$A106,СВЦЭМ!$B$39:$B$758,N$83)+'СЕТ СН'!$G$14+СВЦЭМ!$D$10+'СЕТ СН'!$G$6-'СЕТ СН'!$G$26</f>
        <v>1951.1059522599999</v>
      </c>
      <c r="O106" s="36">
        <f>SUMIFS(СВЦЭМ!$D$39:$D$758,СВЦЭМ!$A$39:$A$758,$A106,СВЦЭМ!$B$39:$B$758,O$83)+'СЕТ СН'!$G$14+СВЦЭМ!$D$10+'СЕТ СН'!$G$6-'СЕТ СН'!$G$26</f>
        <v>1965.8269717600001</v>
      </c>
      <c r="P106" s="36">
        <f>SUMIFS(СВЦЭМ!$D$39:$D$758,СВЦЭМ!$A$39:$A$758,$A106,СВЦЭМ!$B$39:$B$758,P$83)+'СЕТ СН'!$G$14+СВЦЭМ!$D$10+'СЕТ СН'!$G$6-'СЕТ СН'!$G$26</f>
        <v>1981.76778229</v>
      </c>
      <c r="Q106" s="36">
        <f>SUMIFS(СВЦЭМ!$D$39:$D$758,СВЦЭМ!$A$39:$A$758,$A106,СВЦЭМ!$B$39:$B$758,Q$83)+'СЕТ СН'!$G$14+СВЦЭМ!$D$10+'СЕТ СН'!$G$6-'СЕТ СН'!$G$26</f>
        <v>2007.4241696499998</v>
      </c>
      <c r="R106" s="36">
        <f>SUMIFS(СВЦЭМ!$D$39:$D$758,СВЦЭМ!$A$39:$A$758,$A106,СВЦЭМ!$B$39:$B$758,R$83)+'СЕТ СН'!$G$14+СВЦЭМ!$D$10+'СЕТ СН'!$G$6-'СЕТ СН'!$G$26</f>
        <v>2021.1769693800002</v>
      </c>
      <c r="S106" s="36">
        <f>SUMIFS(СВЦЭМ!$D$39:$D$758,СВЦЭМ!$A$39:$A$758,$A106,СВЦЭМ!$B$39:$B$758,S$83)+'СЕТ СН'!$G$14+СВЦЭМ!$D$10+'СЕТ СН'!$G$6-'СЕТ СН'!$G$26</f>
        <v>2025.7465389700001</v>
      </c>
      <c r="T106" s="36">
        <f>SUMIFS(СВЦЭМ!$D$39:$D$758,СВЦЭМ!$A$39:$A$758,$A106,СВЦЭМ!$B$39:$B$758,T$83)+'СЕТ СН'!$G$14+СВЦЭМ!$D$10+'СЕТ СН'!$G$6-'СЕТ СН'!$G$26</f>
        <v>1990.3187843400001</v>
      </c>
      <c r="U106" s="36">
        <f>SUMIFS(СВЦЭМ!$D$39:$D$758,СВЦЭМ!$A$39:$A$758,$A106,СВЦЭМ!$B$39:$B$758,U$83)+'СЕТ СН'!$G$14+СВЦЭМ!$D$10+'СЕТ СН'!$G$6-'СЕТ СН'!$G$26</f>
        <v>2024.2695566800003</v>
      </c>
      <c r="V106" s="36">
        <f>SUMIFS(СВЦЭМ!$D$39:$D$758,СВЦЭМ!$A$39:$A$758,$A106,СВЦЭМ!$B$39:$B$758,V$83)+'СЕТ СН'!$G$14+СВЦЭМ!$D$10+'СЕТ СН'!$G$6-'СЕТ СН'!$G$26</f>
        <v>1985.8465197599999</v>
      </c>
      <c r="W106" s="36">
        <f>SUMIFS(СВЦЭМ!$D$39:$D$758,СВЦЭМ!$A$39:$A$758,$A106,СВЦЭМ!$B$39:$B$758,W$83)+'СЕТ СН'!$G$14+СВЦЭМ!$D$10+'СЕТ СН'!$G$6-'СЕТ СН'!$G$26</f>
        <v>1963.0766468400002</v>
      </c>
      <c r="X106" s="36">
        <f>SUMIFS(СВЦЭМ!$D$39:$D$758,СВЦЭМ!$A$39:$A$758,$A106,СВЦЭМ!$B$39:$B$758,X$83)+'СЕТ СН'!$G$14+СВЦЭМ!$D$10+'СЕТ СН'!$G$6-'СЕТ СН'!$G$26</f>
        <v>2010.4145244300003</v>
      </c>
      <c r="Y106" s="36">
        <f>SUMIFS(СВЦЭМ!$D$39:$D$758,СВЦЭМ!$A$39:$A$758,$A106,СВЦЭМ!$B$39:$B$758,Y$83)+'СЕТ СН'!$G$14+СВЦЭМ!$D$10+'СЕТ СН'!$G$6-'СЕТ СН'!$G$26</f>
        <v>2055.4403667199999</v>
      </c>
    </row>
    <row r="107" spans="1:25" ht="15.75" x14ac:dyDescent="0.2">
      <c r="A107" s="35">
        <f t="shared" si="2"/>
        <v>45406</v>
      </c>
      <c r="B107" s="36">
        <f>SUMIFS(СВЦЭМ!$D$39:$D$758,СВЦЭМ!$A$39:$A$758,$A107,СВЦЭМ!$B$39:$B$758,B$83)+'СЕТ СН'!$G$14+СВЦЭМ!$D$10+'СЕТ СН'!$G$6-'СЕТ СН'!$G$26</f>
        <v>2126.2074046400003</v>
      </c>
      <c r="C107" s="36">
        <f>SUMIFS(СВЦЭМ!$D$39:$D$758,СВЦЭМ!$A$39:$A$758,$A107,СВЦЭМ!$B$39:$B$758,C$83)+'СЕТ СН'!$G$14+СВЦЭМ!$D$10+'СЕТ СН'!$G$6-'СЕТ СН'!$G$26</f>
        <v>2173.88127738</v>
      </c>
      <c r="D107" s="36">
        <f>SUMIFS(СВЦЭМ!$D$39:$D$758,СВЦЭМ!$A$39:$A$758,$A107,СВЦЭМ!$B$39:$B$758,D$83)+'СЕТ СН'!$G$14+СВЦЭМ!$D$10+'СЕТ СН'!$G$6-'СЕТ СН'!$G$26</f>
        <v>2191.27167267</v>
      </c>
      <c r="E107" s="36">
        <f>SUMIFS(СВЦЭМ!$D$39:$D$758,СВЦЭМ!$A$39:$A$758,$A107,СВЦЭМ!$B$39:$B$758,E$83)+'СЕТ СН'!$G$14+СВЦЭМ!$D$10+'СЕТ СН'!$G$6-'СЕТ СН'!$G$26</f>
        <v>2201.8938103999999</v>
      </c>
      <c r="F107" s="36">
        <f>SUMIFS(СВЦЭМ!$D$39:$D$758,СВЦЭМ!$A$39:$A$758,$A107,СВЦЭМ!$B$39:$B$758,F$83)+'СЕТ СН'!$G$14+СВЦЭМ!$D$10+'СЕТ СН'!$G$6-'СЕТ СН'!$G$26</f>
        <v>2173.5141688200001</v>
      </c>
      <c r="G107" s="36">
        <f>SUMIFS(СВЦЭМ!$D$39:$D$758,СВЦЭМ!$A$39:$A$758,$A107,СВЦЭМ!$B$39:$B$758,G$83)+'СЕТ СН'!$G$14+СВЦЭМ!$D$10+'СЕТ СН'!$G$6-'СЕТ СН'!$G$26</f>
        <v>2139.2105064699999</v>
      </c>
      <c r="H107" s="36">
        <f>SUMIFS(СВЦЭМ!$D$39:$D$758,СВЦЭМ!$A$39:$A$758,$A107,СВЦЭМ!$B$39:$B$758,H$83)+'СЕТ СН'!$G$14+СВЦЭМ!$D$10+'СЕТ СН'!$G$6-'СЕТ СН'!$G$26</f>
        <v>2077.9760700500001</v>
      </c>
      <c r="I107" s="36">
        <f>SUMIFS(СВЦЭМ!$D$39:$D$758,СВЦЭМ!$A$39:$A$758,$A107,СВЦЭМ!$B$39:$B$758,I$83)+'СЕТ СН'!$G$14+СВЦЭМ!$D$10+'СЕТ СН'!$G$6-'СЕТ СН'!$G$26</f>
        <v>2034.7008865400003</v>
      </c>
      <c r="J107" s="36">
        <f>SUMIFS(СВЦЭМ!$D$39:$D$758,СВЦЭМ!$A$39:$A$758,$A107,СВЦЭМ!$B$39:$B$758,J$83)+'СЕТ СН'!$G$14+СВЦЭМ!$D$10+'СЕТ СН'!$G$6-'СЕТ СН'!$G$26</f>
        <v>1971.94193817</v>
      </c>
      <c r="K107" s="36">
        <f>SUMIFS(СВЦЭМ!$D$39:$D$758,СВЦЭМ!$A$39:$A$758,$A107,СВЦЭМ!$B$39:$B$758,K$83)+'СЕТ СН'!$G$14+СВЦЭМ!$D$10+'СЕТ СН'!$G$6-'СЕТ СН'!$G$26</f>
        <v>1973.0988655000001</v>
      </c>
      <c r="L107" s="36">
        <f>SUMIFS(СВЦЭМ!$D$39:$D$758,СВЦЭМ!$A$39:$A$758,$A107,СВЦЭМ!$B$39:$B$758,L$83)+'СЕТ СН'!$G$14+СВЦЭМ!$D$10+'СЕТ СН'!$G$6-'СЕТ СН'!$G$26</f>
        <v>1975.3128495999999</v>
      </c>
      <c r="M107" s="36">
        <f>SUMIFS(СВЦЭМ!$D$39:$D$758,СВЦЭМ!$A$39:$A$758,$A107,СВЦЭМ!$B$39:$B$758,M$83)+'СЕТ СН'!$G$14+СВЦЭМ!$D$10+'СЕТ СН'!$G$6-'СЕТ СН'!$G$26</f>
        <v>1979.2367623200003</v>
      </c>
      <c r="N107" s="36">
        <f>SUMIFS(СВЦЭМ!$D$39:$D$758,СВЦЭМ!$A$39:$A$758,$A107,СВЦЭМ!$B$39:$B$758,N$83)+'СЕТ СН'!$G$14+СВЦЭМ!$D$10+'СЕТ СН'!$G$6-'СЕТ СН'!$G$26</f>
        <v>1976.00597113</v>
      </c>
      <c r="O107" s="36">
        <f>SUMIFS(СВЦЭМ!$D$39:$D$758,СВЦЭМ!$A$39:$A$758,$A107,СВЦЭМ!$B$39:$B$758,O$83)+'СЕТ СН'!$G$14+СВЦЭМ!$D$10+'СЕТ СН'!$G$6-'СЕТ СН'!$G$26</f>
        <v>1992.5016856699999</v>
      </c>
      <c r="P107" s="36">
        <f>SUMIFS(СВЦЭМ!$D$39:$D$758,СВЦЭМ!$A$39:$A$758,$A107,СВЦЭМ!$B$39:$B$758,P$83)+'СЕТ СН'!$G$14+СВЦЭМ!$D$10+'СЕТ СН'!$G$6-'СЕТ СН'!$G$26</f>
        <v>2007.0479591799999</v>
      </c>
      <c r="Q107" s="36">
        <f>SUMIFS(СВЦЭМ!$D$39:$D$758,СВЦЭМ!$A$39:$A$758,$A107,СВЦЭМ!$B$39:$B$758,Q$83)+'СЕТ СН'!$G$14+СВЦЭМ!$D$10+'СЕТ СН'!$G$6-'СЕТ СН'!$G$26</f>
        <v>2032.6981014600001</v>
      </c>
      <c r="R107" s="36">
        <f>SUMIFS(СВЦЭМ!$D$39:$D$758,СВЦЭМ!$A$39:$A$758,$A107,СВЦЭМ!$B$39:$B$758,R$83)+'СЕТ СН'!$G$14+СВЦЭМ!$D$10+'СЕТ СН'!$G$6-'СЕТ СН'!$G$26</f>
        <v>2020.7715117400003</v>
      </c>
      <c r="S107" s="36">
        <f>SUMIFS(СВЦЭМ!$D$39:$D$758,СВЦЭМ!$A$39:$A$758,$A107,СВЦЭМ!$B$39:$B$758,S$83)+'СЕТ СН'!$G$14+СВЦЭМ!$D$10+'СЕТ СН'!$G$6-'СЕТ СН'!$G$26</f>
        <v>1986.5963812499999</v>
      </c>
      <c r="T107" s="36">
        <f>SUMIFS(СВЦЭМ!$D$39:$D$758,СВЦЭМ!$A$39:$A$758,$A107,СВЦЭМ!$B$39:$B$758,T$83)+'СЕТ СН'!$G$14+СВЦЭМ!$D$10+'СЕТ СН'!$G$6-'СЕТ СН'!$G$26</f>
        <v>1965.34822024</v>
      </c>
      <c r="U107" s="36">
        <f>SUMIFS(СВЦЭМ!$D$39:$D$758,СВЦЭМ!$A$39:$A$758,$A107,СВЦЭМ!$B$39:$B$758,U$83)+'СЕТ СН'!$G$14+СВЦЭМ!$D$10+'СЕТ СН'!$G$6-'СЕТ СН'!$G$26</f>
        <v>1925.3058836499999</v>
      </c>
      <c r="V107" s="36">
        <f>SUMIFS(СВЦЭМ!$D$39:$D$758,СВЦЭМ!$A$39:$A$758,$A107,СВЦЭМ!$B$39:$B$758,V$83)+'СЕТ СН'!$G$14+СВЦЭМ!$D$10+'СЕТ СН'!$G$6-'СЕТ СН'!$G$26</f>
        <v>1901.9306543299999</v>
      </c>
      <c r="W107" s="36">
        <f>SUMIFS(СВЦЭМ!$D$39:$D$758,СВЦЭМ!$A$39:$A$758,$A107,СВЦЭМ!$B$39:$B$758,W$83)+'СЕТ СН'!$G$14+СВЦЭМ!$D$10+'СЕТ СН'!$G$6-'СЕТ СН'!$G$26</f>
        <v>1919.9497757899999</v>
      </c>
      <c r="X107" s="36">
        <f>SUMIFS(СВЦЭМ!$D$39:$D$758,СВЦЭМ!$A$39:$A$758,$A107,СВЦЭМ!$B$39:$B$758,X$83)+'СЕТ СН'!$G$14+СВЦЭМ!$D$10+'СЕТ СН'!$G$6-'СЕТ СН'!$G$26</f>
        <v>1987.7439748900001</v>
      </c>
      <c r="Y107" s="36">
        <f>SUMIFS(СВЦЭМ!$D$39:$D$758,СВЦЭМ!$A$39:$A$758,$A107,СВЦЭМ!$B$39:$B$758,Y$83)+'СЕТ СН'!$G$14+СВЦЭМ!$D$10+'СЕТ СН'!$G$6-'СЕТ СН'!$G$26</f>
        <v>2025.4243581599999</v>
      </c>
    </row>
    <row r="108" spans="1:25" ht="15.75" x14ac:dyDescent="0.2">
      <c r="A108" s="35">
        <f t="shared" si="2"/>
        <v>45407</v>
      </c>
      <c r="B108" s="36">
        <f>SUMIFS(СВЦЭМ!$D$39:$D$758,СВЦЭМ!$A$39:$A$758,$A108,СВЦЭМ!$B$39:$B$758,B$83)+'СЕТ СН'!$G$14+СВЦЭМ!$D$10+'СЕТ СН'!$G$6-'СЕТ СН'!$G$26</f>
        <v>2081.3807685500001</v>
      </c>
      <c r="C108" s="36">
        <f>SUMIFS(СВЦЭМ!$D$39:$D$758,СВЦЭМ!$A$39:$A$758,$A108,СВЦЭМ!$B$39:$B$758,C$83)+'СЕТ СН'!$G$14+СВЦЭМ!$D$10+'СЕТ СН'!$G$6-'СЕТ СН'!$G$26</f>
        <v>2147.9586553899999</v>
      </c>
      <c r="D108" s="36">
        <f>SUMIFS(СВЦЭМ!$D$39:$D$758,СВЦЭМ!$A$39:$A$758,$A108,СВЦЭМ!$B$39:$B$758,D$83)+'СЕТ СН'!$G$14+СВЦЭМ!$D$10+'СЕТ СН'!$G$6-'СЕТ СН'!$G$26</f>
        <v>2219.04542584</v>
      </c>
      <c r="E108" s="36">
        <f>SUMIFS(СВЦЭМ!$D$39:$D$758,СВЦЭМ!$A$39:$A$758,$A108,СВЦЭМ!$B$39:$B$758,E$83)+'СЕТ СН'!$G$14+СВЦЭМ!$D$10+'СЕТ СН'!$G$6-'СЕТ СН'!$G$26</f>
        <v>2226.6604501400002</v>
      </c>
      <c r="F108" s="36">
        <f>SUMIFS(СВЦЭМ!$D$39:$D$758,СВЦЭМ!$A$39:$A$758,$A108,СВЦЭМ!$B$39:$B$758,F$83)+'СЕТ СН'!$G$14+СВЦЭМ!$D$10+'СЕТ СН'!$G$6-'СЕТ СН'!$G$26</f>
        <v>2223.0602368899999</v>
      </c>
      <c r="G108" s="36">
        <f>SUMIFS(СВЦЭМ!$D$39:$D$758,СВЦЭМ!$A$39:$A$758,$A108,СВЦЭМ!$B$39:$B$758,G$83)+'СЕТ СН'!$G$14+СВЦЭМ!$D$10+'СЕТ СН'!$G$6-'СЕТ СН'!$G$26</f>
        <v>2223.29912689</v>
      </c>
      <c r="H108" s="36">
        <f>SUMIFS(СВЦЭМ!$D$39:$D$758,СВЦЭМ!$A$39:$A$758,$A108,СВЦЭМ!$B$39:$B$758,H$83)+'СЕТ СН'!$G$14+СВЦЭМ!$D$10+'СЕТ СН'!$G$6-'СЕТ СН'!$G$26</f>
        <v>2092.0230560800001</v>
      </c>
      <c r="I108" s="36">
        <f>SUMIFS(СВЦЭМ!$D$39:$D$758,СВЦЭМ!$A$39:$A$758,$A108,СВЦЭМ!$B$39:$B$758,I$83)+'СЕТ СН'!$G$14+СВЦЭМ!$D$10+'СЕТ СН'!$G$6-'СЕТ СН'!$G$26</f>
        <v>2072.4519892500002</v>
      </c>
      <c r="J108" s="36">
        <f>SUMIFS(СВЦЭМ!$D$39:$D$758,СВЦЭМ!$A$39:$A$758,$A108,СВЦЭМ!$B$39:$B$758,J$83)+'СЕТ СН'!$G$14+СВЦЭМ!$D$10+'СЕТ СН'!$G$6-'СЕТ СН'!$G$26</f>
        <v>2042.0745716800002</v>
      </c>
      <c r="K108" s="36">
        <f>SUMIFS(СВЦЭМ!$D$39:$D$758,СВЦЭМ!$A$39:$A$758,$A108,СВЦЭМ!$B$39:$B$758,K$83)+'СЕТ СН'!$G$14+СВЦЭМ!$D$10+'СЕТ СН'!$G$6-'СЕТ СН'!$G$26</f>
        <v>2046.1749540700002</v>
      </c>
      <c r="L108" s="36">
        <f>SUMIFS(СВЦЭМ!$D$39:$D$758,СВЦЭМ!$A$39:$A$758,$A108,СВЦЭМ!$B$39:$B$758,L$83)+'СЕТ СН'!$G$14+СВЦЭМ!$D$10+'СЕТ СН'!$G$6-'СЕТ СН'!$G$26</f>
        <v>2052.5581174100002</v>
      </c>
      <c r="M108" s="36">
        <f>SUMIFS(СВЦЭМ!$D$39:$D$758,СВЦЭМ!$A$39:$A$758,$A108,СВЦЭМ!$B$39:$B$758,M$83)+'СЕТ СН'!$G$14+СВЦЭМ!$D$10+'СЕТ СН'!$G$6-'СЕТ СН'!$G$26</f>
        <v>2049.4461053600003</v>
      </c>
      <c r="N108" s="36">
        <f>SUMIFS(СВЦЭМ!$D$39:$D$758,СВЦЭМ!$A$39:$A$758,$A108,СВЦЭМ!$B$39:$B$758,N$83)+'СЕТ СН'!$G$14+СВЦЭМ!$D$10+'СЕТ СН'!$G$6-'СЕТ СН'!$G$26</f>
        <v>2038.91984495</v>
      </c>
      <c r="O108" s="36">
        <f>SUMIFS(СВЦЭМ!$D$39:$D$758,СВЦЭМ!$A$39:$A$758,$A108,СВЦЭМ!$B$39:$B$758,O$83)+'СЕТ СН'!$G$14+СВЦЭМ!$D$10+'СЕТ СН'!$G$6-'СЕТ СН'!$G$26</f>
        <v>2081.70562539</v>
      </c>
      <c r="P108" s="36">
        <f>SUMIFS(СВЦЭМ!$D$39:$D$758,СВЦЭМ!$A$39:$A$758,$A108,СВЦЭМ!$B$39:$B$758,P$83)+'СЕТ СН'!$G$14+СВЦЭМ!$D$10+'СЕТ СН'!$G$6-'СЕТ СН'!$G$26</f>
        <v>2092.8586982100001</v>
      </c>
      <c r="Q108" s="36">
        <f>SUMIFS(СВЦЭМ!$D$39:$D$758,СВЦЭМ!$A$39:$A$758,$A108,СВЦЭМ!$B$39:$B$758,Q$83)+'СЕТ СН'!$G$14+СВЦЭМ!$D$10+'СЕТ СН'!$G$6-'СЕТ СН'!$G$26</f>
        <v>2109.3837014199999</v>
      </c>
      <c r="R108" s="36">
        <f>SUMIFS(СВЦЭМ!$D$39:$D$758,СВЦЭМ!$A$39:$A$758,$A108,СВЦЭМ!$B$39:$B$758,R$83)+'СЕТ СН'!$G$14+СВЦЭМ!$D$10+'СЕТ СН'!$G$6-'СЕТ СН'!$G$26</f>
        <v>2107.1901121800001</v>
      </c>
      <c r="S108" s="36">
        <f>SUMIFS(СВЦЭМ!$D$39:$D$758,СВЦЭМ!$A$39:$A$758,$A108,СВЦЭМ!$B$39:$B$758,S$83)+'СЕТ СН'!$G$14+СВЦЭМ!$D$10+'СЕТ СН'!$G$6-'СЕТ СН'!$G$26</f>
        <v>2093.35662508</v>
      </c>
      <c r="T108" s="36">
        <f>SUMIFS(СВЦЭМ!$D$39:$D$758,СВЦЭМ!$A$39:$A$758,$A108,СВЦЭМ!$B$39:$B$758,T$83)+'СЕТ СН'!$G$14+СВЦЭМ!$D$10+'СЕТ СН'!$G$6-'СЕТ СН'!$G$26</f>
        <v>2032.7066822800002</v>
      </c>
      <c r="U108" s="36">
        <f>SUMIFS(СВЦЭМ!$D$39:$D$758,СВЦЭМ!$A$39:$A$758,$A108,СВЦЭМ!$B$39:$B$758,U$83)+'СЕТ СН'!$G$14+СВЦЭМ!$D$10+'СЕТ СН'!$G$6-'СЕТ СН'!$G$26</f>
        <v>1991.9794365000002</v>
      </c>
      <c r="V108" s="36">
        <f>SUMIFS(СВЦЭМ!$D$39:$D$758,СВЦЭМ!$A$39:$A$758,$A108,СВЦЭМ!$B$39:$B$758,V$83)+'СЕТ СН'!$G$14+СВЦЭМ!$D$10+'СЕТ СН'!$G$6-'СЕТ СН'!$G$26</f>
        <v>1975.7862611700002</v>
      </c>
      <c r="W108" s="36">
        <f>SUMIFS(СВЦЭМ!$D$39:$D$758,СВЦЭМ!$A$39:$A$758,$A108,СВЦЭМ!$B$39:$B$758,W$83)+'СЕТ СН'!$G$14+СВЦЭМ!$D$10+'СЕТ СН'!$G$6-'СЕТ СН'!$G$26</f>
        <v>2000.6469737400002</v>
      </c>
      <c r="X108" s="36">
        <f>SUMIFS(СВЦЭМ!$D$39:$D$758,СВЦЭМ!$A$39:$A$758,$A108,СВЦЭМ!$B$39:$B$758,X$83)+'СЕТ СН'!$G$14+СВЦЭМ!$D$10+'СЕТ СН'!$G$6-'СЕТ СН'!$G$26</f>
        <v>2055.36764958</v>
      </c>
      <c r="Y108" s="36">
        <f>SUMIFS(СВЦЭМ!$D$39:$D$758,СВЦЭМ!$A$39:$A$758,$A108,СВЦЭМ!$B$39:$B$758,Y$83)+'СЕТ СН'!$G$14+СВЦЭМ!$D$10+'СЕТ СН'!$G$6-'СЕТ СН'!$G$26</f>
        <v>2092.1811620399999</v>
      </c>
    </row>
    <row r="109" spans="1:25" ht="15.75" x14ac:dyDescent="0.2">
      <c r="A109" s="35">
        <f t="shared" si="2"/>
        <v>45408</v>
      </c>
      <c r="B109" s="36">
        <f>SUMIFS(СВЦЭМ!$D$39:$D$758,СВЦЭМ!$A$39:$A$758,$A109,СВЦЭМ!$B$39:$B$758,B$83)+'СЕТ СН'!$G$14+СВЦЭМ!$D$10+'СЕТ СН'!$G$6-'СЕТ СН'!$G$26</f>
        <v>2110.7692080000002</v>
      </c>
      <c r="C109" s="36">
        <f>SUMIFS(СВЦЭМ!$D$39:$D$758,СВЦЭМ!$A$39:$A$758,$A109,СВЦЭМ!$B$39:$B$758,C$83)+'СЕТ СН'!$G$14+СВЦЭМ!$D$10+'СЕТ СН'!$G$6-'СЕТ СН'!$G$26</f>
        <v>2170.9665442700002</v>
      </c>
      <c r="D109" s="36">
        <f>SUMIFS(СВЦЭМ!$D$39:$D$758,СВЦЭМ!$A$39:$A$758,$A109,СВЦЭМ!$B$39:$B$758,D$83)+'СЕТ СН'!$G$14+СВЦЭМ!$D$10+'СЕТ СН'!$G$6-'СЕТ СН'!$G$26</f>
        <v>2230.1732656899999</v>
      </c>
      <c r="E109" s="36">
        <f>SUMIFS(СВЦЭМ!$D$39:$D$758,СВЦЭМ!$A$39:$A$758,$A109,СВЦЭМ!$B$39:$B$758,E$83)+'СЕТ СН'!$G$14+СВЦЭМ!$D$10+'СЕТ СН'!$G$6-'СЕТ СН'!$G$26</f>
        <v>2249.0854475900001</v>
      </c>
      <c r="F109" s="36">
        <f>SUMIFS(СВЦЭМ!$D$39:$D$758,СВЦЭМ!$A$39:$A$758,$A109,СВЦЭМ!$B$39:$B$758,F$83)+'СЕТ СН'!$G$14+СВЦЭМ!$D$10+'СЕТ СН'!$G$6-'СЕТ СН'!$G$26</f>
        <v>2243.8818415700002</v>
      </c>
      <c r="G109" s="36">
        <f>SUMIFS(СВЦЭМ!$D$39:$D$758,СВЦЭМ!$A$39:$A$758,$A109,СВЦЭМ!$B$39:$B$758,G$83)+'СЕТ СН'!$G$14+СВЦЭМ!$D$10+'СЕТ СН'!$G$6-'СЕТ СН'!$G$26</f>
        <v>2221.4266097</v>
      </c>
      <c r="H109" s="36">
        <f>SUMIFS(СВЦЭМ!$D$39:$D$758,СВЦЭМ!$A$39:$A$758,$A109,СВЦЭМ!$B$39:$B$758,H$83)+'СЕТ СН'!$G$14+СВЦЭМ!$D$10+'СЕТ СН'!$G$6-'СЕТ СН'!$G$26</f>
        <v>2154.8182638100002</v>
      </c>
      <c r="I109" s="36">
        <f>SUMIFS(СВЦЭМ!$D$39:$D$758,СВЦЭМ!$A$39:$A$758,$A109,СВЦЭМ!$B$39:$B$758,I$83)+'СЕТ СН'!$G$14+СВЦЭМ!$D$10+'СЕТ СН'!$G$6-'СЕТ СН'!$G$26</f>
        <v>2087.2492803</v>
      </c>
      <c r="J109" s="36">
        <f>SUMIFS(СВЦЭМ!$D$39:$D$758,СВЦЭМ!$A$39:$A$758,$A109,СВЦЭМ!$B$39:$B$758,J$83)+'СЕТ СН'!$G$14+СВЦЭМ!$D$10+'СЕТ СН'!$G$6-'СЕТ СН'!$G$26</f>
        <v>2043.8674726700001</v>
      </c>
      <c r="K109" s="36">
        <f>SUMIFS(СВЦЭМ!$D$39:$D$758,СВЦЭМ!$A$39:$A$758,$A109,СВЦЭМ!$B$39:$B$758,K$83)+'СЕТ СН'!$G$14+СВЦЭМ!$D$10+'СЕТ СН'!$G$6-'СЕТ СН'!$G$26</f>
        <v>2034.7494759599999</v>
      </c>
      <c r="L109" s="36">
        <f>SUMIFS(СВЦЭМ!$D$39:$D$758,СВЦЭМ!$A$39:$A$758,$A109,СВЦЭМ!$B$39:$B$758,L$83)+'СЕТ СН'!$G$14+СВЦЭМ!$D$10+'СЕТ СН'!$G$6-'СЕТ СН'!$G$26</f>
        <v>2016.2382822300001</v>
      </c>
      <c r="M109" s="36">
        <f>SUMIFS(СВЦЭМ!$D$39:$D$758,СВЦЭМ!$A$39:$A$758,$A109,СВЦЭМ!$B$39:$B$758,M$83)+'СЕТ СН'!$G$14+СВЦЭМ!$D$10+'СЕТ СН'!$G$6-'СЕТ СН'!$G$26</f>
        <v>2023.0751976300003</v>
      </c>
      <c r="N109" s="36">
        <f>SUMIFS(СВЦЭМ!$D$39:$D$758,СВЦЭМ!$A$39:$A$758,$A109,СВЦЭМ!$B$39:$B$758,N$83)+'СЕТ СН'!$G$14+СВЦЭМ!$D$10+'СЕТ СН'!$G$6-'СЕТ СН'!$G$26</f>
        <v>2025.0735905800002</v>
      </c>
      <c r="O109" s="36">
        <f>SUMIFS(СВЦЭМ!$D$39:$D$758,СВЦЭМ!$A$39:$A$758,$A109,СВЦЭМ!$B$39:$B$758,O$83)+'СЕТ СН'!$G$14+СВЦЭМ!$D$10+'СЕТ СН'!$G$6-'СЕТ СН'!$G$26</f>
        <v>2030.3491885799999</v>
      </c>
      <c r="P109" s="36">
        <f>SUMIFS(СВЦЭМ!$D$39:$D$758,СВЦЭМ!$A$39:$A$758,$A109,СВЦЭМ!$B$39:$B$758,P$83)+'СЕТ СН'!$G$14+СВЦЭМ!$D$10+'СЕТ СН'!$G$6-'СЕТ СН'!$G$26</f>
        <v>2000.7233874799999</v>
      </c>
      <c r="Q109" s="36">
        <f>SUMIFS(СВЦЭМ!$D$39:$D$758,СВЦЭМ!$A$39:$A$758,$A109,СВЦЭМ!$B$39:$B$758,Q$83)+'СЕТ СН'!$G$14+СВЦЭМ!$D$10+'СЕТ СН'!$G$6-'СЕТ СН'!$G$26</f>
        <v>2018.7162917000001</v>
      </c>
      <c r="R109" s="36">
        <f>SUMIFS(СВЦЭМ!$D$39:$D$758,СВЦЭМ!$A$39:$A$758,$A109,СВЦЭМ!$B$39:$B$758,R$83)+'СЕТ СН'!$G$14+СВЦЭМ!$D$10+'СЕТ СН'!$G$6-'СЕТ СН'!$G$26</f>
        <v>2052.54702765</v>
      </c>
      <c r="S109" s="36">
        <f>SUMIFS(СВЦЭМ!$D$39:$D$758,СВЦЭМ!$A$39:$A$758,$A109,СВЦЭМ!$B$39:$B$758,S$83)+'СЕТ СН'!$G$14+СВЦЭМ!$D$10+'СЕТ СН'!$G$6-'СЕТ СН'!$G$26</f>
        <v>2057.46840286</v>
      </c>
      <c r="T109" s="36">
        <f>SUMIFS(СВЦЭМ!$D$39:$D$758,СВЦЭМ!$A$39:$A$758,$A109,СВЦЭМ!$B$39:$B$758,T$83)+'СЕТ СН'!$G$14+СВЦЭМ!$D$10+'СЕТ СН'!$G$6-'СЕТ СН'!$G$26</f>
        <v>2028.0745931800002</v>
      </c>
      <c r="U109" s="36">
        <f>SUMIFS(СВЦЭМ!$D$39:$D$758,СВЦЭМ!$A$39:$A$758,$A109,СВЦЭМ!$B$39:$B$758,U$83)+'СЕТ СН'!$G$14+СВЦЭМ!$D$10+'СЕТ СН'!$G$6-'СЕТ СН'!$G$26</f>
        <v>2016.8885111099999</v>
      </c>
      <c r="V109" s="36">
        <f>SUMIFS(СВЦЭМ!$D$39:$D$758,СВЦЭМ!$A$39:$A$758,$A109,СВЦЭМ!$B$39:$B$758,V$83)+'СЕТ СН'!$G$14+СВЦЭМ!$D$10+'СЕТ СН'!$G$6-'СЕТ СН'!$G$26</f>
        <v>1993.18481303</v>
      </c>
      <c r="W109" s="36">
        <f>SUMIFS(СВЦЭМ!$D$39:$D$758,СВЦЭМ!$A$39:$A$758,$A109,СВЦЭМ!$B$39:$B$758,W$83)+'СЕТ СН'!$G$14+СВЦЭМ!$D$10+'СЕТ СН'!$G$6-'СЕТ СН'!$G$26</f>
        <v>1982.9351659700001</v>
      </c>
      <c r="X109" s="36">
        <f>SUMIFS(СВЦЭМ!$D$39:$D$758,СВЦЭМ!$A$39:$A$758,$A109,СВЦЭМ!$B$39:$B$758,X$83)+'СЕТ СН'!$G$14+СВЦЭМ!$D$10+'СЕТ СН'!$G$6-'СЕТ СН'!$G$26</f>
        <v>1991.1720819400002</v>
      </c>
      <c r="Y109" s="36">
        <f>SUMIFS(СВЦЭМ!$D$39:$D$758,СВЦЭМ!$A$39:$A$758,$A109,СВЦЭМ!$B$39:$B$758,Y$83)+'СЕТ СН'!$G$14+СВЦЭМ!$D$10+'СЕТ СН'!$G$6-'СЕТ СН'!$G$26</f>
        <v>2049.87479691</v>
      </c>
    </row>
    <row r="110" spans="1:25" ht="15.75" x14ac:dyDescent="0.2">
      <c r="A110" s="35">
        <f t="shared" si="2"/>
        <v>45409</v>
      </c>
      <c r="B110" s="36">
        <f>SUMIFS(СВЦЭМ!$D$39:$D$758,СВЦЭМ!$A$39:$A$758,$A110,СВЦЭМ!$B$39:$B$758,B$83)+'СЕТ СН'!$G$14+СВЦЭМ!$D$10+'СЕТ СН'!$G$6-'СЕТ СН'!$G$26</f>
        <v>2148.2128691299999</v>
      </c>
      <c r="C110" s="36">
        <f>SUMIFS(СВЦЭМ!$D$39:$D$758,СВЦЭМ!$A$39:$A$758,$A110,СВЦЭМ!$B$39:$B$758,C$83)+'СЕТ СН'!$G$14+СВЦЭМ!$D$10+'СЕТ СН'!$G$6-'СЕТ СН'!$G$26</f>
        <v>2252.6500382200002</v>
      </c>
      <c r="D110" s="36">
        <f>SUMIFS(СВЦЭМ!$D$39:$D$758,СВЦЭМ!$A$39:$A$758,$A110,СВЦЭМ!$B$39:$B$758,D$83)+'СЕТ СН'!$G$14+СВЦЭМ!$D$10+'СЕТ СН'!$G$6-'СЕТ СН'!$G$26</f>
        <v>2256.6978567800002</v>
      </c>
      <c r="E110" s="36">
        <f>SUMIFS(СВЦЭМ!$D$39:$D$758,СВЦЭМ!$A$39:$A$758,$A110,СВЦЭМ!$B$39:$B$758,E$83)+'СЕТ СН'!$G$14+СВЦЭМ!$D$10+'СЕТ СН'!$G$6-'СЕТ СН'!$G$26</f>
        <v>2254.8564854800002</v>
      </c>
      <c r="F110" s="36">
        <f>SUMIFS(СВЦЭМ!$D$39:$D$758,СВЦЭМ!$A$39:$A$758,$A110,СВЦЭМ!$B$39:$B$758,F$83)+'СЕТ СН'!$G$14+СВЦЭМ!$D$10+'СЕТ СН'!$G$6-'СЕТ СН'!$G$26</f>
        <v>2255.86537563</v>
      </c>
      <c r="G110" s="36">
        <f>SUMIFS(СВЦЭМ!$D$39:$D$758,СВЦЭМ!$A$39:$A$758,$A110,СВЦЭМ!$B$39:$B$758,G$83)+'СЕТ СН'!$G$14+СВЦЭМ!$D$10+'СЕТ СН'!$G$6-'СЕТ СН'!$G$26</f>
        <v>2265.87722024</v>
      </c>
      <c r="H110" s="36">
        <f>SUMIFS(СВЦЭМ!$D$39:$D$758,СВЦЭМ!$A$39:$A$758,$A110,СВЦЭМ!$B$39:$B$758,H$83)+'СЕТ СН'!$G$14+СВЦЭМ!$D$10+'СЕТ СН'!$G$6-'СЕТ СН'!$G$26</f>
        <v>2185.2258044099999</v>
      </c>
      <c r="I110" s="36">
        <f>SUMIFS(СВЦЭМ!$D$39:$D$758,СВЦЭМ!$A$39:$A$758,$A110,СВЦЭМ!$B$39:$B$758,I$83)+'СЕТ СН'!$G$14+СВЦЭМ!$D$10+'СЕТ СН'!$G$6-'СЕТ СН'!$G$26</f>
        <v>2172.5864986300003</v>
      </c>
      <c r="J110" s="36">
        <f>SUMIFS(СВЦЭМ!$D$39:$D$758,СВЦЭМ!$A$39:$A$758,$A110,СВЦЭМ!$B$39:$B$758,J$83)+'СЕТ СН'!$G$14+СВЦЭМ!$D$10+'СЕТ СН'!$G$6-'СЕТ СН'!$G$26</f>
        <v>2093.5302574100001</v>
      </c>
      <c r="K110" s="36">
        <f>SUMIFS(СВЦЭМ!$D$39:$D$758,СВЦЭМ!$A$39:$A$758,$A110,СВЦЭМ!$B$39:$B$758,K$83)+'СЕТ СН'!$G$14+СВЦЭМ!$D$10+'СЕТ СН'!$G$6-'СЕТ СН'!$G$26</f>
        <v>2094.0036046700002</v>
      </c>
      <c r="L110" s="36">
        <f>SUMIFS(СВЦЭМ!$D$39:$D$758,СВЦЭМ!$A$39:$A$758,$A110,СВЦЭМ!$B$39:$B$758,L$83)+'СЕТ СН'!$G$14+СВЦЭМ!$D$10+'СЕТ СН'!$G$6-'СЕТ СН'!$G$26</f>
        <v>2043.8328351099999</v>
      </c>
      <c r="M110" s="36">
        <f>SUMIFS(СВЦЭМ!$D$39:$D$758,СВЦЭМ!$A$39:$A$758,$A110,СВЦЭМ!$B$39:$B$758,M$83)+'СЕТ СН'!$G$14+СВЦЭМ!$D$10+'СЕТ СН'!$G$6-'СЕТ СН'!$G$26</f>
        <v>2072.1565907700001</v>
      </c>
      <c r="N110" s="36">
        <f>SUMIFS(СВЦЭМ!$D$39:$D$758,СВЦЭМ!$A$39:$A$758,$A110,СВЦЭМ!$B$39:$B$758,N$83)+'СЕТ СН'!$G$14+СВЦЭМ!$D$10+'СЕТ СН'!$G$6-'СЕТ СН'!$G$26</f>
        <v>2059.1879059299999</v>
      </c>
      <c r="O110" s="36">
        <f>SUMIFS(СВЦЭМ!$D$39:$D$758,СВЦЭМ!$A$39:$A$758,$A110,СВЦЭМ!$B$39:$B$758,O$83)+'СЕТ СН'!$G$14+СВЦЭМ!$D$10+'СЕТ СН'!$G$6-'СЕТ СН'!$G$26</f>
        <v>2079.0993456599999</v>
      </c>
      <c r="P110" s="36">
        <f>SUMIFS(СВЦЭМ!$D$39:$D$758,СВЦЭМ!$A$39:$A$758,$A110,СВЦЭМ!$B$39:$B$758,P$83)+'СЕТ СН'!$G$14+СВЦЭМ!$D$10+'СЕТ СН'!$G$6-'СЕТ СН'!$G$26</f>
        <v>2097.1828172999999</v>
      </c>
      <c r="Q110" s="36">
        <f>SUMIFS(СВЦЭМ!$D$39:$D$758,СВЦЭМ!$A$39:$A$758,$A110,СВЦЭМ!$B$39:$B$758,Q$83)+'СЕТ СН'!$G$14+СВЦЭМ!$D$10+'СЕТ СН'!$G$6-'СЕТ СН'!$G$26</f>
        <v>2103.5383170800001</v>
      </c>
      <c r="R110" s="36">
        <f>SUMIFS(СВЦЭМ!$D$39:$D$758,СВЦЭМ!$A$39:$A$758,$A110,СВЦЭМ!$B$39:$B$758,R$83)+'СЕТ СН'!$G$14+СВЦЭМ!$D$10+'СЕТ СН'!$G$6-'СЕТ СН'!$G$26</f>
        <v>2109.8412295200001</v>
      </c>
      <c r="S110" s="36">
        <f>SUMIFS(СВЦЭМ!$D$39:$D$758,СВЦЭМ!$A$39:$A$758,$A110,СВЦЭМ!$B$39:$B$758,S$83)+'СЕТ СН'!$G$14+СВЦЭМ!$D$10+'СЕТ СН'!$G$6-'СЕТ СН'!$G$26</f>
        <v>2077.4990158400001</v>
      </c>
      <c r="T110" s="36">
        <f>SUMIFS(СВЦЭМ!$D$39:$D$758,СВЦЭМ!$A$39:$A$758,$A110,СВЦЭМ!$B$39:$B$758,T$83)+'СЕТ СН'!$G$14+СВЦЭМ!$D$10+'СЕТ СН'!$G$6-'СЕТ СН'!$G$26</f>
        <v>2097.1828449200002</v>
      </c>
      <c r="U110" s="36">
        <f>SUMIFS(СВЦЭМ!$D$39:$D$758,СВЦЭМ!$A$39:$A$758,$A110,СВЦЭМ!$B$39:$B$758,U$83)+'СЕТ СН'!$G$14+СВЦЭМ!$D$10+'СЕТ СН'!$G$6-'СЕТ СН'!$G$26</f>
        <v>2017.9038462799999</v>
      </c>
      <c r="V110" s="36">
        <f>SUMIFS(СВЦЭМ!$D$39:$D$758,СВЦЭМ!$A$39:$A$758,$A110,СВЦЭМ!$B$39:$B$758,V$83)+'СЕТ СН'!$G$14+СВЦЭМ!$D$10+'СЕТ СН'!$G$6-'СЕТ СН'!$G$26</f>
        <v>2061.4291053000002</v>
      </c>
      <c r="W110" s="36">
        <f>SUMIFS(СВЦЭМ!$D$39:$D$758,СВЦЭМ!$A$39:$A$758,$A110,СВЦЭМ!$B$39:$B$758,W$83)+'СЕТ СН'!$G$14+СВЦЭМ!$D$10+'СЕТ СН'!$G$6-'СЕТ СН'!$G$26</f>
        <v>2056.7043991199998</v>
      </c>
      <c r="X110" s="36">
        <f>SUMIFS(СВЦЭМ!$D$39:$D$758,СВЦЭМ!$A$39:$A$758,$A110,СВЦЭМ!$B$39:$B$758,X$83)+'СЕТ СН'!$G$14+СВЦЭМ!$D$10+'СЕТ СН'!$G$6-'СЕТ СН'!$G$26</f>
        <v>2149.5861007100002</v>
      </c>
      <c r="Y110" s="36">
        <f>SUMIFS(СВЦЭМ!$D$39:$D$758,СВЦЭМ!$A$39:$A$758,$A110,СВЦЭМ!$B$39:$B$758,Y$83)+'СЕТ СН'!$G$14+СВЦЭМ!$D$10+'СЕТ СН'!$G$6-'СЕТ СН'!$G$26</f>
        <v>2239.30194532</v>
      </c>
    </row>
    <row r="111" spans="1:25" ht="15.75" x14ac:dyDescent="0.2">
      <c r="A111" s="35">
        <f t="shared" si="2"/>
        <v>45410</v>
      </c>
      <c r="B111" s="36">
        <f>SUMIFS(СВЦЭМ!$D$39:$D$758,СВЦЭМ!$A$39:$A$758,$A111,СВЦЭМ!$B$39:$B$758,B$83)+'СЕТ СН'!$G$14+СВЦЭМ!$D$10+'СЕТ СН'!$G$6-'СЕТ СН'!$G$26</f>
        <v>2286.20768503</v>
      </c>
      <c r="C111" s="36">
        <f>SUMIFS(СВЦЭМ!$D$39:$D$758,СВЦЭМ!$A$39:$A$758,$A111,СВЦЭМ!$B$39:$B$758,C$83)+'СЕТ СН'!$G$14+СВЦЭМ!$D$10+'СЕТ СН'!$G$6-'СЕТ СН'!$G$26</f>
        <v>2089.1464957500002</v>
      </c>
      <c r="D111" s="36">
        <f>SUMIFS(СВЦЭМ!$D$39:$D$758,СВЦЭМ!$A$39:$A$758,$A111,СВЦЭМ!$B$39:$B$758,D$83)+'СЕТ СН'!$G$14+СВЦЭМ!$D$10+'СЕТ СН'!$G$6-'СЕТ СН'!$G$26</f>
        <v>2121.2186657800003</v>
      </c>
      <c r="E111" s="36">
        <f>SUMIFS(СВЦЭМ!$D$39:$D$758,СВЦЭМ!$A$39:$A$758,$A111,СВЦЭМ!$B$39:$B$758,E$83)+'СЕТ СН'!$G$14+СВЦЭМ!$D$10+'СЕТ СН'!$G$6-'СЕТ СН'!$G$26</f>
        <v>2135.2532282299999</v>
      </c>
      <c r="F111" s="36">
        <f>SUMIFS(СВЦЭМ!$D$39:$D$758,СВЦЭМ!$A$39:$A$758,$A111,СВЦЭМ!$B$39:$B$758,F$83)+'СЕТ СН'!$G$14+СВЦЭМ!$D$10+'СЕТ СН'!$G$6-'СЕТ СН'!$G$26</f>
        <v>2157.17835246</v>
      </c>
      <c r="G111" s="36">
        <f>SUMIFS(СВЦЭМ!$D$39:$D$758,СВЦЭМ!$A$39:$A$758,$A111,СВЦЭМ!$B$39:$B$758,G$83)+'СЕТ СН'!$G$14+СВЦЭМ!$D$10+'СЕТ СН'!$G$6-'СЕТ СН'!$G$26</f>
        <v>2143.8407050000001</v>
      </c>
      <c r="H111" s="36">
        <f>SUMIFS(СВЦЭМ!$D$39:$D$758,СВЦЭМ!$A$39:$A$758,$A111,СВЦЭМ!$B$39:$B$758,H$83)+'СЕТ СН'!$G$14+СВЦЭМ!$D$10+'СЕТ СН'!$G$6-'СЕТ СН'!$G$26</f>
        <v>2248.0187882800001</v>
      </c>
      <c r="I111" s="36">
        <f>SUMIFS(СВЦЭМ!$D$39:$D$758,СВЦЭМ!$A$39:$A$758,$A111,СВЦЭМ!$B$39:$B$758,I$83)+'СЕТ СН'!$G$14+СВЦЭМ!$D$10+'СЕТ СН'!$G$6-'СЕТ СН'!$G$26</f>
        <v>2183.0067595800001</v>
      </c>
      <c r="J111" s="36">
        <f>SUMIFS(СВЦЭМ!$D$39:$D$758,СВЦЭМ!$A$39:$A$758,$A111,СВЦЭМ!$B$39:$B$758,J$83)+'СЕТ СН'!$G$14+СВЦЭМ!$D$10+'СЕТ СН'!$G$6-'СЕТ СН'!$G$26</f>
        <v>2051.86827511</v>
      </c>
      <c r="K111" s="36">
        <f>SUMIFS(СВЦЭМ!$D$39:$D$758,СВЦЭМ!$A$39:$A$758,$A111,СВЦЭМ!$B$39:$B$758,K$83)+'СЕТ СН'!$G$14+СВЦЭМ!$D$10+'СЕТ СН'!$G$6-'СЕТ СН'!$G$26</f>
        <v>1997.8703674500002</v>
      </c>
      <c r="L111" s="36">
        <f>SUMIFS(СВЦЭМ!$D$39:$D$758,СВЦЭМ!$A$39:$A$758,$A111,СВЦЭМ!$B$39:$B$758,L$83)+'СЕТ СН'!$G$14+СВЦЭМ!$D$10+'СЕТ СН'!$G$6-'СЕТ СН'!$G$26</f>
        <v>1984.9900855700002</v>
      </c>
      <c r="M111" s="36">
        <f>SUMIFS(СВЦЭМ!$D$39:$D$758,СВЦЭМ!$A$39:$A$758,$A111,СВЦЭМ!$B$39:$B$758,M$83)+'СЕТ СН'!$G$14+СВЦЭМ!$D$10+'СЕТ СН'!$G$6-'СЕТ СН'!$G$26</f>
        <v>2022.8735308400001</v>
      </c>
      <c r="N111" s="36">
        <f>SUMIFS(СВЦЭМ!$D$39:$D$758,СВЦЭМ!$A$39:$A$758,$A111,СВЦЭМ!$B$39:$B$758,N$83)+'СЕТ СН'!$G$14+СВЦЭМ!$D$10+'СЕТ СН'!$G$6-'СЕТ СН'!$G$26</f>
        <v>2026.9881921400001</v>
      </c>
      <c r="O111" s="36">
        <f>SUMIFS(СВЦЭМ!$D$39:$D$758,СВЦЭМ!$A$39:$A$758,$A111,СВЦЭМ!$B$39:$B$758,O$83)+'СЕТ СН'!$G$14+СВЦЭМ!$D$10+'СЕТ СН'!$G$6-'СЕТ СН'!$G$26</f>
        <v>2053.0241140100002</v>
      </c>
      <c r="P111" s="36">
        <f>SUMIFS(СВЦЭМ!$D$39:$D$758,СВЦЭМ!$A$39:$A$758,$A111,СВЦЭМ!$B$39:$B$758,P$83)+'СЕТ СН'!$G$14+СВЦЭМ!$D$10+'СЕТ СН'!$G$6-'СЕТ СН'!$G$26</f>
        <v>2068.0705712700001</v>
      </c>
      <c r="Q111" s="36">
        <f>SUMIFS(СВЦЭМ!$D$39:$D$758,СВЦЭМ!$A$39:$A$758,$A111,СВЦЭМ!$B$39:$B$758,Q$83)+'СЕТ СН'!$G$14+СВЦЭМ!$D$10+'СЕТ СН'!$G$6-'СЕТ СН'!$G$26</f>
        <v>2082.0356787599999</v>
      </c>
      <c r="R111" s="36">
        <f>SUMIFS(СВЦЭМ!$D$39:$D$758,СВЦЭМ!$A$39:$A$758,$A111,СВЦЭМ!$B$39:$B$758,R$83)+'СЕТ СН'!$G$14+СВЦЭМ!$D$10+'СЕТ СН'!$G$6-'СЕТ СН'!$G$26</f>
        <v>2115.3211529</v>
      </c>
      <c r="S111" s="36">
        <f>SUMIFS(СВЦЭМ!$D$39:$D$758,СВЦЭМ!$A$39:$A$758,$A111,СВЦЭМ!$B$39:$B$758,S$83)+'СЕТ СН'!$G$14+СВЦЭМ!$D$10+'СЕТ СН'!$G$6-'СЕТ СН'!$G$26</f>
        <v>2098.1711827200002</v>
      </c>
      <c r="T111" s="36">
        <f>SUMIFS(СВЦЭМ!$D$39:$D$758,СВЦЭМ!$A$39:$A$758,$A111,СВЦЭМ!$B$39:$B$758,T$83)+'СЕТ СН'!$G$14+СВЦЭМ!$D$10+'СЕТ СН'!$G$6-'СЕТ СН'!$G$26</f>
        <v>2065.9263280099999</v>
      </c>
      <c r="U111" s="36">
        <f>SUMIFS(СВЦЭМ!$D$39:$D$758,СВЦЭМ!$A$39:$A$758,$A111,СВЦЭМ!$B$39:$B$758,U$83)+'СЕТ СН'!$G$14+СВЦЭМ!$D$10+'СЕТ СН'!$G$6-'СЕТ СН'!$G$26</f>
        <v>2060.2158936300002</v>
      </c>
      <c r="V111" s="36">
        <f>SUMIFS(СВЦЭМ!$D$39:$D$758,СВЦЭМ!$A$39:$A$758,$A111,СВЦЭМ!$B$39:$B$758,V$83)+'СЕТ СН'!$G$14+СВЦЭМ!$D$10+'СЕТ СН'!$G$6-'СЕТ СН'!$G$26</f>
        <v>2015.3534199800001</v>
      </c>
      <c r="W111" s="36">
        <f>SUMIFS(СВЦЭМ!$D$39:$D$758,СВЦЭМ!$A$39:$A$758,$A111,СВЦЭМ!$B$39:$B$758,W$83)+'СЕТ СН'!$G$14+СВЦЭМ!$D$10+'СЕТ СН'!$G$6-'СЕТ СН'!$G$26</f>
        <v>1994.18817764</v>
      </c>
      <c r="X111" s="36">
        <f>SUMIFS(СВЦЭМ!$D$39:$D$758,СВЦЭМ!$A$39:$A$758,$A111,СВЦЭМ!$B$39:$B$758,X$83)+'СЕТ СН'!$G$14+СВЦЭМ!$D$10+'СЕТ СН'!$G$6-'СЕТ СН'!$G$26</f>
        <v>2023.3541967400001</v>
      </c>
      <c r="Y111" s="36">
        <f>SUMIFS(СВЦЭМ!$D$39:$D$758,СВЦЭМ!$A$39:$A$758,$A111,СВЦЭМ!$B$39:$B$758,Y$83)+'СЕТ СН'!$G$14+СВЦЭМ!$D$10+'СЕТ СН'!$G$6-'СЕТ СН'!$G$26</f>
        <v>2097.0212291399998</v>
      </c>
    </row>
    <row r="112" spans="1:25" ht="15.75" x14ac:dyDescent="0.2">
      <c r="A112" s="35">
        <f t="shared" si="2"/>
        <v>45411</v>
      </c>
      <c r="B112" s="36">
        <f>SUMIFS(СВЦЭМ!$D$39:$D$758,СВЦЭМ!$A$39:$A$758,$A112,СВЦЭМ!$B$39:$B$758,B$83)+'СЕТ СН'!$G$14+СВЦЭМ!$D$10+'СЕТ СН'!$G$6-'СЕТ СН'!$G$26</f>
        <v>1973.2030893900001</v>
      </c>
      <c r="C112" s="36">
        <f>SUMIFS(СВЦЭМ!$D$39:$D$758,СВЦЭМ!$A$39:$A$758,$A112,СВЦЭМ!$B$39:$B$758,C$83)+'СЕТ СН'!$G$14+СВЦЭМ!$D$10+'СЕТ СН'!$G$6-'СЕТ СН'!$G$26</f>
        <v>2058.9145625000001</v>
      </c>
      <c r="D112" s="36">
        <f>SUMIFS(СВЦЭМ!$D$39:$D$758,СВЦЭМ!$A$39:$A$758,$A112,СВЦЭМ!$B$39:$B$758,D$83)+'СЕТ СН'!$G$14+СВЦЭМ!$D$10+'СЕТ СН'!$G$6-'СЕТ СН'!$G$26</f>
        <v>2124.1636415399998</v>
      </c>
      <c r="E112" s="36">
        <f>SUMIFS(СВЦЭМ!$D$39:$D$758,СВЦЭМ!$A$39:$A$758,$A112,СВЦЭМ!$B$39:$B$758,E$83)+'СЕТ СН'!$G$14+СВЦЭМ!$D$10+'СЕТ СН'!$G$6-'СЕТ СН'!$G$26</f>
        <v>2138.0429281199999</v>
      </c>
      <c r="F112" s="36">
        <f>SUMIFS(СВЦЭМ!$D$39:$D$758,СВЦЭМ!$A$39:$A$758,$A112,СВЦЭМ!$B$39:$B$758,F$83)+'СЕТ СН'!$G$14+СВЦЭМ!$D$10+'СЕТ СН'!$G$6-'СЕТ СН'!$G$26</f>
        <v>2143.6577066700002</v>
      </c>
      <c r="G112" s="36">
        <f>SUMIFS(СВЦЭМ!$D$39:$D$758,СВЦЭМ!$A$39:$A$758,$A112,СВЦЭМ!$B$39:$B$758,G$83)+'СЕТ СН'!$G$14+СВЦЭМ!$D$10+'СЕТ СН'!$G$6-'СЕТ СН'!$G$26</f>
        <v>2123.8051159800002</v>
      </c>
      <c r="H112" s="36">
        <f>SUMIFS(СВЦЭМ!$D$39:$D$758,СВЦЭМ!$A$39:$A$758,$A112,СВЦЭМ!$B$39:$B$758,H$83)+'СЕТ СН'!$G$14+СВЦЭМ!$D$10+'СЕТ СН'!$G$6-'СЕТ СН'!$G$26</f>
        <v>2112.3415681500001</v>
      </c>
      <c r="I112" s="36">
        <f>SUMIFS(СВЦЭМ!$D$39:$D$758,СВЦЭМ!$A$39:$A$758,$A112,СВЦЭМ!$B$39:$B$758,I$83)+'СЕТ СН'!$G$14+СВЦЭМ!$D$10+'СЕТ СН'!$G$6-'СЕТ СН'!$G$26</f>
        <v>2068.6164909100003</v>
      </c>
      <c r="J112" s="36">
        <f>SUMIFS(СВЦЭМ!$D$39:$D$758,СВЦЭМ!$A$39:$A$758,$A112,СВЦЭМ!$B$39:$B$758,J$83)+'СЕТ СН'!$G$14+СВЦЭМ!$D$10+'СЕТ СН'!$G$6-'СЕТ СН'!$G$26</f>
        <v>1973.7899990700002</v>
      </c>
      <c r="K112" s="36">
        <f>SUMIFS(СВЦЭМ!$D$39:$D$758,СВЦЭМ!$A$39:$A$758,$A112,СВЦЭМ!$B$39:$B$758,K$83)+'СЕТ СН'!$G$14+СВЦЭМ!$D$10+'СЕТ СН'!$G$6-'СЕТ СН'!$G$26</f>
        <v>1913.36221024</v>
      </c>
      <c r="L112" s="36">
        <f>SUMIFS(СВЦЭМ!$D$39:$D$758,СВЦЭМ!$A$39:$A$758,$A112,СВЦЭМ!$B$39:$B$758,L$83)+'СЕТ СН'!$G$14+СВЦЭМ!$D$10+'СЕТ СН'!$G$6-'СЕТ СН'!$G$26</f>
        <v>1867.8309693199999</v>
      </c>
      <c r="M112" s="36">
        <f>SUMIFS(СВЦЭМ!$D$39:$D$758,СВЦЭМ!$A$39:$A$758,$A112,СВЦЭМ!$B$39:$B$758,M$83)+'СЕТ СН'!$G$14+СВЦЭМ!$D$10+'СЕТ СН'!$G$6-'СЕТ СН'!$G$26</f>
        <v>1864.1506675300002</v>
      </c>
      <c r="N112" s="36">
        <f>SUMIFS(СВЦЭМ!$D$39:$D$758,СВЦЭМ!$A$39:$A$758,$A112,СВЦЭМ!$B$39:$B$758,N$83)+'СЕТ СН'!$G$14+СВЦЭМ!$D$10+'СЕТ СН'!$G$6-'СЕТ СН'!$G$26</f>
        <v>1895.4653879699999</v>
      </c>
      <c r="O112" s="36">
        <f>SUMIFS(СВЦЭМ!$D$39:$D$758,СВЦЭМ!$A$39:$A$758,$A112,СВЦЭМ!$B$39:$B$758,O$83)+'СЕТ СН'!$G$14+СВЦЭМ!$D$10+'СЕТ СН'!$G$6-'СЕТ СН'!$G$26</f>
        <v>1902.8419783700001</v>
      </c>
      <c r="P112" s="36">
        <f>SUMIFS(СВЦЭМ!$D$39:$D$758,СВЦЭМ!$A$39:$A$758,$A112,СВЦЭМ!$B$39:$B$758,P$83)+'СЕТ СН'!$G$14+СВЦЭМ!$D$10+'СЕТ СН'!$G$6-'СЕТ СН'!$G$26</f>
        <v>1911.8794439600001</v>
      </c>
      <c r="Q112" s="36">
        <f>SUMIFS(СВЦЭМ!$D$39:$D$758,СВЦЭМ!$A$39:$A$758,$A112,СВЦЭМ!$B$39:$B$758,Q$83)+'СЕТ СН'!$G$14+СВЦЭМ!$D$10+'СЕТ СН'!$G$6-'СЕТ СН'!$G$26</f>
        <v>1938.5736881900002</v>
      </c>
      <c r="R112" s="36">
        <f>SUMIFS(СВЦЭМ!$D$39:$D$758,СВЦЭМ!$A$39:$A$758,$A112,СВЦЭМ!$B$39:$B$758,R$83)+'СЕТ СН'!$G$14+СВЦЭМ!$D$10+'СЕТ СН'!$G$6-'СЕТ СН'!$G$26</f>
        <v>1963.0423959300001</v>
      </c>
      <c r="S112" s="36">
        <f>SUMIFS(СВЦЭМ!$D$39:$D$758,СВЦЭМ!$A$39:$A$758,$A112,СВЦЭМ!$B$39:$B$758,S$83)+'СЕТ СН'!$G$14+СВЦЭМ!$D$10+'СЕТ СН'!$G$6-'СЕТ СН'!$G$26</f>
        <v>1953.3158823100002</v>
      </c>
      <c r="T112" s="36">
        <f>SUMIFS(СВЦЭМ!$D$39:$D$758,СВЦЭМ!$A$39:$A$758,$A112,СВЦЭМ!$B$39:$B$758,T$83)+'СЕТ СН'!$G$14+СВЦЭМ!$D$10+'СЕТ СН'!$G$6-'СЕТ СН'!$G$26</f>
        <v>1934.6992646100002</v>
      </c>
      <c r="U112" s="36">
        <f>SUMIFS(СВЦЭМ!$D$39:$D$758,СВЦЭМ!$A$39:$A$758,$A112,СВЦЭМ!$B$39:$B$758,U$83)+'СЕТ СН'!$G$14+СВЦЭМ!$D$10+'СЕТ СН'!$G$6-'СЕТ СН'!$G$26</f>
        <v>1950.5948032400001</v>
      </c>
      <c r="V112" s="36">
        <f>SUMIFS(СВЦЭМ!$D$39:$D$758,СВЦЭМ!$A$39:$A$758,$A112,СВЦЭМ!$B$39:$B$758,V$83)+'СЕТ СН'!$G$14+СВЦЭМ!$D$10+'СЕТ СН'!$G$6-'СЕТ СН'!$G$26</f>
        <v>1898.1265823700001</v>
      </c>
      <c r="W112" s="36">
        <f>SUMIFS(СВЦЭМ!$D$39:$D$758,СВЦЭМ!$A$39:$A$758,$A112,СВЦЭМ!$B$39:$B$758,W$83)+'СЕТ СН'!$G$14+СВЦЭМ!$D$10+'СЕТ СН'!$G$6-'СЕТ СН'!$G$26</f>
        <v>1884.2542780100002</v>
      </c>
      <c r="X112" s="36">
        <f>SUMIFS(СВЦЭМ!$D$39:$D$758,СВЦЭМ!$A$39:$A$758,$A112,СВЦЭМ!$B$39:$B$758,X$83)+'СЕТ СН'!$G$14+СВЦЭМ!$D$10+'СЕТ СН'!$G$6-'СЕТ СН'!$G$26</f>
        <v>1914.3655014599999</v>
      </c>
      <c r="Y112" s="36">
        <f>SUMIFS(СВЦЭМ!$D$39:$D$758,СВЦЭМ!$A$39:$A$758,$A112,СВЦЭМ!$B$39:$B$758,Y$83)+'СЕТ СН'!$G$14+СВЦЭМ!$D$10+'СЕТ СН'!$G$6-'СЕТ СН'!$G$26</f>
        <v>1992.8703711600001</v>
      </c>
    </row>
    <row r="113" spans="1:27" ht="15.75" x14ac:dyDescent="0.2">
      <c r="A113" s="35">
        <f t="shared" si="2"/>
        <v>45412</v>
      </c>
      <c r="B113" s="36">
        <f>SUMIFS(СВЦЭМ!$D$39:$D$758,СВЦЭМ!$A$39:$A$758,$A113,СВЦЭМ!$B$39:$B$758,B$83)+'СЕТ СН'!$G$14+СВЦЭМ!$D$10+'СЕТ СН'!$G$6-'СЕТ СН'!$G$26</f>
        <v>2059.0280678300001</v>
      </c>
      <c r="C113" s="36">
        <f>SUMIFS(СВЦЭМ!$D$39:$D$758,СВЦЭМ!$A$39:$A$758,$A113,СВЦЭМ!$B$39:$B$758,C$83)+'СЕТ СН'!$G$14+СВЦЭМ!$D$10+'СЕТ СН'!$G$6-'СЕТ СН'!$G$26</f>
        <v>2150.2656507500001</v>
      </c>
      <c r="D113" s="36">
        <f>SUMIFS(СВЦЭМ!$D$39:$D$758,СВЦЭМ!$A$39:$A$758,$A113,СВЦЭМ!$B$39:$B$758,D$83)+'СЕТ СН'!$G$14+СВЦЭМ!$D$10+'СЕТ СН'!$G$6-'СЕТ СН'!$G$26</f>
        <v>2196.5352580100002</v>
      </c>
      <c r="E113" s="36">
        <f>SUMIFS(СВЦЭМ!$D$39:$D$758,СВЦЭМ!$A$39:$A$758,$A113,СВЦЭМ!$B$39:$B$758,E$83)+'СЕТ СН'!$G$14+СВЦЭМ!$D$10+'СЕТ СН'!$G$6-'СЕТ СН'!$G$26</f>
        <v>2220.7842998800002</v>
      </c>
      <c r="F113" s="36">
        <f>SUMIFS(СВЦЭМ!$D$39:$D$758,СВЦЭМ!$A$39:$A$758,$A113,СВЦЭМ!$B$39:$B$758,F$83)+'СЕТ СН'!$G$14+СВЦЭМ!$D$10+'СЕТ СН'!$G$6-'СЕТ СН'!$G$26</f>
        <v>2228.1588927600001</v>
      </c>
      <c r="G113" s="36">
        <f>SUMIFS(СВЦЭМ!$D$39:$D$758,СВЦЭМ!$A$39:$A$758,$A113,СВЦЭМ!$B$39:$B$758,G$83)+'СЕТ СН'!$G$14+СВЦЭМ!$D$10+'СЕТ СН'!$G$6-'СЕТ СН'!$G$26</f>
        <v>2218.9941908800001</v>
      </c>
      <c r="H113" s="36">
        <f>SUMIFS(СВЦЭМ!$D$39:$D$758,СВЦЭМ!$A$39:$A$758,$A113,СВЦЭМ!$B$39:$B$758,H$83)+'СЕТ СН'!$G$14+СВЦЭМ!$D$10+'СЕТ СН'!$G$6-'СЕТ СН'!$G$26</f>
        <v>2199.48053372</v>
      </c>
      <c r="I113" s="36">
        <f>SUMIFS(СВЦЭМ!$D$39:$D$758,СВЦЭМ!$A$39:$A$758,$A113,СВЦЭМ!$B$39:$B$758,I$83)+'СЕТ СН'!$G$14+СВЦЭМ!$D$10+'СЕТ СН'!$G$6-'СЕТ СН'!$G$26</f>
        <v>2109.02930479</v>
      </c>
      <c r="J113" s="36">
        <f>SUMIFS(СВЦЭМ!$D$39:$D$758,СВЦЭМ!$A$39:$A$758,$A113,СВЦЭМ!$B$39:$B$758,J$83)+'СЕТ СН'!$G$14+СВЦЭМ!$D$10+'СЕТ СН'!$G$6-'СЕТ СН'!$G$26</f>
        <v>2042.91989315</v>
      </c>
      <c r="K113" s="36">
        <f>SUMIFS(СВЦЭМ!$D$39:$D$758,СВЦЭМ!$A$39:$A$758,$A113,СВЦЭМ!$B$39:$B$758,K$83)+'СЕТ СН'!$G$14+СВЦЭМ!$D$10+'СЕТ СН'!$G$6-'СЕТ СН'!$G$26</f>
        <v>1989.5798418899999</v>
      </c>
      <c r="L113" s="36">
        <f>SUMIFS(СВЦЭМ!$D$39:$D$758,СВЦЭМ!$A$39:$A$758,$A113,СВЦЭМ!$B$39:$B$758,L$83)+'СЕТ СН'!$G$14+СВЦЭМ!$D$10+'СЕТ СН'!$G$6-'СЕТ СН'!$G$26</f>
        <v>1936.1380307200002</v>
      </c>
      <c r="M113" s="36">
        <f>SUMIFS(СВЦЭМ!$D$39:$D$758,СВЦЭМ!$A$39:$A$758,$A113,СВЦЭМ!$B$39:$B$758,M$83)+'СЕТ СН'!$G$14+СВЦЭМ!$D$10+'СЕТ СН'!$G$6-'СЕТ СН'!$G$26</f>
        <v>1932.1708226999999</v>
      </c>
      <c r="N113" s="36">
        <f>SUMIFS(СВЦЭМ!$D$39:$D$758,СВЦЭМ!$A$39:$A$758,$A113,СВЦЭМ!$B$39:$B$758,N$83)+'СЕТ СН'!$G$14+СВЦЭМ!$D$10+'СЕТ СН'!$G$6-'СЕТ СН'!$G$26</f>
        <v>1975.2606363200002</v>
      </c>
      <c r="O113" s="36">
        <f>SUMIFS(СВЦЭМ!$D$39:$D$758,СВЦЭМ!$A$39:$A$758,$A113,СВЦЭМ!$B$39:$B$758,O$83)+'СЕТ СН'!$G$14+СВЦЭМ!$D$10+'СЕТ СН'!$G$6-'СЕТ СН'!$G$26</f>
        <v>1978.6105618699999</v>
      </c>
      <c r="P113" s="36">
        <f>SUMIFS(СВЦЭМ!$D$39:$D$758,СВЦЭМ!$A$39:$A$758,$A113,СВЦЭМ!$B$39:$B$758,P$83)+'СЕТ СН'!$G$14+СВЦЭМ!$D$10+'СЕТ СН'!$G$6-'СЕТ СН'!$G$26</f>
        <v>1993.07140871</v>
      </c>
      <c r="Q113" s="36">
        <f>SUMIFS(СВЦЭМ!$D$39:$D$758,СВЦЭМ!$A$39:$A$758,$A113,СВЦЭМ!$B$39:$B$758,Q$83)+'СЕТ СН'!$G$14+СВЦЭМ!$D$10+'СЕТ СН'!$G$6-'СЕТ СН'!$G$26</f>
        <v>2011.8223816700001</v>
      </c>
      <c r="R113" s="36">
        <f>SUMIFS(СВЦЭМ!$D$39:$D$758,СВЦЭМ!$A$39:$A$758,$A113,СВЦЭМ!$B$39:$B$758,R$83)+'СЕТ СН'!$G$14+СВЦЭМ!$D$10+'СЕТ СН'!$G$6-'СЕТ СН'!$G$26</f>
        <v>2034.4713767100002</v>
      </c>
      <c r="S113" s="36">
        <f>SUMIFS(СВЦЭМ!$D$39:$D$758,СВЦЭМ!$A$39:$A$758,$A113,СВЦЭМ!$B$39:$B$758,S$83)+'СЕТ СН'!$G$14+СВЦЭМ!$D$10+'СЕТ СН'!$G$6-'СЕТ СН'!$G$26</f>
        <v>2022.4623789900002</v>
      </c>
      <c r="T113" s="36">
        <f>SUMIFS(СВЦЭМ!$D$39:$D$758,СВЦЭМ!$A$39:$A$758,$A113,СВЦЭМ!$B$39:$B$758,T$83)+'СЕТ СН'!$G$14+СВЦЭМ!$D$10+'СЕТ СН'!$G$6-'СЕТ СН'!$G$26</f>
        <v>1992.2038238099999</v>
      </c>
      <c r="U113" s="36">
        <f>SUMIFS(СВЦЭМ!$D$39:$D$758,СВЦЭМ!$A$39:$A$758,$A113,СВЦЭМ!$B$39:$B$758,U$83)+'СЕТ СН'!$G$14+СВЦЭМ!$D$10+'СЕТ СН'!$G$6-'СЕТ СН'!$G$26</f>
        <v>1992.1435292199999</v>
      </c>
      <c r="V113" s="36">
        <f>SUMIFS(СВЦЭМ!$D$39:$D$758,СВЦЭМ!$A$39:$A$758,$A113,СВЦЭМ!$B$39:$B$758,V$83)+'СЕТ СН'!$G$14+СВЦЭМ!$D$10+'СЕТ СН'!$G$6-'СЕТ СН'!$G$26</f>
        <v>1940.4374549100003</v>
      </c>
      <c r="W113" s="36">
        <f>SUMIFS(СВЦЭМ!$D$39:$D$758,СВЦЭМ!$A$39:$A$758,$A113,СВЦЭМ!$B$39:$B$758,W$83)+'СЕТ СН'!$G$14+СВЦЭМ!$D$10+'СЕТ СН'!$G$6-'СЕТ СН'!$G$26</f>
        <v>1921.88056779</v>
      </c>
      <c r="X113" s="36">
        <f>SUMIFS(СВЦЭМ!$D$39:$D$758,СВЦЭМ!$A$39:$A$758,$A113,СВЦЭМ!$B$39:$B$758,X$83)+'СЕТ СН'!$G$14+СВЦЭМ!$D$10+'СЕТ СН'!$G$6-'СЕТ СН'!$G$26</f>
        <v>1972.2971059000001</v>
      </c>
      <c r="Y113" s="36">
        <f>SUMIFS(СВЦЭМ!$D$39:$D$758,СВЦЭМ!$A$39:$A$758,$A113,СВЦЭМ!$B$39:$B$758,Y$83)+'СЕТ СН'!$G$14+СВЦЭМ!$D$10+'СЕТ СН'!$G$6-'СЕТ СН'!$G$26</f>
        <v>2007.0070938500003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СН'!$H$14+СВЦЭМ!$D$10+'СЕТ СН'!$H$6-'СЕТ СН'!$H$26</f>
        <v>2481.5753043999998</v>
      </c>
      <c r="C120" s="36">
        <f>SUMIFS(СВЦЭМ!$D$39:$D$758,СВЦЭМ!$A$39:$A$758,$A120,СВЦЭМ!$B$39:$B$758,C$119)+'СЕТ СН'!$H$14+СВЦЭМ!$D$10+'СЕТ СН'!$H$6-'СЕТ СН'!$H$26</f>
        <v>2496.3244613500001</v>
      </c>
      <c r="D120" s="36">
        <f>SUMIFS(СВЦЭМ!$D$39:$D$758,СВЦЭМ!$A$39:$A$758,$A120,СВЦЭМ!$B$39:$B$758,D$119)+'СЕТ СН'!$H$14+СВЦЭМ!$D$10+'СЕТ СН'!$H$6-'СЕТ СН'!$H$26</f>
        <v>2511.1658361300001</v>
      </c>
      <c r="E120" s="36">
        <f>SUMIFS(СВЦЭМ!$D$39:$D$758,СВЦЭМ!$A$39:$A$758,$A120,СВЦЭМ!$B$39:$B$758,E$119)+'СЕТ СН'!$H$14+СВЦЭМ!$D$10+'СЕТ СН'!$H$6-'СЕТ СН'!$H$26</f>
        <v>2526.54955311</v>
      </c>
      <c r="F120" s="36">
        <f>SUMIFS(СВЦЭМ!$D$39:$D$758,СВЦЭМ!$A$39:$A$758,$A120,СВЦЭМ!$B$39:$B$758,F$119)+'СЕТ СН'!$H$14+СВЦЭМ!$D$10+'СЕТ СН'!$H$6-'СЕТ СН'!$H$26</f>
        <v>2504.3071982699998</v>
      </c>
      <c r="G120" s="36">
        <f>SUMIFS(СВЦЭМ!$D$39:$D$758,СВЦЭМ!$A$39:$A$758,$A120,СВЦЭМ!$B$39:$B$758,G$119)+'СЕТ СН'!$H$14+СВЦЭМ!$D$10+'СЕТ СН'!$H$6-'СЕТ СН'!$H$26</f>
        <v>2543.1530846800001</v>
      </c>
      <c r="H120" s="36">
        <f>SUMIFS(СВЦЭМ!$D$39:$D$758,СВЦЭМ!$A$39:$A$758,$A120,СВЦЭМ!$B$39:$B$758,H$119)+'СЕТ СН'!$H$14+СВЦЭМ!$D$10+'СЕТ СН'!$H$6-'СЕТ СН'!$H$26</f>
        <v>2436.6896600499999</v>
      </c>
      <c r="I120" s="36">
        <f>SUMIFS(СВЦЭМ!$D$39:$D$758,СВЦЭМ!$A$39:$A$758,$A120,СВЦЭМ!$B$39:$B$758,I$119)+'СЕТ СН'!$H$14+СВЦЭМ!$D$10+'СЕТ СН'!$H$6-'СЕТ СН'!$H$26</f>
        <v>2368.4707425299998</v>
      </c>
      <c r="J120" s="36">
        <f>SUMIFS(СВЦЭМ!$D$39:$D$758,СВЦЭМ!$A$39:$A$758,$A120,СВЦЭМ!$B$39:$B$758,J$119)+'СЕТ СН'!$H$14+СВЦЭМ!$D$10+'СЕТ СН'!$H$6-'СЕТ СН'!$H$26</f>
        <v>2325.9782648599999</v>
      </c>
      <c r="K120" s="36">
        <f>SUMIFS(СВЦЭМ!$D$39:$D$758,СВЦЭМ!$A$39:$A$758,$A120,СВЦЭМ!$B$39:$B$758,K$119)+'СЕТ СН'!$H$14+СВЦЭМ!$D$10+'СЕТ СН'!$H$6-'СЕТ СН'!$H$26</f>
        <v>2287.1391896800001</v>
      </c>
      <c r="L120" s="36">
        <f>SUMIFS(СВЦЭМ!$D$39:$D$758,СВЦЭМ!$A$39:$A$758,$A120,СВЦЭМ!$B$39:$B$758,L$119)+'СЕТ СН'!$H$14+СВЦЭМ!$D$10+'СЕТ СН'!$H$6-'СЕТ СН'!$H$26</f>
        <v>2299.9996475900002</v>
      </c>
      <c r="M120" s="36">
        <f>SUMIFS(СВЦЭМ!$D$39:$D$758,СВЦЭМ!$A$39:$A$758,$A120,СВЦЭМ!$B$39:$B$758,M$119)+'СЕТ СН'!$H$14+СВЦЭМ!$D$10+'СЕТ СН'!$H$6-'СЕТ СН'!$H$26</f>
        <v>2322.81033226</v>
      </c>
      <c r="N120" s="36">
        <f>SUMIFS(СВЦЭМ!$D$39:$D$758,СВЦЭМ!$A$39:$A$758,$A120,СВЦЭМ!$B$39:$B$758,N$119)+'СЕТ СН'!$H$14+СВЦЭМ!$D$10+'СЕТ СН'!$H$6-'СЕТ СН'!$H$26</f>
        <v>2338.3043641700001</v>
      </c>
      <c r="O120" s="36">
        <f>SUMIFS(СВЦЭМ!$D$39:$D$758,СВЦЭМ!$A$39:$A$758,$A120,СВЦЭМ!$B$39:$B$758,O$119)+'СЕТ СН'!$H$14+СВЦЭМ!$D$10+'СЕТ СН'!$H$6-'СЕТ СН'!$H$26</f>
        <v>2364.11919717</v>
      </c>
      <c r="P120" s="36">
        <f>SUMIFS(СВЦЭМ!$D$39:$D$758,СВЦЭМ!$A$39:$A$758,$A120,СВЦЭМ!$B$39:$B$758,P$119)+'СЕТ СН'!$H$14+СВЦЭМ!$D$10+'СЕТ СН'!$H$6-'СЕТ СН'!$H$26</f>
        <v>2391.0350760599999</v>
      </c>
      <c r="Q120" s="36">
        <f>SUMIFS(СВЦЭМ!$D$39:$D$758,СВЦЭМ!$A$39:$A$758,$A120,СВЦЭМ!$B$39:$B$758,Q$119)+'СЕТ СН'!$H$14+СВЦЭМ!$D$10+'СЕТ СН'!$H$6-'СЕТ СН'!$H$26</f>
        <v>2398.49695926</v>
      </c>
      <c r="R120" s="36">
        <f>SUMIFS(СВЦЭМ!$D$39:$D$758,СВЦЭМ!$A$39:$A$758,$A120,СВЦЭМ!$B$39:$B$758,R$119)+'СЕТ СН'!$H$14+СВЦЭМ!$D$10+'СЕТ СН'!$H$6-'СЕТ СН'!$H$26</f>
        <v>2402.10041856</v>
      </c>
      <c r="S120" s="36">
        <f>SUMIFS(СВЦЭМ!$D$39:$D$758,СВЦЭМ!$A$39:$A$758,$A120,СВЦЭМ!$B$39:$B$758,S$119)+'СЕТ СН'!$H$14+СВЦЭМ!$D$10+'СЕТ СН'!$H$6-'СЕТ СН'!$H$26</f>
        <v>2379.9285310400001</v>
      </c>
      <c r="T120" s="36">
        <f>SUMIFS(СВЦЭМ!$D$39:$D$758,СВЦЭМ!$A$39:$A$758,$A120,СВЦЭМ!$B$39:$B$758,T$119)+'СЕТ СН'!$H$14+СВЦЭМ!$D$10+'СЕТ СН'!$H$6-'СЕТ СН'!$H$26</f>
        <v>2334.6799447799999</v>
      </c>
      <c r="U120" s="36">
        <f>SUMIFS(СВЦЭМ!$D$39:$D$758,СВЦЭМ!$A$39:$A$758,$A120,СВЦЭМ!$B$39:$B$758,U$119)+'СЕТ СН'!$H$14+СВЦЭМ!$D$10+'СЕТ СН'!$H$6-'СЕТ СН'!$H$26</f>
        <v>2293.0119700499999</v>
      </c>
      <c r="V120" s="36">
        <f>SUMIFS(СВЦЭМ!$D$39:$D$758,СВЦЭМ!$A$39:$A$758,$A120,СВЦЭМ!$B$39:$B$758,V$119)+'СЕТ СН'!$H$14+СВЦЭМ!$D$10+'СЕТ СН'!$H$6-'СЕТ СН'!$H$26</f>
        <v>2285.4630331100002</v>
      </c>
      <c r="W120" s="36">
        <f>SUMIFS(СВЦЭМ!$D$39:$D$758,СВЦЭМ!$A$39:$A$758,$A120,СВЦЭМ!$B$39:$B$758,W$119)+'СЕТ СН'!$H$14+СВЦЭМ!$D$10+'СЕТ СН'!$H$6-'СЕТ СН'!$H$26</f>
        <v>2273.9281914799999</v>
      </c>
      <c r="X120" s="36">
        <f>SUMIFS(СВЦЭМ!$D$39:$D$758,СВЦЭМ!$A$39:$A$758,$A120,СВЦЭМ!$B$39:$B$758,X$119)+'СЕТ СН'!$H$14+СВЦЭМ!$D$10+'СЕТ СН'!$H$6-'СЕТ СН'!$H$26</f>
        <v>2311.2899527899999</v>
      </c>
      <c r="Y120" s="36">
        <f>SUMIFS(СВЦЭМ!$D$39:$D$758,СВЦЭМ!$A$39:$A$758,$A120,СВЦЭМ!$B$39:$B$758,Y$119)+'СЕТ СН'!$H$14+СВЦЭМ!$D$10+'СЕТ СН'!$H$6-'СЕТ СН'!$H$26</f>
        <v>2353.63503838</v>
      </c>
      <c r="AA120" s="45"/>
    </row>
    <row r="121" spans="1:27" ht="15.75" x14ac:dyDescent="0.2">
      <c r="A121" s="35">
        <f>A120+1</f>
        <v>45384</v>
      </c>
      <c r="B121" s="36">
        <f>SUMIFS(СВЦЭМ!$D$39:$D$758,СВЦЭМ!$A$39:$A$758,$A121,СВЦЭМ!$B$39:$B$758,B$119)+'СЕТ СН'!$H$14+СВЦЭМ!$D$10+'СЕТ СН'!$H$6-'СЕТ СН'!$H$26</f>
        <v>2273.3739459500002</v>
      </c>
      <c r="C121" s="36">
        <f>SUMIFS(СВЦЭМ!$D$39:$D$758,СВЦЭМ!$A$39:$A$758,$A121,СВЦЭМ!$B$39:$B$758,C$119)+'СЕТ СН'!$H$14+СВЦЭМ!$D$10+'СЕТ СН'!$H$6-'СЕТ СН'!$H$26</f>
        <v>2336.5590617100002</v>
      </c>
      <c r="D121" s="36">
        <f>SUMIFS(СВЦЭМ!$D$39:$D$758,СВЦЭМ!$A$39:$A$758,$A121,СВЦЭМ!$B$39:$B$758,D$119)+'СЕТ СН'!$H$14+СВЦЭМ!$D$10+'СЕТ СН'!$H$6-'СЕТ СН'!$H$26</f>
        <v>2395.9522552399999</v>
      </c>
      <c r="E121" s="36">
        <f>SUMIFS(СВЦЭМ!$D$39:$D$758,СВЦЭМ!$A$39:$A$758,$A121,СВЦЭМ!$B$39:$B$758,E$119)+'СЕТ СН'!$H$14+СВЦЭМ!$D$10+'СЕТ СН'!$H$6-'СЕТ СН'!$H$26</f>
        <v>2413.5370520699998</v>
      </c>
      <c r="F121" s="36">
        <f>SUMIFS(СВЦЭМ!$D$39:$D$758,СВЦЭМ!$A$39:$A$758,$A121,СВЦЭМ!$B$39:$B$758,F$119)+'СЕТ СН'!$H$14+СВЦЭМ!$D$10+'СЕТ СН'!$H$6-'СЕТ СН'!$H$26</f>
        <v>2409.0378763799999</v>
      </c>
      <c r="G121" s="36">
        <f>SUMIFS(СВЦЭМ!$D$39:$D$758,СВЦЭМ!$A$39:$A$758,$A121,СВЦЭМ!$B$39:$B$758,G$119)+'СЕТ СН'!$H$14+СВЦЭМ!$D$10+'СЕТ СН'!$H$6-'СЕТ СН'!$H$26</f>
        <v>2404.9360828099998</v>
      </c>
      <c r="H121" s="36">
        <f>SUMIFS(СВЦЭМ!$D$39:$D$758,СВЦЭМ!$A$39:$A$758,$A121,СВЦЭМ!$B$39:$B$758,H$119)+'СЕТ СН'!$H$14+СВЦЭМ!$D$10+'СЕТ СН'!$H$6-'СЕТ СН'!$H$26</f>
        <v>2349.7471051400003</v>
      </c>
      <c r="I121" s="36">
        <f>SUMIFS(СВЦЭМ!$D$39:$D$758,СВЦЭМ!$A$39:$A$758,$A121,СВЦЭМ!$B$39:$B$758,I$119)+'СЕТ СН'!$H$14+СВЦЭМ!$D$10+'СЕТ СН'!$H$6-'СЕТ СН'!$H$26</f>
        <v>2314.3464021499999</v>
      </c>
      <c r="J121" s="36">
        <f>SUMIFS(СВЦЭМ!$D$39:$D$758,СВЦЭМ!$A$39:$A$758,$A121,СВЦЭМ!$B$39:$B$758,J$119)+'СЕТ СН'!$H$14+СВЦЭМ!$D$10+'СЕТ СН'!$H$6-'СЕТ СН'!$H$26</f>
        <v>2286.1982774000003</v>
      </c>
      <c r="K121" s="36">
        <f>SUMIFS(СВЦЭМ!$D$39:$D$758,СВЦЭМ!$A$39:$A$758,$A121,СВЦЭМ!$B$39:$B$758,K$119)+'СЕТ СН'!$H$14+СВЦЭМ!$D$10+'СЕТ СН'!$H$6-'СЕТ СН'!$H$26</f>
        <v>2248.6278503500002</v>
      </c>
      <c r="L121" s="36">
        <f>SUMIFS(СВЦЭМ!$D$39:$D$758,СВЦЭМ!$A$39:$A$758,$A121,СВЦЭМ!$B$39:$B$758,L$119)+'СЕТ СН'!$H$14+СВЦЭМ!$D$10+'СЕТ СН'!$H$6-'СЕТ СН'!$H$26</f>
        <v>2266.6657861100002</v>
      </c>
      <c r="M121" s="36">
        <f>SUMIFS(СВЦЭМ!$D$39:$D$758,СВЦЭМ!$A$39:$A$758,$A121,СВЦЭМ!$B$39:$B$758,M$119)+'СЕТ СН'!$H$14+СВЦЭМ!$D$10+'СЕТ СН'!$H$6-'СЕТ СН'!$H$26</f>
        <v>2289.3630560900001</v>
      </c>
      <c r="N121" s="36">
        <f>SUMIFS(СВЦЭМ!$D$39:$D$758,СВЦЭМ!$A$39:$A$758,$A121,СВЦЭМ!$B$39:$B$758,N$119)+'СЕТ СН'!$H$14+СВЦЭМ!$D$10+'СЕТ СН'!$H$6-'СЕТ СН'!$H$26</f>
        <v>2309.1738012000001</v>
      </c>
      <c r="O121" s="36">
        <f>SUMIFS(СВЦЭМ!$D$39:$D$758,СВЦЭМ!$A$39:$A$758,$A121,СВЦЭМ!$B$39:$B$758,O$119)+'СЕТ СН'!$H$14+СВЦЭМ!$D$10+'СЕТ СН'!$H$6-'СЕТ СН'!$H$26</f>
        <v>2328.01870349</v>
      </c>
      <c r="P121" s="36">
        <f>SUMIFS(СВЦЭМ!$D$39:$D$758,СВЦЭМ!$A$39:$A$758,$A121,СВЦЭМ!$B$39:$B$758,P$119)+'СЕТ СН'!$H$14+СВЦЭМ!$D$10+'СЕТ СН'!$H$6-'СЕТ СН'!$H$26</f>
        <v>2337.5571397399999</v>
      </c>
      <c r="Q121" s="36">
        <f>SUMIFS(СВЦЭМ!$D$39:$D$758,СВЦЭМ!$A$39:$A$758,$A121,СВЦЭМ!$B$39:$B$758,Q$119)+'СЕТ СН'!$H$14+СВЦЭМ!$D$10+'СЕТ СН'!$H$6-'СЕТ СН'!$H$26</f>
        <v>2349.47166225</v>
      </c>
      <c r="R121" s="36">
        <f>SUMIFS(СВЦЭМ!$D$39:$D$758,СВЦЭМ!$A$39:$A$758,$A121,СВЦЭМ!$B$39:$B$758,R$119)+'СЕТ СН'!$H$14+СВЦЭМ!$D$10+'СЕТ СН'!$H$6-'СЕТ СН'!$H$26</f>
        <v>2352.69303171</v>
      </c>
      <c r="S121" s="36">
        <f>SUMIFS(СВЦЭМ!$D$39:$D$758,СВЦЭМ!$A$39:$A$758,$A121,СВЦЭМ!$B$39:$B$758,S$119)+'СЕТ СН'!$H$14+СВЦЭМ!$D$10+'СЕТ СН'!$H$6-'СЕТ СН'!$H$26</f>
        <v>2340.4144013600003</v>
      </c>
      <c r="T121" s="36">
        <f>SUMIFS(СВЦЭМ!$D$39:$D$758,СВЦЭМ!$A$39:$A$758,$A121,СВЦЭМ!$B$39:$B$758,T$119)+'СЕТ СН'!$H$14+СВЦЭМ!$D$10+'СЕТ СН'!$H$6-'СЕТ СН'!$H$26</f>
        <v>2301.1180278699999</v>
      </c>
      <c r="U121" s="36">
        <f>SUMIFS(СВЦЭМ!$D$39:$D$758,СВЦЭМ!$A$39:$A$758,$A121,СВЦЭМ!$B$39:$B$758,U$119)+'СЕТ СН'!$H$14+СВЦЭМ!$D$10+'СЕТ СН'!$H$6-'СЕТ СН'!$H$26</f>
        <v>2276.7181678000002</v>
      </c>
      <c r="V121" s="36">
        <f>SUMIFS(СВЦЭМ!$D$39:$D$758,СВЦЭМ!$A$39:$A$758,$A121,СВЦЭМ!$B$39:$B$758,V$119)+'СЕТ СН'!$H$14+СВЦЭМ!$D$10+'СЕТ СН'!$H$6-'СЕТ СН'!$H$26</f>
        <v>2253.3446575299999</v>
      </c>
      <c r="W121" s="36">
        <f>SUMIFS(СВЦЭМ!$D$39:$D$758,СВЦЭМ!$A$39:$A$758,$A121,СВЦЭМ!$B$39:$B$758,W$119)+'СЕТ СН'!$H$14+СВЦЭМ!$D$10+'СЕТ СН'!$H$6-'СЕТ СН'!$H$26</f>
        <v>2231.0956988000003</v>
      </c>
      <c r="X121" s="36">
        <f>SUMIFS(СВЦЭМ!$D$39:$D$758,СВЦЭМ!$A$39:$A$758,$A121,СВЦЭМ!$B$39:$B$758,X$119)+'СЕТ СН'!$H$14+СВЦЭМ!$D$10+'СЕТ СН'!$H$6-'СЕТ СН'!$H$26</f>
        <v>2277.8920545199999</v>
      </c>
      <c r="Y121" s="36">
        <f>SUMIFS(СВЦЭМ!$D$39:$D$758,СВЦЭМ!$A$39:$A$758,$A121,СВЦЭМ!$B$39:$B$758,Y$119)+'СЕТ СН'!$H$14+СВЦЭМ!$D$10+'СЕТ СН'!$H$6-'СЕТ СН'!$H$26</f>
        <v>2330.4608754199999</v>
      </c>
    </row>
    <row r="122" spans="1:27" ht="15.75" x14ac:dyDescent="0.2">
      <c r="A122" s="35">
        <f t="shared" ref="A122:A149" si="3">A121+1</f>
        <v>45385</v>
      </c>
      <c r="B122" s="36">
        <f>SUMIFS(СВЦЭМ!$D$39:$D$758,СВЦЭМ!$A$39:$A$758,$A122,СВЦЭМ!$B$39:$B$758,B$119)+'СЕТ СН'!$H$14+СВЦЭМ!$D$10+'СЕТ СН'!$H$6-'СЕТ СН'!$H$26</f>
        <v>2289.6205118600001</v>
      </c>
      <c r="C122" s="36">
        <f>SUMIFS(СВЦЭМ!$D$39:$D$758,СВЦЭМ!$A$39:$A$758,$A122,СВЦЭМ!$B$39:$B$758,C$119)+'СЕТ СН'!$H$14+СВЦЭМ!$D$10+'СЕТ СН'!$H$6-'СЕТ СН'!$H$26</f>
        <v>2339.0286386000002</v>
      </c>
      <c r="D122" s="36">
        <f>SUMIFS(СВЦЭМ!$D$39:$D$758,СВЦЭМ!$A$39:$A$758,$A122,СВЦЭМ!$B$39:$B$758,D$119)+'СЕТ СН'!$H$14+СВЦЭМ!$D$10+'СЕТ СН'!$H$6-'СЕТ СН'!$H$26</f>
        <v>2385.2180260800001</v>
      </c>
      <c r="E122" s="36">
        <f>SUMIFS(СВЦЭМ!$D$39:$D$758,СВЦЭМ!$A$39:$A$758,$A122,СВЦЭМ!$B$39:$B$758,E$119)+'СЕТ СН'!$H$14+СВЦЭМ!$D$10+'СЕТ СН'!$H$6-'СЕТ СН'!$H$26</f>
        <v>2387.4619949799999</v>
      </c>
      <c r="F122" s="36">
        <f>SUMIFS(СВЦЭМ!$D$39:$D$758,СВЦЭМ!$A$39:$A$758,$A122,СВЦЭМ!$B$39:$B$758,F$119)+'СЕТ СН'!$H$14+СВЦЭМ!$D$10+'СЕТ СН'!$H$6-'СЕТ СН'!$H$26</f>
        <v>2357.3681245399998</v>
      </c>
      <c r="G122" s="36">
        <f>SUMIFS(СВЦЭМ!$D$39:$D$758,СВЦЭМ!$A$39:$A$758,$A122,СВЦЭМ!$B$39:$B$758,G$119)+'СЕТ СН'!$H$14+СВЦЭМ!$D$10+'СЕТ СН'!$H$6-'СЕТ СН'!$H$26</f>
        <v>2346.7939548199997</v>
      </c>
      <c r="H122" s="36">
        <f>SUMIFS(СВЦЭМ!$D$39:$D$758,СВЦЭМ!$A$39:$A$758,$A122,СВЦЭМ!$B$39:$B$758,H$119)+'СЕТ СН'!$H$14+СВЦЭМ!$D$10+'СЕТ СН'!$H$6-'СЕТ СН'!$H$26</f>
        <v>2324.3253907900003</v>
      </c>
      <c r="I122" s="36">
        <f>SUMIFS(СВЦЭМ!$D$39:$D$758,СВЦЭМ!$A$39:$A$758,$A122,СВЦЭМ!$B$39:$B$758,I$119)+'СЕТ СН'!$H$14+СВЦЭМ!$D$10+'СЕТ СН'!$H$6-'СЕТ СН'!$H$26</f>
        <v>2278.37541693</v>
      </c>
      <c r="J122" s="36">
        <f>SUMIFS(СВЦЭМ!$D$39:$D$758,СВЦЭМ!$A$39:$A$758,$A122,СВЦЭМ!$B$39:$B$758,J$119)+'СЕТ СН'!$H$14+СВЦЭМ!$D$10+'СЕТ СН'!$H$6-'СЕТ СН'!$H$26</f>
        <v>2216.9440045000001</v>
      </c>
      <c r="K122" s="36">
        <f>SUMIFS(СВЦЭМ!$D$39:$D$758,СВЦЭМ!$A$39:$A$758,$A122,СВЦЭМ!$B$39:$B$758,K$119)+'СЕТ СН'!$H$14+СВЦЭМ!$D$10+'СЕТ СН'!$H$6-'СЕТ СН'!$H$26</f>
        <v>2190.3640286499999</v>
      </c>
      <c r="L122" s="36">
        <f>SUMIFS(СВЦЭМ!$D$39:$D$758,СВЦЭМ!$A$39:$A$758,$A122,СВЦЭМ!$B$39:$B$758,L$119)+'СЕТ СН'!$H$14+СВЦЭМ!$D$10+'СЕТ СН'!$H$6-'СЕТ СН'!$H$26</f>
        <v>2179.8779437399999</v>
      </c>
      <c r="M122" s="36">
        <f>SUMIFS(СВЦЭМ!$D$39:$D$758,СВЦЭМ!$A$39:$A$758,$A122,СВЦЭМ!$B$39:$B$758,M$119)+'СЕТ СН'!$H$14+СВЦЭМ!$D$10+'СЕТ СН'!$H$6-'СЕТ СН'!$H$26</f>
        <v>2192.1383342700001</v>
      </c>
      <c r="N122" s="36">
        <f>SUMIFS(СВЦЭМ!$D$39:$D$758,СВЦЭМ!$A$39:$A$758,$A122,СВЦЭМ!$B$39:$B$758,N$119)+'СЕТ СН'!$H$14+СВЦЭМ!$D$10+'СЕТ СН'!$H$6-'СЕТ СН'!$H$26</f>
        <v>2203.6335425100001</v>
      </c>
      <c r="O122" s="36">
        <f>SUMIFS(СВЦЭМ!$D$39:$D$758,СВЦЭМ!$A$39:$A$758,$A122,СВЦЭМ!$B$39:$B$758,O$119)+'СЕТ СН'!$H$14+СВЦЭМ!$D$10+'СЕТ СН'!$H$6-'СЕТ СН'!$H$26</f>
        <v>2212.13673367</v>
      </c>
      <c r="P122" s="36">
        <f>SUMIFS(СВЦЭМ!$D$39:$D$758,СВЦЭМ!$A$39:$A$758,$A122,СВЦЭМ!$B$39:$B$758,P$119)+'СЕТ СН'!$H$14+СВЦЭМ!$D$10+'СЕТ СН'!$H$6-'СЕТ СН'!$H$26</f>
        <v>2250.2993253499999</v>
      </c>
      <c r="Q122" s="36">
        <f>SUMIFS(СВЦЭМ!$D$39:$D$758,СВЦЭМ!$A$39:$A$758,$A122,СВЦЭМ!$B$39:$B$758,Q$119)+'СЕТ СН'!$H$14+СВЦЭМ!$D$10+'СЕТ СН'!$H$6-'СЕТ СН'!$H$26</f>
        <v>2271.8172909800001</v>
      </c>
      <c r="R122" s="36">
        <f>SUMIFS(СВЦЭМ!$D$39:$D$758,СВЦЭМ!$A$39:$A$758,$A122,СВЦЭМ!$B$39:$B$758,R$119)+'СЕТ СН'!$H$14+СВЦЭМ!$D$10+'СЕТ СН'!$H$6-'СЕТ СН'!$H$26</f>
        <v>2286.02070976</v>
      </c>
      <c r="S122" s="36">
        <f>SUMIFS(СВЦЭМ!$D$39:$D$758,СВЦЭМ!$A$39:$A$758,$A122,СВЦЭМ!$B$39:$B$758,S$119)+'СЕТ СН'!$H$14+СВЦЭМ!$D$10+'СЕТ СН'!$H$6-'СЕТ СН'!$H$26</f>
        <v>2267.1739807200001</v>
      </c>
      <c r="T122" s="36">
        <f>SUMIFS(СВЦЭМ!$D$39:$D$758,СВЦЭМ!$A$39:$A$758,$A122,СВЦЭМ!$B$39:$B$758,T$119)+'СЕТ СН'!$H$14+СВЦЭМ!$D$10+'СЕТ СН'!$H$6-'СЕТ СН'!$H$26</f>
        <v>2241.80144767</v>
      </c>
      <c r="U122" s="36">
        <f>SUMIFS(СВЦЭМ!$D$39:$D$758,СВЦЭМ!$A$39:$A$758,$A122,СВЦЭМ!$B$39:$B$758,U$119)+'СЕТ СН'!$H$14+СВЦЭМ!$D$10+'СЕТ СН'!$H$6-'СЕТ СН'!$H$26</f>
        <v>2212.3685152600001</v>
      </c>
      <c r="V122" s="36">
        <f>SUMIFS(СВЦЭМ!$D$39:$D$758,СВЦЭМ!$A$39:$A$758,$A122,СВЦЭМ!$B$39:$B$758,V$119)+'СЕТ СН'!$H$14+СВЦЭМ!$D$10+'СЕТ СН'!$H$6-'СЕТ СН'!$H$26</f>
        <v>2186.57609482</v>
      </c>
      <c r="W122" s="36">
        <f>SUMIFS(СВЦЭМ!$D$39:$D$758,СВЦЭМ!$A$39:$A$758,$A122,СВЦЭМ!$B$39:$B$758,W$119)+'СЕТ СН'!$H$14+СВЦЭМ!$D$10+'СЕТ СН'!$H$6-'СЕТ СН'!$H$26</f>
        <v>2175.2555540399999</v>
      </c>
      <c r="X122" s="36">
        <f>SUMIFS(СВЦЭМ!$D$39:$D$758,СВЦЭМ!$A$39:$A$758,$A122,СВЦЭМ!$B$39:$B$758,X$119)+'СЕТ СН'!$H$14+СВЦЭМ!$D$10+'СЕТ СН'!$H$6-'СЕТ СН'!$H$26</f>
        <v>2214.8726941</v>
      </c>
      <c r="Y122" s="36">
        <f>SUMIFS(СВЦЭМ!$D$39:$D$758,СВЦЭМ!$A$39:$A$758,$A122,СВЦЭМ!$B$39:$B$758,Y$119)+'СЕТ СН'!$H$14+СВЦЭМ!$D$10+'СЕТ СН'!$H$6-'СЕТ СН'!$H$26</f>
        <v>2276.34888099</v>
      </c>
    </row>
    <row r="123" spans="1:27" ht="15.75" x14ac:dyDescent="0.2">
      <c r="A123" s="35">
        <f t="shared" si="3"/>
        <v>45386</v>
      </c>
      <c r="B123" s="36">
        <f>SUMIFS(СВЦЭМ!$D$39:$D$758,СВЦЭМ!$A$39:$A$758,$A123,СВЦЭМ!$B$39:$B$758,B$119)+'СЕТ СН'!$H$14+СВЦЭМ!$D$10+'СЕТ СН'!$H$6-'СЕТ СН'!$H$26</f>
        <v>2448.3326562799998</v>
      </c>
      <c r="C123" s="36">
        <f>SUMIFS(СВЦЭМ!$D$39:$D$758,СВЦЭМ!$A$39:$A$758,$A123,СВЦЭМ!$B$39:$B$758,C$119)+'СЕТ СН'!$H$14+СВЦЭМ!$D$10+'СЕТ СН'!$H$6-'СЕТ СН'!$H$26</f>
        <v>2408.4174858299998</v>
      </c>
      <c r="D123" s="36">
        <f>SUMIFS(СВЦЭМ!$D$39:$D$758,СВЦЭМ!$A$39:$A$758,$A123,СВЦЭМ!$B$39:$B$758,D$119)+'СЕТ СН'!$H$14+СВЦЭМ!$D$10+'СЕТ СН'!$H$6-'СЕТ СН'!$H$26</f>
        <v>2435.6212528900001</v>
      </c>
      <c r="E123" s="36">
        <f>SUMIFS(СВЦЭМ!$D$39:$D$758,СВЦЭМ!$A$39:$A$758,$A123,СВЦЭМ!$B$39:$B$758,E$119)+'СЕТ СН'!$H$14+СВЦЭМ!$D$10+'СЕТ СН'!$H$6-'СЕТ СН'!$H$26</f>
        <v>2449.48811054</v>
      </c>
      <c r="F123" s="36">
        <f>SUMIFS(СВЦЭМ!$D$39:$D$758,СВЦЭМ!$A$39:$A$758,$A123,СВЦЭМ!$B$39:$B$758,F$119)+'СЕТ СН'!$H$14+СВЦЭМ!$D$10+'СЕТ СН'!$H$6-'СЕТ СН'!$H$26</f>
        <v>2440.6547721900001</v>
      </c>
      <c r="G123" s="36">
        <f>SUMIFS(СВЦЭМ!$D$39:$D$758,СВЦЭМ!$A$39:$A$758,$A123,СВЦЭМ!$B$39:$B$758,G$119)+'СЕТ СН'!$H$14+СВЦЭМ!$D$10+'СЕТ СН'!$H$6-'СЕТ СН'!$H$26</f>
        <v>2400.4210594900001</v>
      </c>
      <c r="H123" s="36">
        <f>SUMIFS(СВЦЭМ!$D$39:$D$758,СВЦЭМ!$A$39:$A$758,$A123,СВЦЭМ!$B$39:$B$758,H$119)+'СЕТ СН'!$H$14+СВЦЭМ!$D$10+'СЕТ СН'!$H$6-'СЕТ СН'!$H$26</f>
        <v>2343.8433460299998</v>
      </c>
      <c r="I123" s="36">
        <f>SUMIFS(СВЦЭМ!$D$39:$D$758,СВЦЭМ!$A$39:$A$758,$A123,СВЦЭМ!$B$39:$B$758,I$119)+'СЕТ СН'!$H$14+СВЦЭМ!$D$10+'СЕТ СН'!$H$6-'СЕТ СН'!$H$26</f>
        <v>2282.6711205300003</v>
      </c>
      <c r="J123" s="36">
        <f>SUMIFS(СВЦЭМ!$D$39:$D$758,СВЦЭМ!$A$39:$A$758,$A123,СВЦЭМ!$B$39:$B$758,J$119)+'СЕТ СН'!$H$14+СВЦЭМ!$D$10+'СЕТ СН'!$H$6-'СЕТ СН'!$H$26</f>
        <v>2259.6614735100002</v>
      </c>
      <c r="K123" s="36">
        <f>SUMIFS(СВЦЭМ!$D$39:$D$758,СВЦЭМ!$A$39:$A$758,$A123,СВЦЭМ!$B$39:$B$758,K$119)+'СЕТ СН'!$H$14+СВЦЭМ!$D$10+'СЕТ СН'!$H$6-'СЕТ СН'!$H$26</f>
        <v>2251.07277755</v>
      </c>
      <c r="L123" s="36">
        <f>SUMIFS(СВЦЭМ!$D$39:$D$758,СВЦЭМ!$A$39:$A$758,$A123,СВЦЭМ!$B$39:$B$758,L$119)+'СЕТ СН'!$H$14+СВЦЭМ!$D$10+'СЕТ СН'!$H$6-'СЕТ СН'!$H$26</f>
        <v>2270.4999871</v>
      </c>
      <c r="M123" s="36">
        <f>SUMIFS(СВЦЭМ!$D$39:$D$758,СВЦЭМ!$A$39:$A$758,$A123,СВЦЭМ!$B$39:$B$758,M$119)+'СЕТ СН'!$H$14+СВЦЭМ!$D$10+'СЕТ СН'!$H$6-'СЕТ СН'!$H$26</f>
        <v>2314.00347134</v>
      </c>
      <c r="N123" s="36">
        <f>SUMIFS(СВЦЭМ!$D$39:$D$758,СВЦЭМ!$A$39:$A$758,$A123,СВЦЭМ!$B$39:$B$758,N$119)+'СЕТ СН'!$H$14+СВЦЭМ!$D$10+'СЕТ СН'!$H$6-'СЕТ СН'!$H$26</f>
        <v>2319.4493467800003</v>
      </c>
      <c r="O123" s="36">
        <f>SUMIFS(СВЦЭМ!$D$39:$D$758,СВЦЭМ!$A$39:$A$758,$A123,СВЦЭМ!$B$39:$B$758,O$119)+'СЕТ СН'!$H$14+СВЦЭМ!$D$10+'СЕТ СН'!$H$6-'СЕТ СН'!$H$26</f>
        <v>2330.6412106600001</v>
      </c>
      <c r="P123" s="36">
        <f>SUMIFS(СВЦЭМ!$D$39:$D$758,СВЦЭМ!$A$39:$A$758,$A123,СВЦЭМ!$B$39:$B$758,P$119)+'СЕТ СН'!$H$14+СВЦЭМ!$D$10+'СЕТ СН'!$H$6-'СЕТ СН'!$H$26</f>
        <v>2331.9721319499999</v>
      </c>
      <c r="Q123" s="36">
        <f>SUMIFS(СВЦЭМ!$D$39:$D$758,СВЦЭМ!$A$39:$A$758,$A123,СВЦЭМ!$B$39:$B$758,Q$119)+'СЕТ СН'!$H$14+СВЦЭМ!$D$10+'СЕТ СН'!$H$6-'СЕТ СН'!$H$26</f>
        <v>2389.2797624899999</v>
      </c>
      <c r="R123" s="36">
        <f>SUMIFS(СВЦЭМ!$D$39:$D$758,СВЦЭМ!$A$39:$A$758,$A123,СВЦЭМ!$B$39:$B$758,R$119)+'СЕТ СН'!$H$14+СВЦЭМ!$D$10+'СЕТ СН'!$H$6-'СЕТ СН'!$H$26</f>
        <v>2389.63968135</v>
      </c>
      <c r="S123" s="36">
        <f>SUMIFS(СВЦЭМ!$D$39:$D$758,СВЦЭМ!$A$39:$A$758,$A123,СВЦЭМ!$B$39:$B$758,S$119)+'СЕТ СН'!$H$14+СВЦЭМ!$D$10+'СЕТ СН'!$H$6-'СЕТ СН'!$H$26</f>
        <v>2351.23531306</v>
      </c>
      <c r="T123" s="36">
        <f>SUMIFS(СВЦЭМ!$D$39:$D$758,СВЦЭМ!$A$39:$A$758,$A123,СВЦЭМ!$B$39:$B$758,T$119)+'СЕТ СН'!$H$14+СВЦЭМ!$D$10+'СЕТ СН'!$H$6-'СЕТ СН'!$H$26</f>
        <v>2286.0547669400003</v>
      </c>
      <c r="U123" s="36">
        <f>SUMIFS(СВЦЭМ!$D$39:$D$758,СВЦЭМ!$A$39:$A$758,$A123,СВЦЭМ!$B$39:$B$758,U$119)+'СЕТ СН'!$H$14+СВЦЭМ!$D$10+'СЕТ СН'!$H$6-'СЕТ СН'!$H$26</f>
        <v>2268.7346404200002</v>
      </c>
      <c r="V123" s="36">
        <f>SUMIFS(СВЦЭМ!$D$39:$D$758,СВЦЭМ!$A$39:$A$758,$A123,СВЦЭМ!$B$39:$B$758,V$119)+'СЕТ СН'!$H$14+СВЦЭМ!$D$10+'СЕТ СН'!$H$6-'СЕТ СН'!$H$26</f>
        <v>2248.4109316700001</v>
      </c>
      <c r="W123" s="36">
        <f>SUMIFS(СВЦЭМ!$D$39:$D$758,СВЦЭМ!$A$39:$A$758,$A123,СВЦЭМ!$B$39:$B$758,W$119)+'СЕТ СН'!$H$14+СВЦЭМ!$D$10+'СЕТ СН'!$H$6-'СЕТ СН'!$H$26</f>
        <v>2234.8392813</v>
      </c>
      <c r="X123" s="36">
        <f>SUMIFS(СВЦЭМ!$D$39:$D$758,СВЦЭМ!$A$39:$A$758,$A123,СВЦЭМ!$B$39:$B$758,X$119)+'СЕТ СН'!$H$14+СВЦЭМ!$D$10+'СЕТ СН'!$H$6-'СЕТ СН'!$H$26</f>
        <v>2271.0411532399999</v>
      </c>
      <c r="Y123" s="36">
        <f>SUMIFS(СВЦЭМ!$D$39:$D$758,СВЦЭМ!$A$39:$A$758,$A123,СВЦЭМ!$B$39:$B$758,Y$119)+'СЕТ СН'!$H$14+СВЦЭМ!$D$10+'СЕТ СН'!$H$6-'СЕТ СН'!$H$26</f>
        <v>2326.67352815</v>
      </c>
    </row>
    <row r="124" spans="1:27" ht="15.75" x14ac:dyDescent="0.2">
      <c r="A124" s="35">
        <f t="shared" si="3"/>
        <v>45387</v>
      </c>
      <c r="B124" s="36">
        <f>SUMIFS(СВЦЭМ!$D$39:$D$758,СВЦЭМ!$A$39:$A$758,$A124,СВЦЭМ!$B$39:$B$758,B$119)+'СЕТ СН'!$H$14+СВЦЭМ!$D$10+'СЕТ СН'!$H$6-'СЕТ СН'!$H$26</f>
        <v>2314.5321073300001</v>
      </c>
      <c r="C124" s="36">
        <f>SUMIFS(СВЦЭМ!$D$39:$D$758,СВЦЭМ!$A$39:$A$758,$A124,СВЦЭМ!$B$39:$B$758,C$119)+'СЕТ СН'!$H$14+СВЦЭМ!$D$10+'СЕТ СН'!$H$6-'СЕТ СН'!$H$26</f>
        <v>2348.0365354700002</v>
      </c>
      <c r="D124" s="36">
        <f>SUMIFS(СВЦЭМ!$D$39:$D$758,СВЦЭМ!$A$39:$A$758,$A124,СВЦЭМ!$B$39:$B$758,D$119)+'СЕТ СН'!$H$14+СВЦЭМ!$D$10+'СЕТ СН'!$H$6-'СЕТ СН'!$H$26</f>
        <v>2376.7633355799999</v>
      </c>
      <c r="E124" s="36">
        <f>SUMIFS(СВЦЭМ!$D$39:$D$758,СВЦЭМ!$A$39:$A$758,$A124,СВЦЭМ!$B$39:$B$758,E$119)+'СЕТ СН'!$H$14+СВЦЭМ!$D$10+'СЕТ СН'!$H$6-'СЕТ СН'!$H$26</f>
        <v>2391.0586136900001</v>
      </c>
      <c r="F124" s="36">
        <f>SUMIFS(СВЦЭМ!$D$39:$D$758,СВЦЭМ!$A$39:$A$758,$A124,СВЦЭМ!$B$39:$B$758,F$119)+'СЕТ СН'!$H$14+СВЦЭМ!$D$10+'СЕТ СН'!$H$6-'СЕТ СН'!$H$26</f>
        <v>2384.4926319299998</v>
      </c>
      <c r="G124" s="36">
        <f>SUMIFS(СВЦЭМ!$D$39:$D$758,СВЦЭМ!$A$39:$A$758,$A124,СВЦЭМ!$B$39:$B$758,G$119)+'СЕТ СН'!$H$14+СВЦЭМ!$D$10+'СЕТ СН'!$H$6-'СЕТ СН'!$H$26</f>
        <v>2350.0907983800003</v>
      </c>
      <c r="H124" s="36">
        <f>SUMIFS(СВЦЭМ!$D$39:$D$758,СВЦЭМ!$A$39:$A$758,$A124,СВЦЭМ!$B$39:$B$758,H$119)+'СЕТ СН'!$H$14+СВЦЭМ!$D$10+'СЕТ СН'!$H$6-'СЕТ СН'!$H$26</f>
        <v>2292.88771047</v>
      </c>
      <c r="I124" s="36">
        <f>SUMIFS(СВЦЭМ!$D$39:$D$758,СВЦЭМ!$A$39:$A$758,$A124,СВЦЭМ!$B$39:$B$758,I$119)+'СЕТ СН'!$H$14+СВЦЭМ!$D$10+'СЕТ СН'!$H$6-'СЕТ СН'!$H$26</f>
        <v>2275.0753390300001</v>
      </c>
      <c r="J124" s="36">
        <f>SUMIFS(СВЦЭМ!$D$39:$D$758,СВЦЭМ!$A$39:$A$758,$A124,СВЦЭМ!$B$39:$B$758,J$119)+'СЕТ СН'!$H$14+СВЦЭМ!$D$10+'СЕТ СН'!$H$6-'СЕТ СН'!$H$26</f>
        <v>2231.5824027100002</v>
      </c>
      <c r="K124" s="36">
        <f>SUMIFS(СВЦЭМ!$D$39:$D$758,СВЦЭМ!$A$39:$A$758,$A124,СВЦЭМ!$B$39:$B$758,K$119)+'СЕТ СН'!$H$14+СВЦЭМ!$D$10+'СЕТ СН'!$H$6-'СЕТ СН'!$H$26</f>
        <v>2220.12308699</v>
      </c>
      <c r="L124" s="36">
        <f>SUMIFS(СВЦЭМ!$D$39:$D$758,СВЦЭМ!$A$39:$A$758,$A124,СВЦЭМ!$B$39:$B$758,L$119)+'СЕТ СН'!$H$14+СВЦЭМ!$D$10+'СЕТ СН'!$H$6-'СЕТ СН'!$H$26</f>
        <v>2230.14261493</v>
      </c>
      <c r="M124" s="36">
        <f>SUMIFS(СВЦЭМ!$D$39:$D$758,СВЦЭМ!$A$39:$A$758,$A124,СВЦЭМ!$B$39:$B$758,M$119)+'СЕТ СН'!$H$14+СВЦЭМ!$D$10+'СЕТ СН'!$H$6-'СЕТ СН'!$H$26</f>
        <v>2250.5310815000003</v>
      </c>
      <c r="N124" s="36">
        <f>SUMIFS(СВЦЭМ!$D$39:$D$758,СВЦЭМ!$A$39:$A$758,$A124,СВЦЭМ!$B$39:$B$758,N$119)+'СЕТ СН'!$H$14+СВЦЭМ!$D$10+'СЕТ СН'!$H$6-'СЕТ СН'!$H$26</f>
        <v>2263.7684950400003</v>
      </c>
      <c r="O124" s="36">
        <f>SUMIFS(СВЦЭМ!$D$39:$D$758,СВЦЭМ!$A$39:$A$758,$A124,СВЦЭМ!$B$39:$B$758,O$119)+'СЕТ СН'!$H$14+СВЦЭМ!$D$10+'СЕТ СН'!$H$6-'СЕТ СН'!$H$26</f>
        <v>2267.1373591500001</v>
      </c>
      <c r="P124" s="36">
        <f>SUMIFS(СВЦЭМ!$D$39:$D$758,СВЦЭМ!$A$39:$A$758,$A124,СВЦЭМ!$B$39:$B$758,P$119)+'СЕТ СН'!$H$14+СВЦЭМ!$D$10+'СЕТ СН'!$H$6-'СЕТ СН'!$H$26</f>
        <v>2314.6225489799999</v>
      </c>
      <c r="Q124" s="36">
        <f>SUMIFS(СВЦЭМ!$D$39:$D$758,СВЦЭМ!$A$39:$A$758,$A124,СВЦЭМ!$B$39:$B$758,Q$119)+'СЕТ СН'!$H$14+СВЦЭМ!$D$10+'СЕТ СН'!$H$6-'СЕТ СН'!$H$26</f>
        <v>2340.9632613500003</v>
      </c>
      <c r="R124" s="36">
        <f>SUMIFS(СВЦЭМ!$D$39:$D$758,СВЦЭМ!$A$39:$A$758,$A124,СВЦЭМ!$B$39:$B$758,R$119)+'СЕТ СН'!$H$14+СВЦЭМ!$D$10+'СЕТ СН'!$H$6-'СЕТ СН'!$H$26</f>
        <v>2304.2929221499999</v>
      </c>
      <c r="S124" s="36">
        <f>SUMIFS(СВЦЭМ!$D$39:$D$758,СВЦЭМ!$A$39:$A$758,$A124,СВЦЭМ!$B$39:$B$758,S$119)+'СЕТ СН'!$H$14+СВЦЭМ!$D$10+'СЕТ СН'!$H$6-'СЕТ СН'!$H$26</f>
        <v>2286.1415064600001</v>
      </c>
      <c r="T124" s="36">
        <f>SUMIFS(СВЦЭМ!$D$39:$D$758,СВЦЭМ!$A$39:$A$758,$A124,СВЦЭМ!$B$39:$B$758,T$119)+'СЕТ СН'!$H$14+СВЦЭМ!$D$10+'СЕТ СН'!$H$6-'СЕТ СН'!$H$26</f>
        <v>2255.0061789800002</v>
      </c>
      <c r="U124" s="36">
        <f>SUMIFS(СВЦЭМ!$D$39:$D$758,СВЦЭМ!$A$39:$A$758,$A124,СВЦЭМ!$B$39:$B$758,U$119)+'СЕТ СН'!$H$14+СВЦЭМ!$D$10+'СЕТ СН'!$H$6-'СЕТ СН'!$H$26</f>
        <v>2238.4055416700003</v>
      </c>
      <c r="V124" s="36">
        <f>SUMIFS(СВЦЭМ!$D$39:$D$758,СВЦЭМ!$A$39:$A$758,$A124,СВЦЭМ!$B$39:$B$758,V$119)+'СЕТ СН'!$H$14+СВЦЭМ!$D$10+'СЕТ СН'!$H$6-'СЕТ СН'!$H$26</f>
        <v>2235.86992255</v>
      </c>
      <c r="W124" s="36">
        <f>SUMIFS(СВЦЭМ!$D$39:$D$758,СВЦЭМ!$A$39:$A$758,$A124,СВЦЭМ!$B$39:$B$758,W$119)+'СЕТ СН'!$H$14+СВЦЭМ!$D$10+'СЕТ СН'!$H$6-'СЕТ СН'!$H$26</f>
        <v>2239.3139716400001</v>
      </c>
      <c r="X124" s="36">
        <f>SUMIFS(СВЦЭМ!$D$39:$D$758,СВЦЭМ!$A$39:$A$758,$A124,СВЦЭМ!$B$39:$B$758,X$119)+'СЕТ СН'!$H$14+СВЦЭМ!$D$10+'СЕТ СН'!$H$6-'СЕТ СН'!$H$26</f>
        <v>2262.3207461800002</v>
      </c>
      <c r="Y124" s="36">
        <f>SUMIFS(СВЦЭМ!$D$39:$D$758,СВЦЭМ!$A$39:$A$758,$A124,СВЦЭМ!$B$39:$B$758,Y$119)+'СЕТ СН'!$H$14+СВЦЭМ!$D$10+'СЕТ СН'!$H$6-'СЕТ СН'!$H$26</f>
        <v>2303.0307738199999</v>
      </c>
    </row>
    <row r="125" spans="1:27" ht="15.75" x14ac:dyDescent="0.2">
      <c r="A125" s="35">
        <f t="shared" si="3"/>
        <v>45388</v>
      </c>
      <c r="B125" s="36">
        <f>SUMIFS(СВЦЭМ!$D$39:$D$758,СВЦЭМ!$A$39:$A$758,$A125,СВЦЭМ!$B$39:$B$758,B$119)+'СЕТ СН'!$H$14+СВЦЭМ!$D$10+'СЕТ СН'!$H$6-'СЕТ СН'!$H$26</f>
        <v>2354.2542478099999</v>
      </c>
      <c r="C125" s="36">
        <f>SUMIFS(СВЦЭМ!$D$39:$D$758,СВЦЭМ!$A$39:$A$758,$A125,СВЦЭМ!$B$39:$B$758,C$119)+'СЕТ СН'!$H$14+СВЦЭМ!$D$10+'СЕТ СН'!$H$6-'СЕТ СН'!$H$26</f>
        <v>2369.8495337300001</v>
      </c>
      <c r="D125" s="36">
        <f>SUMIFS(СВЦЭМ!$D$39:$D$758,СВЦЭМ!$A$39:$A$758,$A125,СВЦЭМ!$B$39:$B$758,D$119)+'СЕТ СН'!$H$14+СВЦЭМ!$D$10+'СЕТ СН'!$H$6-'СЕТ СН'!$H$26</f>
        <v>2370.7512854500001</v>
      </c>
      <c r="E125" s="36">
        <f>SUMIFS(СВЦЭМ!$D$39:$D$758,СВЦЭМ!$A$39:$A$758,$A125,СВЦЭМ!$B$39:$B$758,E$119)+'СЕТ СН'!$H$14+СВЦЭМ!$D$10+'СЕТ СН'!$H$6-'СЕТ СН'!$H$26</f>
        <v>2398.9461022199998</v>
      </c>
      <c r="F125" s="36">
        <f>SUMIFS(СВЦЭМ!$D$39:$D$758,СВЦЭМ!$A$39:$A$758,$A125,СВЦЭМ!$B$39:$B$758,F$119)+'СЕТ СН'!$H$14+СВЦЭМ!$D$10+'СЕТ СН'!$H$6-'СЕТ СН'!$H$26</f>
        <v>2402.7000015799999</v>
      </c>
      <c r="G125" s="36">
        <f>SUMIFS(СВЦЭМ!$D$39:$D$758,СВЦЭМ!$A$39:$A$758,$A125,СВЦЭМ!$B$39:$B$758,G$119)+'СЕТ СН'!$H$14+СВЦЭМ!$D$10+'СЕТ СН'!$H$6-'СЕТ СН'!$H$26</f>
        <v>2390.26689248</v>
      </c>
      <c r="H125" s="36">
        <f>SUMIFS(СВЦЭМ!$D$39:$D$758,СВЦЭМ!$A$39:$A$758,$A125,СВЦЭМ!$B$39:$B$758,H$119)+'СЕТ СН'!$H$14+СВЦЭМ!$D$10+'СЕТ СН'!$H$6-'СЕТ СН'!$H$26</f>
        <v>2365.9369792900002</v>
      </c>
      <c r="I125" s="36">
        <f>SUMIFS(СВЦЭМ!$D$39:$D$758,СВЦЭМ!$A$39:$A$758,$A125,СВЦЭМ!$B$39:$B$758,I$119)+'СЕТ СН'!$H$14+СВЦЭМ!$D$10+'СЕТ СН'!$H$6-'СЕТ СН'!$H$26</f>
        <v>2301.79949549</v>
      </c>
      <c r="J125" s="36">
        <f>SUMIFS(СВЦЭМ!$D$39:$D$758,СВЦЭМ!$A$39:$A$758,$A125,СВЦЭМ!$B$39:$B$758,J$119)+'СЕТ СН'!$H$14+СВЦЭМ!$D$10+'СЕТ СН'!$H$6-'СЕТ СН'!$H$26</f>
        <v>2274.7889806399999</v>
      </c>
      <c r="K125" s="36">
        <f>SUMIFS(СВЦЭМ!$D$39:$D$758,СВЦЭМ!$A$39:$A$758,$A125,СВЦЭМ!$B$39:$B$758,K$119)+'СЕТ СН'!$H$14+СВЦЭМ!$D$10+'СЕТ СН'!$H$6-'СЕТ СН'!$H$26</f>
        <v>2238.3765659300002</v>
      </c>
      <c r="L125" s="36">
        <f>SUMIFS(СВЦЭМ!$D$39:$D$758,СВЦЭМ!$A$39:$A$758,$A125,СВЦЭМ!$B$39:$B$758,L$119)+'СЕТ СН'!$H$14+СВЦЭМ!$D$10+'СЕТ СН'!$H$6-'СЕТ СН'!$H$26</f>
        <v>2225.4667173000003</v>
      </c>
      <c r="M125" s="36">
        <f>SUMIFS(СВЦЭМ!$D$39:$D$758,СВЦЭМ!$A$39:$A$758,$A125,СВЦЭМ!$B$39:$B$758,M$119)+'СЕТ СН'!$H$14+СВЦЭМ!$D$10+'СЕТ СН'!$H$6-'СЕТ СН'!$H$26</f>
        <v>2228.88704469</v>
      </c>
      <c r="N125" s="36">
        <f>SUMIFS(СВЦЭМ!$D$39:$D$758,СВЦЭМ!$A$39:$A$758,$A125,СВЦЭМ!$B$39:$B$758,N$119)+'СЕТ СН'!$H$14+СВЦЭМ!$D$10+'СЕТ СН'!$H$6-'СЕТ СН'!$H$26</f>
        <v>2228.2708643400001</v>
      </c>
      <c r="O125" s="36">
        <f>SUMIFS(СВЦЭМ!$D$39:$D$758,СВЦЭМ!$A$39:$A$758,$A125,СВЦЭМ!$B$39:$B$758,O$119)+'СЕТ СН'!$H$14+СВЦЭМ!$D$10+'СЕТ СН'!$H$6-'СЕТ СН'!$H$26</f>
        <v>2241.35793964</v>
      </c>
      <c r="P125" s="36">
        <f>SUMIFS(СВЦЭМ!$D$39:$D$758,СВЦЭМ!$A$39:$A$758,$A125,СВЦЭМ!$B$39:$B$758,P$119)+'СЕТ СН'!$H$14+СВЦЭМ!$D$10+'СЕТ СН'!$H$6-'СЕТ СН'!$H$26</f>
        <v>2262.0545825499999</v>
      </c>
      <c r="Q125" s="36">
        <f>SUMIFS(СВЦЭМ!$D$39:$D$758,СВЦЭМ!$A$39:$A$758,$A125,СВЦЭМ!$B$39:$B$758,Q$119)+'СЕТ СН'!$H$14+СВЦЭМ!$D$10+'СЕТ СН'!$H$6-'СЕТ СН'!$H$26</f>
        <v>2273.2842456900003</v>
      </c>
      <c r="R125" s="36">
        <f>SUMIFS(СВЦЭМ!$D$39:$D$758,СВЦЭМ!$A$39:$A$758,$A125,СВЦЭМ!$B$39:$B$758,R$119)+'СЕТ СН'!$H$14+СВЦЭМ!$D$10+'СЕТ СН'!$H$6-'СЕТ СН'!$H$26</f>
        <v>2285.5450764400002</v>
      </c>
      <c r="S125" s="36">
        <f>SUMIFS(СВЦЭМ!$D$39:$D$758,СВЦЭМ!$A$39:$A$758,$A125,СВЦЭМ!$B$39:$B$758,S$119)+'СЕТ СН'!$H$14+СВЦЭМ!$D$10+'СЕТ СН'!$H$6-'СЕТ СН'!$H$26</f>
        <v>2253.9806433799999</v>
      </c>
      <c r="T125" s="36">
        <f>SUMIFS(СВЦЭМ!$D$39:$D$758,СВЦЭМ!$A$39:$A$758,$A125,СВЦЭМ!$B$39:$B$758,T$119)+'СЕТ СН'!$H$14+СВЦЭМ!$D$10+'СЕТ СН'!$H$6-'СЕТ СН'!$H$26</f>
        <v>2223.3575206200003</v>
      </c>
      <c r="U125" s="36">
        <f>SUMIFS(СВЦЭМ!$D$39:$D$758,СВЦЭМ!$A$39:$A$758,$A125,СВЦЭМ!$B$39:$B$758,U$119)+'СЕТ СН'!$H$14+СВЦЭМ!$D$10+'СЕТ СН'!$H$6-'СЕТ СН'!$H$26</f>
        <v>2201.2380682799999</v>
      </c>
      <c r="V125" s="36">
        <f>SUMIFS(СВЦЭМ!$D$39:$D$758,СВЦЭМ!$A$39:$A$758,$A125,СВЦЭМ!$B$39:$B$758,V$119)+'СЕТ СН'!$H$14+СВЦЭМ!$D$10+'СЕТ СН'!$H$6-'СЕТ СН'!$H$26</f>
        <v>2179.1724369200001</v>
      </c>
      <c r="W125" s="36">
        <f>SUMIFS(СВЦЭМ!$D$39:$D$758,СВЦЭМ!$A$39:$A$758,$A125,СВЦЭМ!$B$39:$B$758,W$119)+'СЕТ СН'!$H$14+СВЦЭМ!$D$10+'СЕТ СН'!$H$6-'СЕТ СН'!$H$26</f>
        <v>2163.4295723700002</v>
      </c>
      <c r="X125" s="36">
        <f>SUMIFS(СВЦЭМ!$D$39:$D$758,СВЦЭМ!$A$39:$A$758,$A125,СВЦЭМ!$B$39:$B$758,X$119)+'СЕТ СН'!$H$14+СВЦЭМ!$D$10+'СЕТ СН'!$H$6-'СЕТ СН'!$H$26</f>
        <v>2211.12009261</v>
      </c>
      <c r="Y125" s="36">
        <f>SUMIFS(СВЦЭМ!$D$39:$D$758,СВЦЭМ!$A$39:$A$758,$A125,СВЦЭМ!$B$39:$B$758,Y$119)+'СЕТ СН'!$H$14+СВЦЭМ!$D$10+'СЕТ СН'!$H$6-'СЕТ СН'!$H$26</f>
        <v>2253.2801730199999</v>
      </c>
    </row>
    <row r="126" spans="1:27" ht="15.75" x14ac:dyDescent="0.2">
      <c r="A126" s="35">
        <f t="shared" si="3"/>
        <v>45389</v>
      </c>
      <c r="B126" s="36">
        <f>SUMIFS(СВЦЭМ!$D$39:$D$758,СВЦЭМ!$A$39:$A$758,$A126,СВЦЭМ!$B$39:$B$758,B$119)+'СЕТ СН'!$H$14+СВЦЭМ!$D$10+'СЕТ СН'!$H$6-'СЕТ СН'!$H$26</f>
        <v>2349.9469813000001</v>
      </c>
      <c r="C126" s="36">
        <f>SUMIFS(СВЦЭМ!$D$39:$D$758,СВЦЭМ!$A$39:$A$758,$A126,СВЦЭМ!$B$39:$B$758,C$119)+'СЕТ СН'!$H$14+СВЦЭМ!$D$10+'СЕТ СН'!$H$6-'СЕТ СН'!$H$26</f>
        <v>2393.5987055699998</v>
      </c>
      <c r="D126" s="36">
        <f>SUMIFS(СВЦЭМ!$D$39:$D$758,СВЦЭМ!$A$39:$A$758,$A126,СВЦЭМ!$B$39:$B$758,D$119)+'СЕТ СН'!$H$14+СВЦЭМ!$D$10+'СЕТ СН'!$H$6-'СЕТ СН'!$H$26</f>
        <v>2429.24992729</v>
      </c>
      <c r="E126" s="36">
        <f>SUMIFS(СВЦЭМ!$D$39:$D$758,СВЦЭМ!$A$39:$A$758,$A126,СВЦЭМ!$B$39:$B$758,E$119)+'СЕТ СН'!$H$14+СВЦЭМ!$D$10+'СЕТ СН'!$H$6-'СЕТ СН'!$H$26</f>
        <v>2414.6324298599998</v>
      </c>
      <c r="F126" s="36">
        <f>SUMIFS(СВЦЭМ!$D$39:$D$758,СВЦЭМ!$A$39:$A$758,$A126,СВЦЭМ!$B$39:$B$758,F$119)+'СЕТ СН'!$H$14+СВЦЭМ!$D$10+'СЕТ СН'!$H$6-'СЕТ СН'!$H$26</f>
        <v>2425.3503293099998</v>
      </c>
      <c r="G126" s="36">
        <f>SUMIFS(СВЦЭМ!$D$39:$D$758,СВЦЭМ!$A$39:$A$758,$A126,СВЦЭМ!$B$39:$B$758,G$119)+'СЕТ СН'!$H$14+СВЦЭМ!$D$10+'СЕТ СН'!$H$6-'СЕТ СН'!$H$26</f>
        <v>2425.7181469100001</v>
      </c>
      <c r="H126" s="36">
        <f>SUMIFS(СВЦЭМ!$D$39:$D$758,СВЦЭМ!$A$39:$A$758,$A126,СВЦЭМ!$B$39:$B$758,H$119)+'СЕТ СН'!$H$14+СВЦЭМ!$D$10+'СЕТ СН'!$H$6-'СЕТ СН'!$H$26</f>
        <v>2414.8348295000001</v>
      </c>
      <c r="I126" s="36">
        <f>SUMIFS(СВЦЭМ!$D$39:$D$758,СВЦЭМ!$A$39:$A$758,$A126,СВЦЭМ!$B$39:$B$758,I$119)+'СЕТ СН'!$H$14+СВЦЭМ!$D$10+'СЕТ СН'!$H$6-'СЕТ СН'!$H$26</f>
        <v>2351.41234897</v>
      </c>
      <c r="J126" s="36">
        <f>SUMIFS(СВЦЭМ!$D$39:$D$758,СВЦЭМ!$A$39:$A$758,$A126,СВЦЭМ!$B$39:$B$758,J$119)+'СЕТ СН'!$H$14+СВЦЭМ!$D$10+'СЕТ СН'!$H$6-'СЕТ СН'!$H$26</f>
        <v>2298.6708660600002</v>
      </c>
      <c r="K126" s="36">
        <f>SUMIFS(СВЦЭМ!$D$39:$D$758,СВЦЭМ!$A$39:$A$758,$A126,СВЦЭМ!$B$39:$B$758,K$119)+'СЕТ СН'!$H$14+СВЦЭМ!$D$10+'СЕТ СН'!$H$6-'СЕТ СН'!$H$26</f>
        <v>2241.5065898000003</v>
      </c>
      <c r="L126" s="36">
        <f>SUMIFS(СВЦЭМ!$D$39:$D$758,СВЦЭМ!$A$39:$A$758,$A126,СВЦЭМ!$B$39:$B$758,L$119)+'СЕТ СН'!$H$14+СВЦЭМ!$D$10+'СЕТ СН'!$H$6-'СЕТ СН'!$H$26</f>
        <v>2214.2497940500002</v>
      </c>
      <c r="M126" s="36">
        <f>SUMIFS(СВЦЭМ!$D$39:$D$758,СВЦЭМ!$A$39:$A$758,$A126,СВЦЭМ!$B$39:$B$758,M$119)+'СЕТ СН'!$H$14+СВЦЭМ!$D$10+'СЕТ СН'!$H$6-'СЕТ СН'!$H$26</f>
        <v>2219.6371156</v>
      </c>
      <c r="N126" s="36">
        <f>SUMIFS(СВЦЭМ!$D$39:$D$758,СВЦЭМ!$A$39:$A$758,$A126,СВЦЭМ!$B$39:$B$758,N$119)+'СЕТ СН'!$H$14+СВЦЭМ!$D$10+'СЕТ СН'!$H$6-'СЕТ СН'!$H$26</f>
        <v>2228.8113891600001</v>
      </c>
      <c r="O126" s="36">
        <f>SUMIFS(СВЦЭМ!$D$39:$D$758,СВЦЭМ!$A$39:$A$758,$A126,СВЦЭМ!$B$39:$B$758,O$119)+'СЕТ СН'!$H$14+СВЦЭМ!$D$10+'СЕТ СН'!$H$6-'СЕТ СН'!$H$26</f>
        <v>2254.4348007600001</v>
      </c>
      <c r="P126" s="36">
        <f>SUMIFS(СВЦЭМ!$D$39:$D$758,СВЦЭМ!$A$39:$A$758,$A126,СВЦЭМ!$B$39:$B$758,P$119)+'СЕТ СН'!$H$14+СВЦЭМ!$D$10+'СЕТ СН'!$H$6-'СЕТ СН'!$H$26</f>
        <v>2277.1367232699999</v>
      </c>
      <c r="Q126" s="36">
        <f>SUMIFS(СВЦЭМ!$D$39:$D$758,СВЦЭМ!$A$39:$A$758,$A126,СВЦЭМ!$B$39:$B$758,Q$119)+'СЕТ СН'!$H$14+СВЦЭМ!$D$10+'СЕТ СН'!$H$6-'СЕТ СН'!$H$26</f>
        <v>2289.78079837</v>
      </c>
      <c r="R126" s="36">
        <f>SUMIFS(СВЦЭМ!$D$39:$D$758,СВЦЭМ!$A$39:$A$758,$A126,СВЦЭМ!$B$39:$B$758,R$119)+'СЕТ СН'!$H$14+СВЦЭМ!$D$10+'СЕТ СН'!$H$6-'СЕТ СН'!$H$26</f>
        <v>2295.8899113800003</v>
      </c>
      <c r="S126" s="36">
        <f>SUMIFS(СВЦЭМ!$D$39:$D$758,СВЦЭМ!$A$39:$A$758,$A126,СВЦЭМ!$B$39:$B$758,S$119)+'СЕТ СН'!$H$14+СВЦЭМ!$D$10+'СЕТ СН'!$H$6-'СЕТ СН'!$H$26</f>
        <v>2268.3649293100002</v>
      </c>
      <c r="T126" s="36">
        <f>SUMIFS(СВЦЭМ!$D$39:$D$758,СВЦЭМ!$A$39:$A$758,$A126,СВЦЭМ!$B$39:$B$758,T$119)+'СЕТ СН'!$H$14+СВЦЭМ!$D$10+'СЕТ СН'!$H$6-'СЕТ СН'!$H$26</f>
        <v>2234.1266454300003</v>
      </c>
      <c r="U126" s="36">
        <f>SUMIFS(СВЦЭМ!$D$39:$D$758,СВЦЭМ!$A$39:$A$758,$A126,СВЦЭМ!$B$39:$B$758,U$119)+'СЕТ СН'!$H$14+СВЦЭМ!$D$10+'СЕТ СН'!$H$6-'СЕТ СН'!$H$26</f>
        <v>2236.2636154400002</v>
      </c>
      <c r="V126" s="36">
        <f>SUMIFS(СВЦЭМ!$D$39:$D$758,СВЦЭМ!$A$39:$A$758,$A126,СВЦЭМ!$B$39:$B$758,V$119)+'СЕТ СН'!$H$14+СВЦЭМ!$D$10+'СЕТ СН'!$H$6-'СЕТ СН'!$H$26</f>
        <v>2200.0798303000001</v>
      </c>
      <c r="W126" s="36">
        <f>SUMIFS(СВЦЭМ!$D$39:$D$758,СВЦЭМ!$A$39:$A$758,$A126,СВЦЭМ!$B$39:$B$758,W$119)+'СЕТ СН'!$H$14+СВЦЭМ!$D$10+'СЕТ СН'!$H$6-'СЕТ СН'!$H$26</f>
        <v>2181.57121362</v>
      </c>
      <c r="X126" s="36">
        <f>SUMIFS(СВЦЭМ!$D$39:$D$758,СВЦЭМ!$A$39:$A$758,$A126,СВЦЭМ!$B$39:$B$758,X$119)+'СЕТ СН'!$H$14+СВЦЭМ!$D$10+'СЕТ СН'!$H$6-'СЕТ СН'!$H$26</f>
        <v>2235.8505778900003</v>
      </c>
      <c r="Y126" s="36">
        <f>SUMIFS(СВЦЭМ!$D$39:$D$758,СВЦЭМ!$A$39:$A$758,$A126,СВЦЭМ!$B$39:$B$758,Y$119)+'СЕТ СН'!$H$14+СВЦЭМ!$D$10+'СЕТ СН'!$H$6-'СЕТ СН'!$H$26</f>
        <v>2267.3243170599999</v>
      </c>
    </row>
    <row r="127" spans="1:27" ht="15.75" x14ac:dyDescent="0.2">
      <c r="A127" s="35">
        <f t="shared" si="3"/>
        <v>45390</v>
      </c>
      <c r="B127" s="36">
        <f>SUMIFS(СВЦЭМ!$D$39:$D$758,СВЦЭМ!$A$39:$A$758,$A127,СВЦЭМ!$B$39:$B$758,B$119)+'СЕТ СН'!$H$14+СВЦЭМ!$D$10+'СЕТ СН'!$H$6-'СЕТ СН'!$H$26</f>
        <v>2239.5543572800002</v>
      </c>
      <c r="C127" s="36">
        <f>SUMIFS(СВЦЭМ!$D$39:$D$758,СВЦЭМ!$A$39:$A$758,$A127,СВЦЭМ!$B$39:$B$758,C$119)+'СЕТ СН'!$H$14+СВЦЭМ!$D$10+'СЕТ СН'!$H$6-'СЕТ СН'!$H$26</f>
        <v>2271.6075178700003</v>
      </c>
      <c r="D127" s="36">
        <f>SUMIFS(СВЦЭМ!$D$39:$D$758,СВЦЭМ!$A$39:$A$758,$A127,СВЦЭМ!$B$39:$B$758,D$119)+'СЕТ СН'!$H$14+СВЦЭМ!$D$10+'СЕТ СН'!$H$6-'СЕТ СН'!$H$26</f>
        <v>2293.0030515600001</v>
      </c>
      <c r="E127" s="36">
        <f>SUMIFS(СВЦЭМ!$D$39:$D$758,СВЦЭМ!$A$39:$A$758,$A127,СВЦЭМ!$B$39:$B$758,E$119)+'СЕТ СН'!$H$14+СВЦЭМ!$D$10+'СЕТ СН'!$H$6-'СЕТ СН'!$H$26</f>
        <v>2312.3659308800002</v>
      </c>
      <c r="F127" s="36">
        <f>SUMIFS(СВЦЭМ!$D$39:$D$758,СВЦЭМ!$A$39:$A$758,$A127,СВЦЭМ!$B$39:$B$758,F$119)+'СЕТ СН'!$H$14+СВЦЭМ!$D$10+'СЕТ СН'!$H$6-'СЕТ СН'!$H$26</f>
        <v>2288.70894064</v>
      </c>
      <c r="G127" s="36">
        <f>SUMIFS(СВЦЭМ!$D$39:$D$758,СВЦЭМ!$A$39:$A$758,$A127,СВЦЭМ!$B$39:$B$758,G$119)+'СЕТ СН'!$H$14+СВЦЭМ!$D$10+'СЕТ СН'!$H$6-'СЕТ СН'!$H$26</f>
        <v>2294.6260072200002</v>
      </c>
      <c r="H127" s="36">
        <f>SUMIFS(СВЦЭМ!$D$39:$D$758,СВЦЭМ!$A$39:$A$758,$A127,СВЦЭМ!$B$39:$B$758,H$119)+'СЕТ СН'!$H$14+СВЦЭМ!$D$10+'СЕТ СН'!$H$6-'СЕТ СН'!$H$26</f>
        <v>2254.9526977</v>
      </c>
      <c r="I127" s="36">
        <f>SUMIFS(СВЦЭМ!$D$39:$D$758,СВЦЭМ!$A$39:$A$758,$A127,СВЦЭМ!$B$39:$B$758,I$119)+'СЕТ СН'!$H$14+СВЦЭМ!$D$10+'СЕТ СН'!$H$6-'СЕТ СН'!$H$26</f>
        <v>2288.87532121</v>
      </c>
      <c r="J127" s="36">
        <f>SUMIFS(СВЦЭМ!$D$39:$D$758,СВЦЭМ!$A$39:$A$758,$A127,СВЦЭМ!$B$39:$B$758,J$119)+'СЕТ СН'!$H$14+СВЦЭМ!$D$10+'СЕТ СН'!$H$6-'СЕТ СН'!$H$26</f>
        <v>2235.6707181800002</v>
      </c>
      <c r="K127" s="36">
        <f>SUMIFS(СВЦЭМ!$D$39:$D$758,СВЦЭМ!$A$39:$A$758,$A127,СВЦЭМ!$B$39:$B$758,K$119)+'СЕТ СН'!$H$14+СВЦЭМ!$D$10+'СЕТ СН'!$H$6-'СЕТ СН'!$H$26</f>
        <v>2219.1035827400001</v>
      </c>
      <c r="L127" s="36">
        <f>SUMIFS(СВЦЭМ!$D$39:$D$758,СВЦЭМ!$A$39:$A$758,$A127,СВЦЭМ!$B$39:$B$758,L$119)+'СЕТ СН'!$H$14+СВЦЭМ!$D$10+'СЕТ СН'!$H$6-'СЕТ СН'!$H$26</f>
        <v>2220.3480576800002</v>
      </c>
      <c r="M127" s="36">
        <f>SUMIFS(СВЦЭМ!$D$39:$D$758,СВЦЭМ!$A$39:$A$758,$A127,СВЦЭМ!$B$39:$B$758,M$119)+'СЕТ СН'!$H$14+СВЦЭМ!$D$10+'СЕТ СН'!$H$6-'СЕТ СН'!$H$26</f>
        <v>2247.6068095700002</v>
      </c>
      <c r="N127" s="36">
        <f>SUMIFS(СВЦЭМ!$D$39:$D$758,СВЦЭМ!$A$39:$A$758,$A127,СВЦЭМ!$B$39:$B$758,N$119)+'СЕТ СН'!$H$14+СВЦЭМ!$D$10+'СЕТ СН'!$H$6-'СЕТ СН'!$H$26</f>
        <v>2264.2821076200003</v>
      </c>
      <c r="O127" s="36">
        <f>SUMIFS(СВЦЭМ!$D$39:$D$758,СВЦЭМ!$A$39:$A$758,$A127,СВЦЭМ!$B$39:$B$758,O$119)+'СЕТ СН'!$H$14+СВЦЭМ!$D$10+'СЕТ СН'!$H$6-'СЕТ СН'!$H$26</f>
        <v>2281.4937109100001</v>
      </c>
      <c r="P127" s="36">
        <f>SUMIFS(СВЦЭМ!$D$39:$D$758,СВЦЭМ!$A$39:$A$758,$A127,СВЦЭМ!$B$39:$B$758,P$119)+'СЕТ СН'!$H$14+СВЦЭМ!$D$10+'СЕТ СН'!$H$6-'СЕТ СН'!$H$26</f>
        <v>2296.2120332899999</v>
      </c>
      <c r="Q127" s="36">
        <f>SUMIFS(СВЦЭМ!$D$39:$D$758,СВЦЭМ!$A$39:$A$758,$A127,СВЦЭМ!$B$39:$B$758,Q$119)+'СЕТ СН'!$H$14+СВЦЭМ!$D$10+'СЕТ СН'!$H$6-'СЕТ СН'!$H$26</f>
        <v>2313.6037621200003</v>
      </c>
      <c r="R127" s="36">
        <f>SUMIFS(СВЦЭМ!$D$39:$D$758,СВЦЭМ!$A$39:$A$758,$A127,СВЦЭМ!$B$39:$B$758,R$119)+'СЕТ СН'!$H$14+СВЦЭМ!$D$10+'СЕТ СН'!$H$6-'СЕТ СН'!$H$26</f>
        <v>2319.4504586799999</v>
      </c>
      <c r="S127" s="36">
        <f>SUMIFS(СВЦЭМ!$D$39:$D$758,СВЦЭМ!$A$39:$A$758,$A127,СВЦЭМ!$B$39:$B$758,S$119)+'СЕТ СН'!$H$14+СВЦЭМ!$D$10+'СЕТ СН'!$H$6-'СЕТ СН'!$H$26</f>
        <v>2302.0663781000003</v>
      </c>
      <c r="T127" s="36">
        <f>SUMIFS(СВЦЭМ!$D$39:$D$758,СВЦЭМ!$A$39:$A$758,$A127,СВЦЭМ!$B$39:$B$758,T$119)+'СЕТ СН'!$H$14+СВЦЭМ!$D$10+'СЕТ СН'!$H$6-'СЕТ СН'!$H$26</f>
        <v>2281.2919449400001</v>
      </c>
      <c r="U127" s="36">
        <f>SUMIFS(СВЦЭМ!$D$39:$D$758,СВЦЭМ!$A$39:$A$758,$A127,СВЦЭМ!$B$39:$B$758,U$119)+'СЕТ СН'!$H$14+СВЦЭМ!$D$10+'СЕТ СН'!$H$6-'СЕТ СН'!$H$26</f>
        <v>2257.6731618600002</v>
      </c>
      <c r="V127" s="36">
        <f>SUMIFS(СВЦЭМ!$D$39:$D$758,СВЦЭМ!$A$39:$A$758,$A127,СВЦЭМ!$B$39:$B$758,V$119)+'СЕТ СН'!$H$14+СВЦЭМ!$D$10+'СЕТ СН'!$H$6-'СЕТ СН'!$H$26</f>
        <v>2253.0607983</v>
      </c>
      <c r="W127" s="36">
        <f>SUMIFS(СВЦЭМ!$D$39:$D$758,СВЦЭМ!$A$39:$A$758,$A127,СВЦЭМ!$B$39:$B$758,W$119)+'СЕТ СН'!$H$14+СВЦЭМ!$D$10+'СЕТ СН'!$H$6-'СЕТ СН'!$H$26</f>
        <v>2247.9873728600001</v>
      </c>
      <c r="X127" s="36">
        <f>SUMIFS(СВЦЭМ!$D$39:$D$758,СВЦЭМ!$A$39:$A$758,$A127,СВЦЭМ!$B$39:$B$758,X$119)+'СЕТ СН'!$H$14+СВЦЭМ!$D$10+'СЕТ СН'!$H$6-'СЕТ СН'!$H$26</f>
        <v>2284.88094086</v>
      </c>
      <c r="Y127" s="36">
        <f>SUMIFS(СВЦЭМ!$D$39:$D$758,СВЦЭМ!$A$39:$A$758,$A127,СВЦЭМ!$B$39:$B$758,Y$119)+'СЕТ СН'!$H$14+СВЦЭМ!$D$10+'СЕТ СН'!$H$6-'СЕТ СН'!$H$26</f>
        <v>2319.4544739299999</v>
      </c>
    </row>
    <row r="128" spans="1:27" ht="15.75" x14ac:dyDescent="0.2">
      <c r="A128" s="35">
        <f t="shared" si="3"/>
        <v>45391</v>
      </c>
      <c r="B128" s="36">
        <f>SUMIFS(СВЦЭМ!$D$39:$D$758,СВЦЭМ!$A$39:$A$758,$A128,СВЦЭМ!$B$39:$B$758,B$119)+'СЕТ СН'!$H$14+СВЦЭМ!$D$10+'СЕТ СН'!$H$6-'СЕТ СН'!$H$26</f>
        <v>2312.9705423</v>
      </c>
      <c r="C128" s="36">
        <f>SUMIFS(СВЦЭМ!$D$39:$D$758,СВЦЭМ!$A$39:$A$758,$A128,СВЦЭМ!$B$39:$B$758,C$119)+'СЕТ СН'!$H$14+СВЦЭМ!$D$10+'СЕТ СН'!$H$6-'СЕТ СН'!$H$26</f>
        <v>2355.97968829</v>
      </c>
      <c r="D128" s="36">
        <f>SUMIFS(СВЦЭМ!$D$39:$D$758,СВЦЭМ!$A$39:$A$758,$A128,СВЦЭМ!$B$39:$B$758,D$119)+'СЕТ СН'!$H$14+СВЦЭМ!$D$10+'СЕТ СН'!$H$6-'СЕТ СН'!$H$26</f>
        <v>2392.0768745800001</v>
      </c>
      <c r="E128" s="36">
        <f>SUMIFS(СВЦЭМ!$D$39:$D$758,СВЦЭМ!$A$39:$A$758,$A128,СВЦЭМ!$B$39:$B$758,E$119)+'СЕТ СН'!$H$14+СВЦЭМ!$D$10+'СЕТ СН'!$H$6-'СЕТ СН'!$H$26</f>
        <v>2412.46502831</v>
      </c>
      <c r="F128" s="36">
        <f>SUMIFS(СВЦЭМ!$D$39:$D$758,СВЦЭМ!$A$39:$A$758,$A128,СВЦЭМ!$B$39:$B$758,F$119)+'СЕТ СН'!$H$14+СВЦЭМ!$D$10+'СЕТ СН'!$H$6-'СЕТ СН'!$H$26</f>
        <v>2403.9241328200001</v>
      </c>
      <c r="G128" s="36">
        <f>SUMIFS(СВЦЭМ!$D$39:$D$758,СВЦЭМ!$A$39:$A$758,$A128,СВЦЭМ!$B$39:$B$758,G$119)+'СЕТ СН'!$H$14+СВЦЭМ!$D$10+'СЕТ СН'!$H$6-'СЕТ СН'!$H$26</f>
        <v>2381.8931280399997</v>
      </c>
      <c r="H128" s="36">
        <f>SUMIFS(СВЦЭМ!$D$39:$D$758,СВЦЭМ!$A$39:$A$758,$A128,СВЦЭМ!$B$39:$B$758,H$119)+'СЕТ СН'!$H$14+СВЦЭМ!$D$10+'СЕТ СН'!$H$6-'СЕТ СН'!$H$26</f>
        <v>2336.2396098100003</v>
      </c>
      <c r="I128" s="36">
        <f>SUMIFS(СВЦЭМ!$D$39:$D$758,СВЦЭМ!$A$39:$A$758,$A128,СВЦЭМ!$B$39:$B$758,I$119)+'СЕТ СН'!$H$14+СВЦЭМ!$D$10+'СЕТ СН'!$H$6-'СЕТ СН'!$H$26</f>
        <v>2288.4502138100002</v>
      </c>
      <c r="J128" s="36">
        <f>SUMIFS(СВЦЭМ!$D$39:$D$758,СВЦЭМ!$A$39:$A$758,$A128,СВЦЭМ!$B$39:$B$758,J$119)+'СЕТ СН'!$H$14+СВЦЭМ!$D$10+'СЕТ СН'!$H$6-'СЕТ СН'!$H$26</f>
        <v>2265.3503962099999</v>
      </c>
      <c r="K128" s="36">
        <f>SUMIFS(СВЦЭМ!$D$39:$D$758,СВЦЭМ!$A$39:$A$758,$A128,СВЦЭМ!$B$39:$B$758,K$119)+'СЕТ СН'!$H$14+СВЦЭМ!$D$10+'СЕТ СН'!$H$6-'СЕТ СН'!$H$26</f>
        <v>2250.1173305100001</v>
      </c>
      <c r="L128" s="36">
        <f>SUMIFS(СВЦЭМ!$D$39:$D$758,СВЦЭМ!$A$39:$A$758,$A128,СВЦЭМ!$B$39:$B$758,L$119)+'СЕТ СН'!$H$14+СВЦЭМ!$D$10+'СЕТ СН'!$H$6-'СЕТ СН'!$H$26</f>
        <v>2258.5316810499999</v>
      </c>
      <c r="M128" s="36">
        <f>SUMIFS(СВЦЭМ!$D$39:$D$758,СВЦЭМ!$A$39:$A$758,$A128,СВЦЭМ!$B$39:$B$758,M$119)+'СЕТ СН'!$H$14+СВЦЭМ!$D$10+'СЕТ СН'!$H$6-'СЕТ СН'!$H$26</f>
        <v>2278.0383796000001</v>
      </c>
      <c r="N128" s="36">
        <f>SUMIFS(СВЦЭМ!$D$39:$D$758,СВЦЭМ!$A$39:$A$758,$A128,СВЦЭМ!$B$39:$B$758,N$119)+'СЕТ СН'!$H$14+СВЦЭМ!$D$10+'СЕТ СН'!$H$6-'СЕТ СН'!$H$26</f>
        <v>2290.1096232200002</v>
      </c>
      <c r="O128" s="36">
        <f>SUMIFS(СВЦЭМ!$D$39:$D$758,СВЦЭМ!$A$39:$A$758,$A128,СВЦЭМ!$B$39:$B$758,O$119)+'СЕТ СН'!$H$14+СВЦЭМ!$D$10+'СЕТ СН'!$H$6-'СЕТ СН'!$H$26</f>
        <v>2305.6516356100001</v>
      </c>
      <c r="P128" s="36">
        <f>SUMIFS(СВЦЭМ!$D$39:$D$758,СВЦЭМ!$A$39:$A$758,$A128,СВЦЭМ!$B$39:$B$758,P$119)+'СЕТ СН'!$H$14+СВЦЭМ!$D$10+'СЕТ СН'!$H$6-'СЕТ СН'!$H$26</f>
        <v>2319.0225143400003</v>
      </c>
      <c r="Q128" s="36">
        <f>SUMIFS(СВЦЭМ!$D$39:$D$758,СВЦЭМ!$A$39:$A$758,$A128,СВЦЭМ!$B$39:$B$758,Q$119)+'СЕТ СН'!$H$14+СВЦЭМ!$D$10+'СЕТ СН'!$H$6-'СЕТ СН'!$H$26</f>
        <v>2335.4409229999997</v>
      </c>
      <c r="R128" s="36">
        <f>SUMIFS(СВЦЭМ!$D$39:$D$758,СВЦЭМ!$A$39:$A$758,$A128,СВЦЭМ!$B$39:$B$758,R$119)+'СЕТ СН'!$H$14+СВЦЭМ!$D$10+'СЕТ СН'!$H$6-'СЕТ СН'!$H$26</f>
        <v>2336.14566328</v>
      </c>
      <c r="S128" s="36">
        <f>SUMIFS(СВЦЭМ!$D$39:$D$758,СВЦЭМ!$A$39:$A$758,$A128,СВЦЭМ!$B$39:$B$758,S$119)+'СЕТ СН'!$H$14+СВЦЭМ!$D$10+'СЕТ СН'!$H$6-'СЕТ СН'!$H$26</f>
        <v>2320.8840836600002</v>
      </c>
      <c r="T128" s="36">
        <f>SUMIFS(СВЦЭМ!$D$39:$D$758,СВЦЭМ!$A$39:$A$758,$A128,СВЦЭМ!$B$39:$B$758,T$119)+'СЕТ СН'!$H$14+СВЦЭМ!$D$10+'СЕТ СН'!$H$6-'СЕТ СН'!$H$26</f>
        <v>2290.47681969</v>
      </c>
      <c r="U128" s="36">
        <f>SUMIFS(СВЦЭМ!$D$39:$D$758,СВЦЭМ!$A$39:$A$758,$A128,СВЦЭМ!$B$39:$B$758,U$119)+'СЕТ СН'!$H$14+СВЦЭМ!$D$10+'СЕТ СН'!$H$6-'СЕТ СН'!$H$26</f>
        <v>2281.8159615899999</v>
      </c>
      <c r="V128" s="36">
        <f>SUMIFS(СВЦЭМ!$D$39:$D$758,СВЦЭМ!$A$39:$A$758,$A128,СВЦЭМ!$B$39:$B$758,V$119)+'СЕТ СН'!$H$14+СВЦЭМ!$D$10+'СЕТ СН'!$H$6-'СЕТ СН'!$H$26</f>
        <v>2252.48295302</v>
      </c>
      <c r="W128" s="36">
        <f>SUMIFS(СВЦЭМ!$D$39:$D$758,СВЦЭМ!$A$39:$A$758,$A128,СВЦЭМ!$B$39:$B$758,W$119)+'СЕТ СН'!$H$14+СВЦЭМ!$D$10+'СЕТ СН'!$H$6-'СЕТ СН'!$H$26</f>
        <v>2262.4177356800001</v>
      </c>
      <c r="X128" s="36">
        <f>SUMIFS(СВЦЭМ!$D$39:$D$758,СВЦЭМ!$A$39:$A$758,$A128,СВЦЭМ!$B$39:$B$758,X$119)+'СЕТ СН'!$H$14+СВЦЭМ!$D$10+'СЕТ СН'!$H$6-'СЕТ СН'!$H$26</f>
        <v>2348.76849644</v>
      </c>
      <c r="Y128" s="36">
        <f>SUMIFS(СВЦЭМ!$D$39:$D$758,СВЦЭМ!$A$39:$A$758,$A128,СВЦЭМ!$B$39:$B$758,Y$119)+'СЕТ СН'!$H$14+СВЦЭМ!$D$10+'СЕТ СН'!$H$6-'СЕТ СН'!$H$26</f>
        <v>2348.72133897</v>
      </c>
    </row>
    <row r="129" spans="1:25" ht="15.75" x14ac:dyDescent="0.2">
      <c r="A129" s="35">
        <f t="shared" si="3"/>
        <v>45392</v>
      </c>
      <c r="B129" s="36">
        <f>SUMIFS(СВЦЭМ!$D$39:$D$758,СВЦЭМ!$A$39:$A$758,$A129,СВЦЭМ!$B$39:$B$758,B$119)+'СЕТ СН'!$H$14+СВЦЭМ!$D$10+'СЕТ СН'!$H$6-'СЕТ СН'!$H$26</f>
        <v>2434.9307184700001</v>
      </c>
      <c r="C129" s="36">
        <f>SUMIFS(СВЦЭМ!$D$39:$D$758,СВЦЭМ!$A$39:$A$758,$A129,СВЦЭМ!$B$39:$B$758,C$119)+'СЕТ СН'!$H$14+СВЦЭМ!$D$10+'СЕТ СН'!$H$6-'СЕТ СН'!$H$26</f>
        <v>2518.49033723</v>
      </c>
      <c r="D129" s="36">
        <f>SUMIFS(СВЦЭМ!$D$39:$D$758,СВЦЭМ!$A$39:$A$758,$A129,СВЦЭМ!$B$39:$B$758,D$119)+'СЕТ СН'!$H$14+СВЦЭМ!$D$10+'СЕТ СН'!$H$6-'СЕТ СН'!$H$26</f>
        <v>2518.64481922</v>
      </c>
      <c r="E129" s="36">
        <f>SUMIFS(СВЦЭМ!$D$39:$D$758,СВЦЭМ!$A$39:$A$758,$A129,СВЦЭМ!$B$39:$B$758,E$119)+'СЕТ СН'!$H$14+СВЦЭМ!$D$10+'СЕТ СН'!$H$6-'СЕТ СН'!$H$26</f>
        <v>2509.30098593</v>
      </c>
      <c r="F129" s="36">
        <f>SUMIFS(СВЦЭМ!$D$39:$D$758,СВЦЭМ!$A$39:$A$758,$A129,СВЦЭМ!$B$39:$B$758,F$119)+'СЕТ СН'!$H$14+СВЦЭМ!$D$10+'СЕТ СН'!$H$6-'СЕТ СН'!$H$26</f>
        <v>2508.3808454599998</v>
      </c>
      <c r="G129" s="36">
        <f>SUMIFS(СВЦЭМ!$D$39:$D$758,СВЦЭМ!$A$39:$A$758,$A129,СВЦЭМ!$B$39:$B$758,G$119)+'СЕТ СН'!$H$14+СВЦЭМ!$D$10+'СЕТ СН'!$H$6-'СЕТ СН'!$H$26</f>
        <v>2463.91626683</v>
      </c>
      <c r="H129" s="36">
        <f>SUMIFS(СВЦЭМ!$D$39:$D$758,СВЦЭМ!$A$39:$A$758,$A129,СВЦЭМ!$B$39:$B$758,H$119)+'СЕТ СН'!$H$14+СВЦЭМ!$D$10+'СЕТ СН'!$H$6-'СЕТ СН'!$H$26</f>
        <v>2384.1717125800001</v>
      </c>
      <c r="I129" s="36">
        <f>SUMIFS(СВЦЭМ!$D$39:$D$758,СВЦЭМ!$A$39:$A$758,$A129,СВЦЭМ!$B$39:$B$758,I$119)+'СЕТ СН'!$H$14+СВЦЭМ!$D$10+'СЕТ СН'!$H$6-'СЕТ СН'!$H$26</f>
        <v>2320.37059692</v>
      </c>
      <c r="J129" s="36">
        <f>SUMIFS(СВЦЭМ!$D$39:$D$758,СВЦЭМ!$A$39:$A$758,$A129,СВЦЭМ!$B$39:$B$758,J$119)+'СЕТ СН'!$H$14+СВЦЭМ!$D$10+'СЕТ СН'!$H$6-'СЕТ СН'!$H$26</f>
        <v>2221.13632843</v>
      </c>
      <c r="K129" s="36">
        <f>SUMIFS(СВЦЭМ!$D$39:$D$758,СВЦЭМ!$A$39:$A$758,$A129,СВЦЭМ!$B$39:$B$758,K$119)+'СЕТ СН'!$H$14+СВЦЭМ!$D$10+'СЕТ СН'!$H$6-'СЕТ СН'!$H$26</f>
        <v>2216.7287042500002</v>
      </c>
      <c r="L129" s="36">
        <f>SUMIFS(СВЦЭМ!$D$39:$D$758,СВЦЭМ!$A$39:$A$758,$A129,СВЦЭМ!$B$39:$B$758,L$119)+'СЕТ СН'!$H$14+СВЦЭМ!$D$10+'СЕТ СН'!$H$6-'СЕТ СН'!$H$26</f>
        <v>2222.7366202900002</v>
      </c>
      <c r="M129" s="36">
        <f>SUMIFS(СВЦЭМ!$D$39:$D$758,СВЦЭМ!$A$39:$A$758,$A129,СВЦЭМ!$B$39:$B$758,M$119)+'СЕТ СН'!$H$14+СВЦЭМ!$D$10+'СЕТ СН'!$H$6-'СЕТ СН'!$H$26</f>
        <v>2235.1940159199999</v>
      </c>
      <c r="N129" s="36">
        <f>SUMIFS(СВЦЭМ!$D$39:$D$758,СВЦЭМ!$A$39:$A$758,$A129,СВЦЭМ!$B$39:$B$758,N$119)+'СЕТ СН'!$H$14+СВЦЭМ!$D$10+'СЕТ СН'!$H$6-'СЕТ СН'!$H$26</f>
        <v>2230.09729986</v>
      </c>
      <c r="O129" s="36">
        <f>SUMIFS(СВЦЭМ!$D$39:$D$758,СВЦЭМ!$A$39:$A$758,$A129,СВЦЭМ!$B$39:$B$758,O$119)+'СЕТ СН'!$H$14+СВЦЭМ!$D$10+'СЕТ СН'!$H$6-'СЕТ СН'!$H$26</f>
        <v>2237.2854426899999</v>
      </c>
      <c r="P129" s="36">
        <f>SUMIFS(СВЦЭМ!$D$39:$D$758,СВЦЭМ!$A$39:$A$758,$A129,СВЦЭМ!$B$39:$B$758,P$119)+'СЕТ СН'!$H$14+СВЦЭМ!$D$10+'СЕТ СН'!$H$6-'СЕТ СН'!$H$26</f>
        <v>2250.2330315499999</v>
      </c>
      <c r="Q129" s="36">
        <f>SUMIFS(СВЦЭМ!$D$39:$D$758,СВЦЭМ!$A$39:$A$758,$A129,СВЦЭМ!$B$39:$B$758,Q$119)+'СЕТ СН'!$H$14+СВЦЭМ!$D$10+'СЕТ СН'!$H$6-'СЕТ СН'!$H$26</f>
        <v>2266.06373747</v>
      </c>
      <c r="R129" s="36">
        <f>SUMIFS(СВЦЭМ!$D$39:$D$758,СВЦЭМ!$A$39:$A$758,$A129,СВЦЭМ!$B$39:$B$758,R$119)+'СЕТ СН'!$H$14+СВЦЭМ!$D$10+'СЕТ СН'!$H$6-'СЕТ СН'!$H$26</f>
        <v>2275.5455513699999</v>
      </c>
      <c r="S129" s="36">
        <f>SUMIFS(СВЦЭМ!$D$39:$D$758,СВЦЭМ!$A$39:$A$758,$A129,СВЦЭМ!$B$39:$B$758,S$119)+'СЕТ СН'!$H$14+СВЦЭМ!$D$10+'СЕТ СН'!$H$6-'СЕТ СН'!$H$26</f>
        <v>2253.4860349599999</v>
      </c>
      <c r="T129" s="36">
        <f>SUMIFS(СВЦЭМ!$D$39:$D$758,СВЦЭМ!$A$39:$A$758,$A129,СВЦЭМ!$B$39:$B$758,T$119)+'СЕТ СН'!$H$14+СВЦЭМ!$D$10+'СЕТ СН'!$H$6-'СЕТ СН'!$H$26</f>
        <v>2230.92417286</v>
      </c>
      <c r="U129" s="36">
        <f>SUMIFS(СВЦЭМ!$D$39:$D$758,СВЦЭМ!$A$39:$A$758,$A129,СВЦЭМ!$B$39:$B$758,U$119)+'СЕТ СН'!$H$14+СВЦЭМ!$D$10+'СЕТ СН'!$H$6-'СЕТ СН'!$H$26</f>
        <v>2207.0868423299999</v>
      </c>
      <c r="V129" s="36">
        <f>SUMIFS(СВЦЭМ!$D$39:$D$758,СВЦЭМ!$A$39:$A$758,$A129,СВЦЭМ!$B$39:$B$758,V$119)+'СЕТ СН'!$H$14+СВЦЭМ!$D$10+'СЕТ СН'!$H$6-'СЕТ СН'!$H$26</f>
        <v>2190.0674729800003</v>
      </c>
      <c r="W129" s="36">
        <f>SUMIFS(СВЦЭМ!$D$39:$D$758,СВЦЭМ!$A$39:$A$758,$A129,СВЦЭМ!$B$39:$B$758,W$119)+'СЕТ СН'!$H$14+СВЦЭМ!$D$10+'СЕТ СН'!$H$6-'СЕТ СН'!$H$26</f>
        <v>2179.0948788800001</v>
      </c>
      <c r="X129" s="36">
        <f>SUMIFS(СВЦЭМ!$D$39:$D$758,СВЦЭМ!$A$39:$A$758,$A129,СВЦЭМ!$B$39:$B$758,X$119)+'СЕТ СН'!$H$14+СВЦЭМ!$D$10+'СЕТ СН'!$H$6-'СЕТ СН'!$H$26</f>
        <v>2230.1229506600002</v>
      </c>
      <c r="Y129" s="36">
        <f>SUMIFS(СВЦЭМ!$D$39:$D$758,СВЦЭМ!$A$39:$A$758,$A129,СВЦЭМ!$B$39:$B$758,Y$119)+'СЕТ СН'!$H$14+СВЦЭМ!$D$10+'СЕТ СН'!$H$6-'СЕТ СН'!$H$26</f>
        <v>2263.36713177</v>
      </c>
    </row>
    <row r="130" spans="1:25" ht="15.75" x14ac:dyDescent="0.2">
      <c r="A130" s="35">
        <f t="shared" si="3"/>
        <v>45393</v>
      </c>
      <c r="B130" s="36">
        <f>SUMIFS(СВЦЭМ!$D$39:$D$758,СВЦЭМ!$A$39:$A$758,$A130,СВЦЭМ!$B$39:$B$758,B$119)+'СЕТ СН'!$H$14+СВЦЭМ!$D$10+'СЕТ СН'!$H$6-'СЕТ СН'!$H$26</f>
        <v>2314.5743747000001</v>
      </c>
      <c r="C130" s="36">
        <f>SUMIFS(СВЦЭМ!$D$39:$D$758,СВЦЭМ!$A$39:$A$758,$A130,СВЦЭМ!$B$39:$B$758,C$119)+'СЕТ СН'!$H$14+СВЦЭМ!$D$10+'СЕТ СН'!$H$6-'СЕТ СН'!$H$26</f>
        <v>2370.1377714799996</v>
      </c>
      <c r="D130" s="36">
        <f>SUMIFS(СВЦЭМ!$D$39:$D$758,СВЦЭМ!$A$39:$A$758,$A130,СВЦЭМ!$B$39:$B$758,D$119)+'СЕТ СН'!$H$14+СВЦЭМ!$D$10+'СЕТ СН'!$H$6-'СЕТ СН'!$H$26</f>
        <v>2422.4565000899997</v>
      </c>
      <c r="E130" s="36">
        <f>SUMIFS(СВЦЭМ!$D$39:$D$758,СВЦЭМ!$A$39:$A$758,$A130,СВЦЭМ!$B$39:$B$758,E$119)+'СЕТ СН'!$H$14+СВЦЭМ!$D$10+'СЕТ СН'!$H$6-'СЕТ СН'!$H$26</f>
        <v>2428.0913839199998</v>
      </c>
      <c r="F130" s="36">
        <f>SUMIFS(СВЦЭМ!$D$39:$D$758,СВЦЭМ!$A$39:$A$758,$A130,СВЦЭМ!$B$39:$B$758,F$119)+'СЕТ СН'!$H$14+СВЦЭМ!$D$10+'СЕТ СН'!$H$6-'СЕТ СН'!$H$26</f>
        <v>2427.3554453400002</v>
      </c>
      <c r="G130" s="36">
        <f>SUMIFS(СВЦЭМ!$D$39:$D$758,СВЦЭМ!$A$39:$A$758,$A130,СВЦЭМ!$B$39:$B$758,G$119)+'СЕТ СН'!$H$14+СВЦЭМ!$D$10+'СЕТ СН'!$H$6-'СЕТ СН'!$H$26</f>
        <v>2402.5898470100001</v>
      </c>
      <c r="H130" s="36">
        <f>SUMIFS(СВЦЭМ!$D$39:$D$758,СВЦЭМ!$A$39:$A$758,$A130,СВЦЭМ!$B$39:$B$758,H$119)+'СЕТ СН'!$H$14+СВЦЭМ!$D$10+'СЕТ СН'!$H$6-'СЕТ СН'!$H$26</f>
        <v>2340.2909323999997</v>
      </c>
      <c r="I130" s="36">
        <f>SUMIFS(СВЦЭМ!$D$39:$D$758,СВЦЭМ!$A$39:$A$758,$A130,СВЦЭМ!$B$39:$B$758,I$119)+'СЕТ СН'!$H$14+СВЦЭМ!$D$10+'СЕТ СН'!$H$6-'СЕТ СН'!$H$26</f>
        <v>2261.6644238200001</v>
      </c>
      <c r="J130" s="36">
        <f>SUMIFS(СВЦЭМ!$D$39:$D$758,СВЦЭМ!$A$39:$A$758,$A130,СВЦЭМ!$B$39:$B$758,J$119)+'СЕТ СН'!$H$14+СВЦЭМ!$D$10+'СЕТ СН'!$H$6-'СЕТ СН'!$H$26</f>
        <v>2258.7471954100001</v>
      </c>
      <c r="K130" s="36">
        <f>SUMIFS(СВЦЭМ!$D$39:$D$758,СВЦЭМ!$A$39:$A$758,$A130,СВЦЭМ!$B$39:$B$758,K$119)+'СЕТ СН'!$H$14+СВЦЭМ!$D$10+'СЕТ СН'!$H$6-'СЕТ СН'!$H$26</f>
        <v>2260.2661382000001</v>
      </c>
      <c r="L130" s="36">
        <f>SUMIFS(СВЦЭМ!$D$39:$D$758,СВЦЭМ!$A$39:$A$758,$A130,СВЦЭМ!$B$39:$B$758,L$119)+'СЕТ СН'!$H$14+СВЦЭМ!$D$10+'СЕТ СН'!$H$6-'СЕТ СН'!$H$26</f>
        <v>2256.8235602700001</v>
      </c>
      <c r="M130" s="36">
        <f>SUMIFS(СВЦЭМ!$D$39:$D$758,СВЦЭМ!$A$39:$A$758,$A130,СВЦЭМ!$B$39:$B$758,M$119)+'СЕТ СН'!$H$14+СВЦЭМ!$D$10+'СЕТ СН'!$H$6-'СЕТ СН'!$H$26</f>
        <v>2271.6327151200003</v>
      </c>
      <c r="N130" s="36">
        <f>SUMIFS(СВЦЭМ!$D$39:$D$758,СВЦЭМ!$A$39:$A$758,$A130,СВЦЭМ!$B$39:$B$758,N$119)+'СЕТ СН'!$H$14+СВЦЭМ!$D$10+'СЕТ СН'!$H$6-'СЕТ СН'!$H$26</f>
        <v>2266.8134409600002</v>
      </c>
      <c r="O130" s="36">
        <f>SUMIFS(СВЦЭМ!$D$39:$D$758,СВЦЭМ!$A$39:$A$758,$A130,СВЦЭМ!$B$39:$B$758,O$119)+'СЕТ СН'!$H$14+СВЦЭМ!$D$10+'СЕТ СН'!$H$6-'СЕТ СН'!$H$26</f>
        <v>2276.0474731499999</v>
      </c>
      <c r="P130" s="36">
        <f>SUMIFS(СВЦЭМ!$D$39:$D$758,СВЦЭМ!$A$39:$A$758,$A130,СВЦЭМ!$B$39:$B$758,P$119)+'СЕТ СН'!$H$14+СВЦЭМ!$D$10+'СЕТ СН'!$H$6-'СЕТ СН'!$H$26</f>
        <v>2303.08712578</v>
      </c>
      <c r="Q130" s="36">
        <f>SUMIFS(СВЦЭМ!$D$39:$D$758,СВЦЭМ!$A$39:$A$758,$A130,СВЦЭМ!$B$39:$B$758,Q$119)+'СЕТ СН'!$H$14+СВЦЭМ!$D$10+'СЕТ СН'!$H$6-'СЕТ СН'!$H$26</f>
        <v>2316.3485576100002</v>
      </c>
      <c r="R130" s="36">
        <f>SUMIFS(СВЦЭМ!$D$39:$D$758,СВЦЭМ!$A$39:$A$758,$A130,СВЦЭМ!$B$39:$B$758,R$119)+'СЕТ СН'!$H$14+СВЦЭМ!$D$10+'СЕТ СН'!$H$6-'СЕТ СН'!$H$26</f>
        <v>2305.9586148600001</v>
      </c>
      <c r="S130" s="36">
        <f>SUMIFS(СВЦЭМ!$D$39:$D$758,СВЦЭМ!$A$39:$A$758,$A130,СВЦЭМ!$B$39:$B$758,S$119)+'СЕТ СН'!$H$14+СВЦЭМ!$D$10+'СЕТ СН'!$H$6-'СЕТ СН'!$H$26</f>
        <v>2294.85390732</v>
      </c>
      <c r="T130" s="36">
        <f>SUMIFS(СВЦЭМ!$D$39:$D$758,СВЦЭМ!$A$39:$A$758,$A130,СВЦЭМ!$B$39:$B$758,T$119)+'СЕТ СН'!$H$14+СВЦЭМ!$D$10+'СЕТ СН'!$H$6-'СЕТ СН'!$H$26</f>
        <v>2255.3282467899999</v>
      </c>
      <c r="U130" s="36">
        <f>SUMIFS(СВЦЭМ!$D$39:$D$758,СВЦЭМ!$A$39:$A$758,$A130,СВЦЭМ!$B$39:$B$758,U$119)+'СЕТ СН'!$H$14+СВЦЭМ!$D$10+'СЕТ СН'!$H$6-'СЕТ СН'!$H$26</f>
        <v>2236.53024387</v>
      </c>
      <c r="V130" s="36">
        <f>SUMIFS(СВЦЭМ!$D$39:$D$758,СВЦЭМ!$A$39:$A$758,$A130,СВЦЭМ!$B$39:$B$758,V$119)+'СЕТ СН'!$H$14+СВЦЭМ!$D$10+'СЕТ СН'!$H$6-'СЕТ СН'!$H$26</f>
        <v>2232.2967805200001</v>
      </c>
      <c r="W130" s="36">
        <f>SUMIFS(СВЦЭМ!$D$39:$D$758,СВЦЭМ!$A$39:$A$758,$A130,СВЦЭМ!$B$39:$B$758,W$119)+'СЕТ СН'!$H$14+СВЦЭМ!$D$10+'СЕТ СН'!$H$6-'СЕТ СН'!$H$26</f>
        <v>2215.4213204600001</v>
      </c>
      <c r="X130" s="36">
        <f>SUMIFS(СВЦЭМ!$D$39:$D$758,СВЦЭМ!$A$39:$A$758,$A130,СВЦЭМ!$B$39:$B$758,X$119)+'СЕТ СН'!$H$14+СВЦЭМ!$D$10+'СЕТ СН'!$H$6-'СЕТ СН'!$H$26</f>
        <v>2257.3851001399998</v>
      </c>
      <c r="Y130" s="36">
        <f>SUMIFS(СВЦЭМ!$D$39:$D$758,СВЦЭМ!$A$39:$A$758,$A130,СВЦЭМ!$B$39:$B$758,Y$119)+'СЕТ СН'!$H$14+СВЦЭМ!$D$10+'СЕТ СН'!$H$6-'СЕТ СН'!$H$26</f>
        <v>2297.43465023</v>
      </c>
    </row>
    <row r="131" spans="1:25" ht="15.75" x14ac:dyDescent="0.2">
      <c r="A131" s="35">
        <f t="shared" si="3"/>
        <v>45394</v>
      </c>
      <c r="B131" s="36">
        <f>SUMIFS(СВЦЭМ!$D$39:$D$758,СВЦЭМ!$A$39:$A$758,$A131,СВЦЭМ!$B$39:$B$758,B$119)+'СЕТ СН'!$H$14+СВЦЭМ!$D$10+'СЕТ СН'!$H$6-'СЕТ СН'!$H$26</f>
        <v>2272.9285811</v>
      </c>
      <c r="C131" s="36">
        <f>SUMIFS(СВЦЭМ!$D$39:$D$758,СВЦЭМ!$A$39:$A$758,$A131,СВЦЭМ!$B$39:$B$758,C$119)+'СЕТ СН'!$H$14+СВЦЭМ!$D$10+'СЕТ СН'!$H$6-'СЕТ СН'!$H$26</f>
        <v>2251.0845113200003</v>
      </c>
      <c r="D131" s="36">
        <f>SUMIFS(СВЦЭМ!$D$39:$D$758,СВЦЭМ!$A$39:$A$758,$A131,СВЦЭМ!$B$39:$B$758,D$119)+'СЕТ СН'!$H$14+СВЦЭМ!$D$10+'СЕТ СН'!$H$6-'СЕТ СН'!$H$26</f>
        <v>2280.1094543100003</v>
      </c>
      <c r="E131" s="36">
        <f>SUMIFS(СВЦЭМ!$D$39:$D$758,СВЦЭМ!$A$39:$A$758,$A131,СВЦЭМ!$B$39:$B$758,E$119)+'СЕТ СН'!$H$14+СВЦЭМ!$D$10+'СЕТ СН'!$H$6-'СЕТ СН'!$H$26</f>
        <v>2316.89015939</v>
      </c>
      <c r="F131" s="36">
        <f>SUMIFS(СВЦЭМ!$D$39:$D$758,СВЦЭМ!$A$39:$A$758,$A131,СВЦЭМ!$B$39:$B$758,F$119)+'СЕТ СН'!$H$14+СВЦЭМ!$D$10+'СЕТ СН'!$H$6-'СЕТ СН'!$H$26</f>
        <v>2312.3924952900002</v>
      </c>
      <c r="G131" s="36">
        <f>SUMIFS(СВЦЭМ!$D$39:$D$758,СВЦЭМ!$A$39:$A$758,$A131,СВЦЭМ!$B$39:$B$758,G$119)+'СЕТ СН'!$H$14+СВЦЭМ!$D$10+'СЕТ СН'!$H$6-'СЕТ СН'!$H$26</f>
        <v>2280.4474364500002</v>
      </c>
      <c r="H131" s="36">
        <f>SUMIFS(СВЦЭМ!$D$39:$D$758,СВЦЭМ!$A$39:$A$758,$A131,СВЦЭМ!$B$39:$B$758,H$119)+'СЕТ СН'!$H$14+СВЦЭМ!$D$10+'СЕТ СН'!$H$6-'СЕТ СН'!$H$26</f>
        <v>2219.7227114000002</v>
      </c>
      <c r="I131" s="36">
        <f>SUMIFS(СВЦЭМ!$D$39:$D$758,СВЦЭМ!$A$39:$A$758,$A131,СВЦЭМ!$B$39:$B$758,I$119)+'СЕТ СН'!$H$14+СВЦЭМ!$D$10+'СЕТ СН'!$H$6-'СЕТ СН'!$H$26</f>
        <v>2157.25906609</v>
      </c>
      <c r="J131" s="36">
        <f>SUMIFS(СВЦЭМ!$D$39:$D$758,СВЦЭМ!$A$39:$A$758,$A131,СВЦЭМ!$B$39:$B$758,J$119)+'СЕТ СН'!$H$14+СВЦЭМ!$D$10+'СЕТ СН'!$H$6-'СЕТ СН'!$H$26</f>
        <v>2125.5636411599999</v>
      </c>
      <c r="K131" s="36">
        <f>SUMIFS(СВЦЭМ!$D$39:$D$758,СВЦЭМ!$A$39:$A$758,$A131,СВЦЭМ!$B$39:$B$758,K$119)+'СЕТ СН'!$H$14+СВЦЭМ!$D$10+'СЕТ СН'!$H$6-'СЕТ СН'!$H$26</f>
        <v>2118.0312710600001</v>
      </c>
      <c r="L131" s="36">
        <f>SUMIFS(СВЦЭМ!$D$39:$D$758,СВЦЭМ!$A$39:$A$758,$A131,СВЦЭМ!$B$39:$B$758,L$119)+'СЕТ СН'!$H$14+СВЦЭМ!$D$10+'СЕТ СН'!$H$6-'СЕТ СН'!$H$26</f>
        <v>2118.7806825900002</v>
      </c>
      <c r="M131" s="36">
        <f>SUMIFS(СВЦЭМ!$D$39:$D$758,СВЦЭМ!$A$39:$A$758,$A131,СВЦЭМ!$B$39:$B$758,M$119)+'СЕТ СН'!$H$14+СВЦЭМ!$D$10+'СЕТ СН'!$H$6-'СЕТ СН'!$H$26</f>
        <v>2125.8190759600002</v>
      </c>
      <c r="N131" s="36">
        <f>SUMIFS(СВЦЭМ!$D$39:$D$758,СВЦЭМ!$A$39:$A$758,$A131,СВЦЭМ!$B$39:$B$758,N$119)+'СЕТ СН'!$H$14+СВЦЭМ!$D$10+'СЕТ СН'!$H$6-'СЕТ СН'!$H$26</f>
        <v>2134.2389640400002</v>
      </c>
      <c r="O131" s="36">
        <f>SUMIFS(СВЦЭМ!$D$39:$D$758,СВЦЭМ!$A$39:$A$758,$A131,СВЦЭМ!$B$39:$B$758,O$119)+'СЕТ СН'!$H$14+СВЦЭМ!$D$10+'СЕТ СН'!$H$6-'СЕТ СН'!$H$26</f>
        <v>2141.0120128900003</v>
      </c>
      <c r="P131" s="36">
        <f>SUMIFS(СВЦЭМ!$D$39:$D$758,СВЦЭМ!$A$39:$A$758,$A131,СВЦЭМ!$B$39:$B$758,P$119)+'СЕТ СН'!$H$14+СВЦЭМ!$D$10+'СЕТ СН'!$H$6-'СЕТ СН'!$H$26</f>
        <v>2157.7736992300001</v>
      </c>
      <c r="Q131" s="36">
        <f>SUMIFS(СВЦЭМ!$D$39:$D$758,СВЦЭМ!$A$39:$A$758,$A131,СВЦЭМ!$B$39:$B$758,Q$119)+'СЕТ СН'!$H$14+СВЦЭМ!$D$10+'СЕТ СН'!$H$6-'СЕТ СН'!$H$26</f>
        <v>2173.99913324</v>
      </c>
      <c r="R131" s="36">
        <f>SUMIFS(СВЦЭМ!$D$39:$D$758,СВЦЭМ!$A$39:$A$758,$A131,СВЦЭМ!$B$39:$B$758,R$119)+'СЕТ СН'!$H$14+СВЦЭМ!$D$10+'СЕТ СН'!$H$6-'СЕТ СН'!$H$26</f>
        <v>2176.9522349899999</v>
      </c>
      <c r="S131" s="36">
        <f>SUMIFS(СВЦЭМ!$D$39:$D$758,СВЦЭМ!$A$39:$A$758,$A131,СВЦЭМ!$B$39:$B$758,S$119)+'СЕТ СН'!$H$14+СВЦЭМ!$D$10+'СЕТ СН'!$H$6-'СЕТ СН'!$H$26</f>
        <v>2166.4982038900002</v>
      </c>
      <c r="T131" s="36">
        <f>SUMIFS(СВЦЭМ!$D$39:$D$758,СВЦЭМ!$A$39:$A$758,$A131,СВЦЭМ!$B$39:$B$758,T$119)+'СЕТ СН'!$H$14+СВЦЭМ!$D$10+'СЕТ СН'!$H$6-'СЕТ СН'!$H$26</f>
        <v>2132.3715886099999</v>
      </c>
      <c r="U131" s="36">
        <f>SUMIFS(СВЦЭМ!$D$39:$D$758,СВЦЭМ!$A$39:$A$758,$A131,СВЦЭМ!$B$39:$B$758,U$119)+'СЕТ СН'!$H$14+СВЦЭМ!$D$10+'СЕТ СН'!$H$6-'СЕТ СН'!$H$26</f>
        <v>2131.6632435300003</v>
      </c>
      <c r="V131" s="36">
        <f>SUMIFS(СВЦЭМ!$D$39:$D$758,СВЦЭМ!$A$39:$A$758,$A131,СВЦЭМ!$B$39:$B$758,V$119)+'СЕТ СН'!$H$14+СВЦЭМ!$D$10+'СЕТ СН'!$H$6-'СЕТ СН'!$H$26</f>
        <v>2114.0261477500003</v>
      </c>
      <c r="W131" s="36">
        <f>SUMIFS(СВЦЭМ!$D$39:$D$758,СВЦЭМ!$A$39:$A$758,$A131,СВЦЭМ!$B$39:$B$758,W$119)+'СЕТ СН'!$H$14+СВЦЭМ!$D$10+'СЕТ СН'!$H$6-'СЕТ СН'!$H$26</f>
        <v>2109.2240280199999</v>
      </c>
      <c r="X131" s="36">
        <f>SUMIFS(СВЦЭМ!$D$39:$D$758,СВЦЭМ!$A$39:$A$758,$A131,СВЦЭМ!$B$39:$B$758,X$119)+'СЕТ СН'!$H$14+СВЦЭМ!$D$10+'СЕТ СН'!$H$6-'СЕТ СН'!$H$26</f>
        <v>2155.70410034</v>
      </c>
      <c r="Y131" s="36">
        <f>SUMIFS(СВЦЭМ!$D$39:$D$758,СВЦЭМ!$A$39:$A$758,$A131,СВЦЭМ!$B$39:$B$758,Y$119)+'СЕТ СН'!$H$14+СВЦЭМ!$D$10+'СЕТ СН'!$H$6-'СЕТ СН'!$H$26</f>
        <v>2181.55701344</v>
      </c>
    </row>
    <row r="132" spans="1:25" ht="15.75" x14ac:dyDescent="0.2">
      <c r="A132" s="35">
        <f t="shared" si="3"/>
        <v>45395</v>
      </c>
      <c r="B132" s="36">
        <f>SUMIFS(СВЦЭМ!$D$39:$D$758,СВЦЭМ!$A$39:$A$758,$A132,СВЦЭМ!$B$39:$B$758,B$119)+'СЕТ СН'!$H$14+СВЦЭМ!$D$10+'СЕТ СН'!$H$6-'СЕТ СН'!$H$26</f>
        <v>2240.5568410599999</v>
      </c>
      <c r="C132" s="36">
        <f>SUMIFS(СВЦЭМ!$D$39:$D$758,СВЦЭМ!$A$39:$A$758,$A132,СВЦЭМ!$B$39:$B$758,C$119)+'СЕТ СН'!$H$14+СВЦЭМ!$D$10+'СЕТ СН'!$H$6-'СЕТ СН'!$H$26</f>
        <v>2247.6241391200001</v>
      </c>
      <c r="D132" s="36">
        <f>SUMIFS(СВЦЭМ!$D$39:$D$758,СВЦЭМ!$A$39:$A$758,$A132,СВЦЭМ!$B$39:$B$758,D$119)+'СЕТ СН'!$H$14+СВЦЭМ!$D$10+'СЕТ СН'!$H$6-'СЕТ СН'!$H$26</f>
        <v>2277.5170458699999</v>
      </c>
      <c r="E132" s="36">
        <f>SUMIFS(СВЦЭМ!$D$39:$D$758,СВЦЭМ!$A$39:$A$758,$A132,СВЦЭМ!$B$39:$B$758,E$119)+'СЕТ СН'!$H$14+СВЦЭМ!$D$10+'СЕТ СН'!$H$6-'СЕТ СН'!$H$26</f>
        <v>2303.73445244</v>
      </c>
      <c r="F132" s="36">
        <f>SUMIFS(СВЦЭМ!$D$39:$D$758,СВЦЭМ!$A$39:$A$758,$A132,СВЦЭМ!$B$39:$B$758,F$119)+'СЕТ СН'!$H$14+СВЦЭМ!$D$10+'СЕТ СН'!$H$6-'СЕТ СН'!$H$26</f>
        <v>2306.28643435</v>
      </c>
      <c r="G132" s="36">
        <f>SUMIFS(СВЦЭМ!$D$39:$D$758,СВЦЭМ!$A$39:$A$758,$A132,СВЦЭМ!$B$39:$B$758,G$119)+'СЕТ СН'!$H$14+СВЦЭМ!$D$10+'СЕТ СН'!$H$6-'СЕТ СН'!$H$26</f>
        <v>2312.19552316</v>
      </c>
      <c r="H132" s="36">
        <f>SUMIFS(СВЦЭМ!$D$39:$D$758,СВЦЭМ!$A$39:$A$758,$A132,СВЦЭМ!$B$39:$B$758,H$119)+'СЕТ СН'!$H$14+СВЦЭМ!$D$10+'СЕТ СН'!$H$6-'СЕТ СН'!$H$26</f>
        <v>2289.50730927</v>
      </c>
      <c r="I132" s="36">
        <f>SUMIFS(СВЦЭМ!$D$39:$D$758,СВЦЭМ!$A$39:$A$758,$A132,СВЦЭМ!$B$39:$B$758,I$119)+'СЕТ СН'!$H$14+СВЦЭМ!$D$10+'СЕТ СН'!$H$6-'СЕТ СН'!$H$26</f>
        <v>2269.9096728899999</v>
      </c>
      <c r="J132" s="36">
        <f>SUMIFS(СВЦЭМ!$D$39:$D$758,СВЦЭМ!$A$39:$A$758,$A132,СВЦЭМ!$B$39:$B$758,J$119)+'СЕТ СН'!$H$14+СВЦЭМ!$D$10+'СЕТ СН'!$H$6-'СЕТ СН'!$H$26</f>
        <v>2218.4694697200002</v>
      </c>
      <c r="K132" s="36">
        <f>SUMIFS(СВЦЭМ!$D$39:$D$758,СВЦЭМ!$A$39:$A$758,$A132,СВЦЭМ!$B$39:$B$758,K$119)+'СЕТ СН'!$H$14+СВЦЭМ!$D$10+'СЕТ СН'!$H$6-'СЕТ СН'!$H$26</f>
        <v>2157.2322255300001</v>
      </c>
      <c r="L132" s="36">
        <f>SUMIFS(СВЦЭМ!$D$39:$D$758,СВЦЭМ!$A$39:$A$758,$A132,СВЦЭМ!$B$39:$B$758,L$119)+'СЕТ СН'!$H$14+СВЦЭМ!$D$10+'СЕТ СН'!$H$6-'СЕТ СН'!$H$26</f>
        <v>2130.7468942400001</v>
      </c>
      <c r="M132" s="36">
        <f>SUMIFS(СВЦЭМ!$D$39:$D$758,СВЦЭМ!$A$39:$A$758,$A132,СВЦЭМ!$B$39:$B$758,M$119)+'СЕТ СН'!$H$14+СВЦЭМ!$D$10+'СЕТ СН'!$H$6-'СЕТ СН'!$H$26</f>
        <v>2162.1349151300001</v>
      </c>
      <c r="N132" s="36">
        <f>SUMIFS(СВЦЭМ!$D$39:$D$758,СВЦЭМ!$A$39:$A$758,$A132,СВЦЭМ!$B$39:$B$758,N$119)+'СЕТ СН'!$H$14+СВЦЭМ!$D$10+'СЕТ СН'!$H$6-'СЕТ СН'!$H$26</f>
        <v>2173.6342389300003</v>
      </c>
      <c r="O132" s="36">
        <f>SUMIFS(СВЦЭМ!$D$39:$D$758,СВЦЭМ!$A$39:$A$758,$A132,СВЦЭМ!$B$39:$B$758,O$119)+'СЕТ СН'!$H$14+СВЦЭМ!$D$10+'СЕТ СН'!$H$6-'СЕТ СН'!$H$26</f>
        <v>2186.9995423200003</v>
      </c>
      <c r="P132" s="36">
        <f>SUMIFS(СВЦЭМ!$D$39:$D$758,СВЦЭМ!$A$39:$A$758,$A132,СВЦЭМ!$B$39:$B$758,P$119)+'СЕТ СН'!$H$14+СВЦЭМ!$D$10+'СЕТ СН'!$H$6-'СЕТ СН'!$H$26</f>
        <v>2202.7214889000002</v>
      </c>
      <c r="Q132" s="36">
        <f>SUMIFS(СВЦЭМ!$D$39:$D$758,СВЦЭМ!$A$39:$A$758,$A132,СВЦЭМ!$B$39:$B$758,Q$119)+'СЕТ СН'!$H$14+СВЦЭМ!$D$10+'СЕТ СН'!$H$6-'СЕТ СН'!$H$26</f>
        <v>2209.4389697800002</v>
      </c>
      <c r="R132" s="36">
        <f>SUMIFS(СВЦЭМ!$D$39:$D$758,СВЦЭМ!$A$39:$A$758,$A132,СВЦЭМ!$B$39:$B$758,R$119)+'СЕТ СН'!$H$14+СВЦЭМ!$D$10+'СЕТ СН'!$H$6-'СЕТ СН'!$H$26</f>
        <v>2205.9350515000001</v>
      </c>
      <c r="S132" s="36">
        <f>SUMIFS(СВЦЭМ!$D$39:$D$758,СВЦЭМ!$A$39:$A$758,$A132,СВЦЭМ!$B$39:$B$758,S$119)+'СЕТ СН'!$H$14+СВЦЭМ!$D$10+'СЕТ СН'!$H$6-'СЕТ СН'!$H$26</f>
        <v>2202.0360453000003</v>
      </c>
      <c r="T132" s="36">
        <f>SUMIFS(СВЦЭМ!$D$39:$D$758,СВЦЭМ!$A$39:$A$758,$A132,СВЦЭМ!$B$39:$B$758,T$119)+'СЕТ СН'!$H$14+СВЦЭМ!$D$10+'СЕТ СН'!$H$6-'СЕТ СН'!$H$26</f>
        <v>2171.4217479899999</v>
      </c>
      <c r="U132" s="36">
        <f>SUMIFS(СВЦЭМ!$D$39:$D$758,СВЦЭМ!$A$39:$A$758,$A132,СВЦЭМ!$B$39:$B$758,U$119)+'СЕТ СН'!$H$14+СВЦЭМ!$D$10+'СЕТ СН'!$H$6-'СЕТ СН'!$H$26</f>
        <v>2167.3258184300003</v>
      </c>
      <c r="V132" s="36">
        <f>SUMIFS(СВЦЭМ!$D$39:$D$758,СВЦЭМ!$A$39:$A$758,$A132,СВЦЭМ!$B$39:$B$758,V$119)+'СЕТ СН'!$H$14+СВЦЭМ!$D$10+'СЕТ СН'!$H$6-'СЕТ СН'!$H$26</f>
        <v>2151.3033306699999</v>
      </c>
      <c r="W132" s="36">
        <f>SUMIFS(СВЦЭМ!$D$39:$D$758,СВЦЭМ!$A$39:$A$758,$A132,СВЦЭМ!$B$39:$B$758,W$119)+'СЕТ СН'!$H$14+СВЦЭМ!$D$10+'СЕТ СН'!$H$6-'СЕТ СН'!$H$26</f>
        <v>2129.4355817400001</v>
      </c>
      <c r="X132" s="36">
        <f>SUMIFS(СВЦЭМ!$D$39:$D$758,СВЦЭМ!$A$39:$A$758,$A132,СВЦЭМ!$B$39:$B$758,X$119)+'СЕТ СН'!$H$14+СВЦЭМ!$D$10+'СЕТ СН'!$H$6-'СЕТ СН'!$H$26</f>
        <v>2178.7948460600001</v>
      </c>
      <c r="Y132" s="36">
        <f>SUMIFS(СВЦЭМ!$D$39:$D$758,СВЦЭМ!$A$39:$A$758,$A132,СВЦЭМ!$B$39:$B$758,Y$119)+'СЕТ СН'!$H$14+СВЦЭМ!$D$10+'СЕТ СН'!$H$6-'СЕТ СН'!$H$26</f>
        <v>2200.3046510300001</v>
      </c>
    </row>
    <row r="133" spans="1:25" ht="15.75" x14ac:dyDescent="0.2">
      <c r="A133" s="35">
        <f t="shared" si="3"/>
        <v>45396</v>
      </c>
      <c r="B133" s="36">
        <f>SUMIFS(СВЦЭМ!$D$39:$D$758,СВЦЭМ!$A$39:$A$758,$A133,СВЦЭМ!$B$39:$B$758,B$119)+'СЕТ СН'!$H$14+СВЦЭМ!$D$10+'СЕТ СН'!$H$6-'СЕТ СН'!$H$26</f>
        <v>2132.76613993</v>
      </c>
      <c r="C133" s="36">
        <f>SUMIFS(СВЦЭМ!$D$39:$D$758,СВЦЭМ!$A$39:$A$758,$A133,СВЦЭМ!$B$39:$B$758,C$119)+'СЕТ СН'!$H$14+СВЦЭМ!$D$10+'СЕТ СН'!$H$6-'СЕТ СН'!$H$26</f>
        <v>2202.6210918300003</v>
      </c>
      <c r="D133" s="36">
        <f>SUMIFS(СВЦЭМ!$D$39:$D$758,СВЦЭМ!$A$39:$A$758,$A133,СВЦЭМ!$B$39:$B$758,D$119)+'СЕТ СН'!$H$14+СВЦЭМ!$D$10+'СЕТ СН'!$H$6-'СЕТ СН'!$H$26</f>
        <v>2248.9816960500002</v>
      </c>
      <c r="E133" s="36">
        <f>SUMIFS(СВЦЭМ!$D$39:$D$758,СВЦЭМ!$A$39:$A$758,$A133,СВЦЭМ!$B$39:$B$758,E$119)+'СЕТ СН'!$H$14+СВЦЭМ!$D$10+'СЕТ СН'!$H$6-'СЕТ СН'!$H$26</f>
        <v>2260.66023116</v>
      </c>
      <c r="F133" s="36">
        <f>SUMIFS(СВЦЭМ!$D$39:$D$758,СВЦЭМ!$A$39:$A$758,$A133,СВЦЭМ!$B$39:$B$758,F$119)+'СЕТ СН'!$H$14+СВЦЭМ!$D$10+'СЕТ СН'!$H$6-'СЕТ СН'!$H$26</f>
        <v>2273.5591541900003</v>
      </c>
      <c r="G133" s="36">
        <f>SUMIFS(СВЦЭМ!$D$39:$D$758,СВЦЭМ!$A$39:$A$758,$A133,СВЦЭМ!$B$39:$B$758,G$119)+'СЕТ СН'!$H$14+СВЦЭМ!$D$10+'СЕТ СН'!$H$6-'СЕТ СН'!$H$26</f>
        <v>2290.5892250900001</v>
      </c>
      <c r="H133" s="36">
        <f>SUMIFS(СВЦЭМ!$D$39:$D$758,СВЦЭМ!$A$39:$A$758,$A133,СВЦЭМ!$B$39:$B$758,H$119)+'СЕТ СН'!$H$14+СВЦЭМ!$D$10+'СЕТ СН'!$H$6-'СЕТ СН'!$H$26</f>
        <v>2301.3152012999999</v>
      </c>
      <c r="I133" s="36">
        <f>SUMIFS(СВЦЭМ!$D$39:$D$758,СВЦЭМ!$A$39:$A$758,$A133,СВЦЭМ!$B$39:$B$758,I$119)+'СЕТ СН'!$H$14+СВЦЭМ!$D$10+'СЕТ СН'!$H$6-'СЕТ СН'!$H$26</f>
        <v>2280.5465383199999</v>
      </c>
      <c r="J133" s="36">
        <f>SUMIFS(СВЦЭМ!$D$39:$D$758,СВЦЭМ!$A$39:$A$758,$A133,СВЦЭМ!$B$39:$B$758,J$119)+'СЕТ СН'!$H$14+СВЦЭМ!$D$10+'СЕТ СН'!$H$6-'СЕТ СН'!$H$26</f>
        <v>2215.3674480899999</v>
      </c>
      <c r="K133" s="36">
        <f>SUMIFS(СВЦЭМ!$D$39:$D$758,СВЦЭМ!$A$39:$A$758,$A133,СВЦЭМ!$B$39:$B$758,K$119)+'СЕТ СН'!$H$14+СВЦЭМ!$D$10+'СЕТ СН'!$H$6-'СЕТ СН'!$H$26</f>
        <v>2154.1332017899999</v>
      </c>
      <c r="L133" s="36">
        <f>SUMIFS(СВЦЭМ!$D$39:$D$758,СВЦЭМ!$A$39:$A$758,$A133,СВЦЭМ!$B$39:$B$758,L$119)+'СЕТ СН'!$H$14+СВЦЭМ!$D$10+'СЕТ СН'!$H$6-'СЕТ СН'!$H$26</f>
        <v>2116.4651355800002</v>
      </c>
      <c r="M133" s="36">
        <f>SUMIFS(СВЦЭМ!$D$39:$D$758,СВЦЭМ!$A$39:$A$758,$A133,СВЦЭМ!$B$39:$B$758,M$119)+'СЕТ СН'!$H$14+СВЦЭМ!$D$10+'СЕТ СН'!$H$6-'СЕТ СН'!$H$26</f>
        <v>2136.9573781700001</v>
      </c>
      <c r="N133" s="36">
        <f>SUMIFS(СВЦЭМ!$D$39:$D$758,СВЦЭМ!$A$39:$A$758,$A133,СВЦЭМ!$B$39:$B$758,N$119)+'СЕТ СН'!$H$14+СВЦЭМ!$D$10+'СЕТ СН'!$H$6-'СЕТ СН'!$H$26</f>
        <v>2164.4576939600001</v>
      </c>
      <c r="O133" s="36">
        <f>SUMIFS(СВЦЭМ!$D$39:$D$758,СВЦЭМ!$A$39:$A$758,$A133,СВЦЭМ!$B$39:$B$758,O$119)+'СЕТ СН'!$H$14+СВЦЭМ!$D$10+'СЕТ СН'!$H$6-'СЕТ СН'!$H$26</f>
        <v>2182.2830852400002</v>
      </c>
      <c r="P133" s="36">
        <f>SUMIFS(СВЦЭМ!$D$39:$D$758,СВЦЭМ!$A$39:$A$758,$A133,СВЦЭМ!$B$39:$B$758,P$119)+'СЕТ СН'!$H$14+СВЦЭМ!$D$10+'СЕТ СН'!$H$6-'СЕТ СН'!$H$26</f>
        <v>2193.6412244000003</v>
      </c>
      <c r="Q133" s="36">
        <f>SUMIFS(СВЦЭМ!$D$39:$D$758,СВЦЭМ!$A$39:$A$758,$A133,СВЦЭМ!$B$39:$B$758,Q$119)+'СЕТ СН'!$H$14+СВЦЭМ!$D$10+'СЕТ СН'!$H$6-'СЕТ СН'!$H$26</f>
        <v>2216.9958999599999</v>
      </c>
      <c r="R133" s="36">
        <f>SUMIFS(СВЦЭМ!$D$39:$D$758,СВЦЭМ!$A$39:$A$758,$A133,СВЦЭМ!$B$39:$B$758,R$119)+'СЕТ СН'!$H$14+СВЦЭМ!$D$10+'СЕТ СН'!$H$6-'СЕТ СН'!$H$26</f>
        <v>2232.75715008</v>
      </c>
      <c r="S133" s="36">
        <f>SUMIFS(СВЦЭМ!$D$39:$D$758,СВЦЭМ!$A$39:$A$758,$A133,СВЦЭМ!$B$39:$B$758,S$119)+'СЕТ СН'!$H$14+СВЦЭМ!$D$10+'СЕТ СН'!$H$6-'СЕТ СН'!$H$26</f>
        <v>2200.7850074100002</v>
      </c>
      <c r="T133" s="36">
        <f>SUMIFS(СВЦЭМ!$D$39:$D$758,СВЦЭМ!$A$39:$A$758,$A133,СВЦЭМ!$B$39:$B$758,T$119)+'СЕТ СН'!$H$14+СВЦЭМ!$D$10+'СЕТ СН'!$H$6-'СЕТ СН'!$H$26</f>
        <v>2166.3607839599999</v>
      </c>
      <c r="U133" s="36">
        <f>SUMIFS(СВЦЭМ!$D$39:$D$758,СВЦЭМ!$A$39:$A$758,$A133,СВЦЭМ!$B$39:$B$758,U$119)+'СЕТ СН'!$H$14+СВЦЭМ!$D$10+'СЕТ СН'!$H$6-'СЕТ СН'!$H$26</f>
        <v>2177.5184322700002</v>
      </c>
      <c r="V133" s="36">
        <f>SUMIFS(СВЦЭМ!$D$39:$D$758,СВЦЭМ!$A$39:$A$758,$A133,СВЦЭМ!$B$39:$B$758,V$119)+'СЕТ СН'!$H$14+СВЦЭМ!$D$10+'СЕТ СН'!$H$6-'СЕТ СН'!$H$26</f>
        <v>2080.4237038000001</v>
      </c>
      <c r="W133" s="36">
        <f>SUMIFS(СВЦЭМ!$D$39:$D$758,СВЦЭМ!$A$39:$A$758,$A133,СВЦЭМ!$B$39:$B$758,W$119)+'СЕТ СН'!$H$14+СВЦЭМ!$D$10+'СЕТ СН'!$H$6-'СЕТ СН'!$H$26</f>
        <v>2066.4433721800001</v>
      </c>
      <c r="X133" s="36">
        <f>SUMIFS(СВЦЭМ!$D$39:$D$758,СВЦЭМ!$A$39:$A$758,$A133,СВЦЭМ!$B$39:$B$758,X$119)+'СЕТ СН'!$H$14+СВЦЭМ!$D$10+'СЕТ СН'!$H$6-'СЕТ СН'!$H$26</f>
        <v>2120.8082430300001</v>
      </c>
      <c r="Y133" s="36">
        <f>SUMIFS(СВЦЭМ!$D$39:$D$758,СВЦЭМ!$A$39:$A$758,$A133,СВЦЭМ!$B$39:$B$758,Y$119)+'СЕТ СН'!$H$14+СВЦЭМ!$D$10+'СЕТ СН'!$H$6-'СЕТ СН'!$H$26</f>
        <v>2157.5535647900001</v>
      </c>
    </row>
    <row r="134" spans="1:25" ht="15.75" x14ac:dyDescent="0.2">
      <c r="A134" s="35">
        <f t="shared" si="3"/>
        <v>45397</v>
      </c>
      <c r="B134" s="36">
        <f>SUMIFS(СВЦЭМ!$D$39:$D$758,СВЦЭМ!$A$39:$A$758,$A134,СВЦЭМ!$B$39:$B$758,B$119)+'СЕТ СН'!$H$14+СВЦЭМ!$D$10+'СЕТ СН'!$H$6-'СЕТ СН'!$H$26</f>
        <v>2190.4007923100003</v>
      </c>
      <c r="C134" s="36">
        <f>SUMIFS(СВЦЭМ!$D$39:$D$758,СВЦЭМ!$A$39:$A$758,$A134,СВЦЭМ!$B$39:$B$758,C$119)+'СЕТ СН'!$H$14+СВЦЭМ!$D$10+'СЕТ СН'!$H$6-'СЕТ СН'!$H$26</f>
        <v>2301.9464948700002</v>
      </c>
      <c r="D134" s="36">
        <f>SUMIFS(СВЦЭМ!$D$39:$D$758,СВЦЭМ!$A$39:$A$758,$A134,СВЦЭМ!$B$39:$B$758,D$119)+'СЕТ СН'!$H$14+СВЦЭМ!$D$10+'СЕТ СН'!$H$6-'СЕТ СН'!$H$26</f>
        <v>2348.2993338399997</v>
      </c>
      <c r="E134" s="36">
        <f>SUMIFS(СВЦЭМ!$D$39:$D$758,СВЦЭМ!$A$39:$A$758,$A134,СВЦЭМ!$B$39:$B$758,E$119)+'СЕТ СН'!$H$14+СВЦЭМ!$D$10+'СЕТ СН'!$H$6-'СЕТ СН'!$H$26</f>
        <v>2357.7374238500001</v>
      </c>
      <c r="F134" s="36">
        <f>SUMIFS(СВЦЭМ!$D$39:$D$758,СВЦЭМ!$A$39:$A$758,$A134,СВЦЭМ!$B$39:$B$758,F$119)+'СЕТ СН'!$H$14+СВЦЭМ!$D$10+'СЕТ СН'!$H$6-'СЕТ СН'!$H$26</f>
        <v>2356.6630376600001</v>
      </c>
      <c r="G134" s="36">
        <f>SUMIFS(СВЦЭМ!$D$39:$D$758,СВЦЭМ!$A$39:$A$758,$A134,СВЦЭМ!$B$39:$B$758,G$119)+'СЕТ СН'!$H$14+СВЦЭМ!$D$10+'СЕТ СН'!$H$6-'СЕТ СН'!$H$26</f>
        <v>2261.8352988000001</v>
      </c>
      <c r="H134" s="36">
        <f>SUMIFS(СВЦЭМ!$D$39:$D$758,СВЦЭМ!$A$39:$A$758,$A134,СВЦЭМ!$B$39:$B$758,H$119)+'СЕТ СН'!$H$14+СВЦЭМ!$D$10+'СЕТ СН'!$H$6-'СЕТ СН'!$H$26</f>
        <v>2187.4693431800001</v>
      </c>
      <c r="I134" s="36">
        <f>SUMIFS(СВЦЭМ!$D$39:$D$758,СВЦЭМ!$A$39:$A$758,$A134,СВЦЭМ!$B$39:$B$758,I$119)+'СЕТ СН'!$H$14+СВЦЭМ!$D$10+'СЕТ СН'!$H$6-'СЕТ СН'!$H$26</f>
        <v>2125.94104965</v>
      </c>
      <c r="J134" s="36">
        <f>SUMIFS(СВЦЭМ!$D$39:$D$758,СВЦЭМ!$A$39:$A$758,$A134,СВЦЭМ!$B$39:$B$758,J$119)+'СЕТ СН'!$H$14+СВЦЭМ!$D$10+'СЕТ СН'!$H$6-'СЕТ СН'!$H$26</f>
        <v>2082.2670118199999</v>
      </c>
      <c r="K134" s="36">
        <f>SUMIFS(СВЦЭМ!$D$39:$D$758,СВЦЭМ!$A$39:$A$758,$A134,СВЦЭМ!$B$39:$B$758,K$119)+'СЕТ СН'!$H$14+СВЦЭМ!$D$10+'СЕТ СН'!$H$6-'СЕТ СН'!$H$26</f>
        <v>2076.9480983399999</v>
      </c>
      <c r="L134" s="36">
        <f>SUMIFS(СВЦЭМ!$D$39:$D$758,СВЦЭМ!$A$39:$A$758,$A134,СВЦЭМ!$B$39:$B$758,L$119)+'СЕТ СН'!$H$14+СВЦЭМ!$D$10+'СЕТ СН'!$H$6-'СЕТ СН'!$H$26</f>
        <v>2078.2722798300001</v>
      </c>
      <c r="M134" s="36">
        <f>SUMIFS(СВЦЭМ!$D$39:$D$758,СВЦЭМ!$A$39:$A$758,$A134,СВЦЭМ!$B$39:$B$758,M$119)+'СЕТ СН'!$H$14+СВЦЭМ!$D$10+'СЕТ СН'!$H$6-'СЕТ СН'!$H$26</f>
        <v>2107.9922096300002</v>
      </c>
      <c r="N134" s="36">
        <f>SUMIFS(СВЦЭМ!$D$39:$D$758,СВЦЭМ!$A$39:$A$758,$A134,СВЦЭМ!$B$39:$B$758,N$119)+'СЕТ СН'!$H$14+СВЦЭМ!$D$10+'СЕТ СН'!$H$6-'СЕТ СН'!$H$26</f>
        <v>2113.2324106700003</v>
      </c>
      <c r="O134" s="36">
        <f>SUMIFS(СВЦЭМ!$D$39:$D$758,СВЦЭМ!$A$39:$A$758,$A134,СВЦЭМ!$B$39:$B$758,O$119)+'СЕТ СН'!$H$14+СВЦЭМ!$D$10+'СЕТ СН'!$H$6-'СЕТ СН'!$H$26</f>
        <v>2135.0375595</v>
      </c>
      <c r="P134" s="36">
        <f>SUMIFS(СВЦЭМ!$D$39:$D$758,СВЦЭМ!$A$39:$A$758,$A134,СВЦЭМ!$B$39:$B$758,P$119)+'СЕТ СН'!$H$14+СВЦЭМ!$D$10+'СЕТ СН'!$H$6-'СЕТ СН'!$H$26</f>
        <v>2152.6198203500003</v>
      </c>
      <c r="Q134" s="36">
        <f>SUMIFS(СВЦЭМ!$D$39:$D$758,СВЦЭМ!$A$39:$A$758,$A134,СВЦЭМ!$B$39:$B$758,Q$119)+'СЕТ СН'!$H$14+СВЦЭМ!$D$10+'СЕТ СН'!$H$6-'СЕТ СН'!$H$26</f>
        <v>2164.8937532800001</v>
      </c>
      <c r="R134" s="36">
        <f>SUMIFS(СВЦЭМ!$D$39:$D$758,СВЦЭМ!$A$39:$A$758,$A134,СВЦЭМ!$B$39:$B$758,R$119)+'СЕТ СН'!$H$14+СВЦЭМ!$D$10+'СЕТ СН'!$H$6-'СЕТ СН'!$H$26</f>
        <v>2172.8329012200002</v>
      </c>
      <c r="S134" s="36">
        <f>SUMIFS(СВЦЭМ!$D$39:$D$758,СВЦЭМ!$A$39:$A$758,$A134,СВЦЭМ!$B$39:$B$758,S$119)+'СЕТ СН'!$H$14+СВЦЭМ!$D$10+'СЕТ СН'!$H$6-'СЕТ СН'!$H$26</f>
        <v>2170.8513269099999</v>
      </c>
      <c r="T134" s="36">
        <f>SUMIFS(СВЦЭМ!$D$39:$D$758,СВЦЭМ!$A$39:$A$758,$A134,СВЦЭМ!$B$39:$B$758,T$119)+'СЕТ СН'!$H$14+СВЦЭМ!$D$10+'СЕТ СН'!$H$6-'СЕТ СН'!$H$26</f>
        <v>2136.76366646</v>
      </c>
      <c r="U134" s="36">
        <f>SUMIFS(СВЦЭМ!$D$39:$D$758,СВЦЭМ!$A$39:$A$758,$A134,СВЦЭМ!$B$39:$B$758,U$119)+'СЕТ СН'!$H$14+СВЦЭМ!$D$10+'СЕТ СН'!$H$6-'СЕТ СН'!$H$26</f>
        <v>2111.6055391200002</v>
      </c>
      <c r="V134" s="36">
        <f>SUMIFS(СВЦЭМ!$D$39:$D$758,СВЦЭМ!$A$39:$A$758,$A134,СВЦЭМ!$B$39:$B$758,V$119)+'СЕТ СН'!$H$14+СВЦЭМ!$D$10+'СЕТ СН'!$H$6-'СЕТ СН'!$H$26</f>
        <v>2088.68978079</v>
      </c>
      <c r="W134" s="36">
        <f>SUMIFS(СВЦЭМ!$D$39:$D$758,СВЦЭМ!$A$39:$A$758,$A134,СВЦЭМ!$B$39:$B$758,W$119)+'СЕТ СН'!$H$14+СВЦЭМ!$D$10+'СЕТ СН'!$H$6-'СЕТ СН'!$H$26</f>
        <v>2079.8795783700002</v>
      </c>
      <c r="X134" s="36">
        <f>SUMIFS(СВЦЭМ!$D$39:$D$758,СВЦЭМ!$A$39:$A$758,$A134,СВЦЭМ!$B$39:$B$758,X$119)+'СЕТ СН'!$H$14+СВЦЭМ!$D$10+'СЕТ СН'!$H$6-'СЕТ СН'!$H$26</f>
        <v>2090.3262792400001</v>
      </c>
      <c r="Y134" s="36">
        <f>SUMIFS(СВЦЭМ!$D$39:$D$758,СВЦЭМ!$A$39:$A$758,$A134,СВЦЭМ!$B$39:$B$758,Y$119)+'СЕТ СН'!$H$14+СВЦЭМ!$D$10+'СЕТ СН'!$H$6-'СЕТ СН'!$H$26</f>
        <v>2138.93921581</v>
      </c>
    </row>
    <row r="135" spans="1:25" ht="15.75" x14ac:dyDescent="0.2">
      <c r="A135" s="35">
        <f t="shared" si="3"/>
        <v>45398</v>
      </c>
      <c r="B135" s="36">
        <f>SUMIFS(СВЦЭМ!$D$39:$D$758,СВЦЭМ!$A$39:$A$758,$A135,СВЦЭМ!$B$39:$B$758,B$119)+'СЕТ СН'!$H$14+СВЦЭМ!$D$10+'СЕТ СН'!$H$6-'СЕТ СН'!$H$26</f>
        <v>2256.2512339</v>
      </c>
      <c r="C135" s="36">
        <f>SUMIFS(СВЦЭМ!$D$39:$D$758,СВЦЭМ!$A$39:$A$758,$A135,СВЦЭМ!$B$39:$B$758,C$119)+'СЕТ СН'!$H$14+СВЦЭМ!$D$10+'СЕТ СН'!$H$6-'СЕТ СН'!$H$26</f>
        <v>2287.0564365</v>
      </c>
      <c r="D135" s="36">
        <f>SUMIFS(СВЦЭМ!$D$39:$D$758,СВЦЭМ!$A$39:$A$758,$A135,СВЦЭМ!$B$39:$B$758,D$119)+'СЕТ СН'!$H$14+СВЦЭМ!$D$10+'СЕТ СН'!$H$6-'СЕТ СН'!$H$26</f>
        <v>2333.9008677100001</v>
      </c>
      <c r="E135" s="36">
        <f>SUMIFS(СВЦЭМ!$D$39:$D$758,СВЦЭМ!$A$39:$A$758,$A135,СВЦЭМ!$B$39:$B$758,E$119)+'СЕТ СН'!$H$14+СВЦЭМ!$D$10+'СЕТ СН'!$H$6-'СЕТ СН'!$H$26</f>
        <v>2357.5201217999997</v>
      </c>
      <c r="F135" s="36">
        <f>SUMIFS(СВЦЭМ!$D$39:$D$758,СВЦЭМ!$A$39:$A$758,$A135,СВЦЭМ!$B$39:$B$758,F$119)+'СЕТ СН'!$H$14+СВЦЭМ!$D$10+'СЕТ СН'!$H$6-'СЕТ СН'!$H$26</f>
        <v>2359.0942648499999</v>
      </c>
      <c r="G135" s="36">
        <f>SUMIFS(СВЦЭМ!$D$39:$D$758,СВЦЭМ!$A$39:$A$758,$A135,СВЦЭМ!$B$39:$B$758,G$119)+'СЕТ СН'!$H$14+СВЦЭМ!$D$10+'СЕТ СН'!$H$6-'СЕТ СН'!$H$26</f>
        <v>2329.9932805599997</v>
      </c>
      <c r="H135" s="36">
        <f>SUMIFS(СВЦЭМ!$D$39:$D$758,СВЦЭМ!$A$39:$A$758,$A135,СВЦЭМ!$B$39:$B$758,H$119)+'СЕТ СН'!$H$14+СВЦЭМ!$D$10+'СЕТ СН'!$H$6-'СЕТ СН'!$H$26</f>
        <v>2256.46318802</v>
      </c>
      <c r="I135" s="36">
        <f>SUMIFS(СВЦЭМ!$D$39:$D$758,СВЦЭМ!$A$39:$A$758,$A135,СВЦЭМ!$B$39:$B$758,I$119)+'СЕТ СН'!$H$14+СВЦЭМ!$D$10+'СЕТ СН'!$H$6-'СЕТ СН'!$H$26</f>
        <v>2196.4031363399999</v>
      </c>
      <c r="J135" s="36">
        <f>SUMIFS(СВЦЭМ!$D$39:$D$758,СВЦЭМ!$A$39:$A$758,$A135,СВЦЭМ!$B$39:$B$758,J$119)+'СЕТ СН'!$H$14+СВЦЭМ!$D$10+'СЕТ СН'!$H$6-'СЕТ СН'!$H$26</f>
        <v>2149.23251269</v>
      </c>
      <c r="K135" s="36">
        <f>SUMIFS(СВЦЭМ!$D$39:$D$758,СВЦЭМ!$A$39:$A$758,$A135,СВЦЭМ!$B$39:$B$758,K$119)+'СЕТ СН'!$H$14+СВЦЭМ!$D$10+'СЕТ СН'!$H$6-'СЕТ СН'!$H$26</f>
        <v>2134.6451338400002</v>
      </c>
      <c r="L135" s="36">
        <f>SUMIFS(СВЦЭМ!$D$39:$D$758,СВЦЭМ!$A$39:$A$758,$A135,СВЦЭМ!$B$39:$B$758,L$119)+'СЕТ СН'!$H$14+СВЦЭМ!$D$10+'СЕТ СН'!$H$6-'СЕТ СН'!$H$26</f>
        <v>2131.6620134499999</v>
      </c>
      <c r="M135" s="36">
        <f>SUMIFS(СВЦЭМ!$D$39:$D$758,СВЦЭМ!$A$39:$A$758,$A135,СВЦЭМ!$B$39:$B$758,M$119)+'СЕТ СН'!$H$14+СВЦЭМ!$D$10+'СЕТ СН'!$H$6-'СЕТ СН'!$H$26</f>
        <v>2145.83226079</v>
      </c>
      <c r="N135" s="36">
        <f>SUMIFS(СВЦЭМ!$D$39:$D$758,СВЦЭМ!$A$39:$A$758,$A135,СВЦЭМ!$B$39:$B$758,N$119)+'СЕТ СН'!$H$14+СВЦЭМ!$D$10+'СЕТ СН'!$H$6-'СЕТ СН'!$H$26</f>
        <v>2150.32354326</v>
      </c>
      <c r="O135" s="36">
        <f>SUMIFS(СВЦЭМ!$D$39:$D$758,СВЦЭМ!$A$39:$A$758,$A135,СВЦЭМ!$B$39:$B$758,O$119)+'СЕТ СН'!$H$14+СВЦЭМ!$D$10+'СЕТ СН'!$H$6-'СЕТ СН'!$H$26</f>
        <v>2156.8387621500001</v>
      </c>
      <c r="P135" s="36">
        <f>SUMIFS(СВЦЭМ!$D$39:$D$758,СВЦЭМ!$A$39:$A$758,$A135,СВЦЭМ!$B$39:$B$758,P$119)+'СЕТ СН'!$H$14+СВЦЭМ!$D$10+'СЕТ СН'!$H$6-'СЕТ СН'!$H$26</f>
        <v>2175.70492216</v>
      </c>
      <c r="Q135" s="36">
        <f>SUMIFS(СВЦЭМ!$D$39:$D$758,СВЦЭМ!$A$39:$A$758,$A135,СВЦЭМ!$B$39:$B$758,Q$119)+'СЕТ СН'!$H$14+СВЦЭМ!$D$10+'СЕТ СН'!$H$6-'СЕТ СН'!$H$26</f>
        <v>2181.7978900600001</v>
      </c>
      <c r="R135" s="36">
        <f>SUMIFS(СВЦЭМ!$D$39:$D$758,СВЦЭМ!$A$39:$A$758,$A135,СВЦЭМ!$B$39:$B$758,R$119)+'СЕТ СН'!$H$14+СВЦЭМ!$D$10+'СЕТ СН'!$H$6-'СЕТ СН'!$H$26</f>
        <v>2196.9131657100002</v>
      </c>
      <c r="S135" s="36">
        <f>SUMIFS(СВЦЭМ!$D$39:$D$758,СВЦЭМ!$A$39:$A$758,$A135,СВЦЭМ!$B$39:$B$758,S$119)+'СЕТ СН'!$H$14+СВЦЭМ!$D$10+'СЕТ СН'!$H$6-'СЕТ СН'!$H$26</f>
        <v>2178.71843949</v>
      </c>
      <c r="T135" s="36">
        <f>SUMIFS(СВЦЭМ!$D$39:$D$758,СВЦЭМ!$A$39:$A$758,$A135,СВЦЭМ!$B$39:$B$758,T$119)+'СЕТ СН'!$H$14+СВЦЭМ!$D$10+'СЕТ СН'!$H$6-'СЕТ СН'!$H$26</f>
        <v>2129.846673</v>
      </c>
      <c r="U135" s="36">
        <f>SUMIFS(СВЦЭМ!$D$39:$D$758,СВЦЭМ!$A$39:$A$758,$A135,СВЦЭМ!$B$39:$B$758,U$119)+'СЕТ СН'!$H$14+СВЦЭМ!$D$10+'СЕТ СН'!$H$6-'СЕТ СН'!$H$26</f>
        <v>2158.3842544300001</v>
      </c>
      <c r="V135" s="36">
        <f>SUMIFS(СВЦЭМ!$D$39:$D$758,СВЦЭМ!$A$39:$A$758,$A135,СВЦЭМ!$B$39:$B$758,V$119)+'СЕТ СН'!$H$14+СВЦЭМ!$D$10+'СЕТ СН'!$H$6-'СЕТ СН'!$H$26</f>
        <v>2125.5929338300002</v>
      </c>
      <c r="W135" s="36">
        <f>SUMIFS(СВЦЭМ!$D$39:$D$758,СВЦЭМ!$A$39:$A$758,$A135,СВЦЭМ!$B$39:$B$758,W$119)+'СЕТ СН'!$H$14+СВЦЭМ!$D$10+'СЕТ СН'!$H$6-'СЕТ СН'!$H$26</f>
        <v>2108.65021918</v>
      </c>
      <c r="X135" s="36">
        <f>SUMIFS(СВЦЭМ!$D$39:$D$758,СВЦЭМ!$A$39:$A$758,$A135,СВЦЭМ!$B$39:$B$758,X$119)+'СЕТ СН'!$H$14+СВЦЭМ!$D$10+'СЕТ СН'!$H$6-'СЕТ СН'!$H$26</f>
        <v>2110.1175800599999</v>
      </c>
      <c r="Y135" s="36">
        <f>SUMIFS(СВЦЭМ!$D$39:$D$758,СВЦЭМ!$A$39:$A$758,$A135,СВЦЭМ!$B$39:$B$758,Y$119)+'СЕТ СН'!$H$14+СВЦЭМ!$D$10+'СЕТ СН'!$H$6-'СЕТ СН'!$H$26</f>
        <v>2119.5465127299999</v>
      </c>
    </row>
    <row r="136" spans="1:25" ht="15.75" x14ac:dyDescent="0.2">
      <c r="A136" s="35">
        <f t="shared" si="3"/>
        <v>45399</v>
      </c>
      <c r="B136" s="36">
        <f>SUMIFS(СВЦЭМ!$D$39:$D$758,СВЦЭМ!$A$39:$A$758,$A136,СВЦЭМ!$B$39:$B$758,B$119)+'СЕТ СН'!$H$14+СВЦЭМ!$D$10+'СЕТ СН'!$H$6-'СЕТ СН'!$H$26</f>
        <v>2179.7847963700001</v>
      </c>
      <c r="C136" s="36">
        <f>SUMIFS(СВЦЭМ!$D$39:$D$758,СВЦЭМ!$A$39:$A$758,$A136,СВЦЭМ!$B$39:$B$758,C$119)+'СЕТ СН'!$H$14+СВЦЭМ!$D$10+'СЕТ СН'!$H$6-'СЕТ СН'!$H$26</f>
        <v>2229.1176159000001</v>
      </c>
      <c r="D136" s="36">
        <f>SUMIFS(СВЦЭМ!$D$39:$D$758,СВЦЭМ!$A$39:$A$758,$A136,СВЦЭМ!$B$39:$B$758,D$119)+'СЕТ СН'!$H$14+СВЦЭМ!$D$10+'СЕТ СН'!$H$6-'СЕТ СН'!$H$26</f>
        <v>2248.0510338700001</v>
      </c>
      <c r="E136" s="36">
        <f>SUMIFS(СВЦЭМ!$D$39:$D$758,СВЦЭМ!$A$39:$A$758,$A136,СВЦЭМ!$B$39:$B$758,E$119)+'СЕТ СН'!$H$14+СВЦЭМ!$D$10+'СЕТ СН'!$H$6-'СЕТ СН'!$H$26</f>
        <v>2264.1643000100003</v>
      </c>
      <c r="F136" s="36">
        <f>SUMIFS(СВЦЭМ!$D$39:$D$758,СВЦЭМ!$A$39:$A$758,$A136,СВЦЭМ!$B$39:$B$758,F$119)+'СЕТ СН'!$H$14+СВЦЭМ!$D$10+'СЕТ СН'!$H$6-'СЕТ СН'!$H$26</f>
        <v>2258.5672406900003</v>
      </c>
      <c r="G136" s="36">
        <f>SUMIFS(СВЦЭМ!$D$39:$D$758,СВЦЭМ!$A$39:$A$758,$A136,СВЦЭМ!$B$39:$B$758,G$119)+'СЕТ СН'!$H$14+СВЦЭМ!$D$10+'СЕТ СН'!$H$6-'СЕТ СН'!$H$26</f>
        <v>2234.1944248600003</v>
      </c>
      <c r="H136" s="36">
        <f>SUMIFS(СВЦЭМ!$D$39:$D$758,СВЦЭМ!$A$39:$A$758,$A136,СВЦЭМ!$B$39:$B$758,H$119)+'СЕТ СН'!$H$14+СВЦЭМ!$D$10+'СЕТ СН'!$H$6-'СЕТ СН'!$H$26</f>
        <v>2167.05933396</v>
      </c>
      <c r="I136" s="36">
        <f>SUMIFS(СВЦЭМ!$D$39:$D$758,СВЦЭМ!$A$39:$A$758,$A136,СВЦЭМ!$B$39:$B$758,I$119)+'СЕТ СН'!$H$14+СВЦЭМ!$D$10+'СЕТ СН'!$H$6-'СЕТ СН'!$H$26</f>
        <v>2103.5749410200001</v>
      </c>
      <c r="J136" s="36">
        <f>SUMIFS(СВЦЭМ!$D$39:$D$758,СВЦЭМ!$A$39:$A$758,$A136,СВЦЭМ!$B$39:$B$758,J$119)+'СЕТ СН'!$H$14+СВЦЭМ!$D$10+'СЕТ СН'!$H$6-'СЕТ СН'!$H$26</f>
        <v>2043.2254471700001</v>
      </c>
      <c r="K136" s="36">
        <f>SUMIFS(СВЦЭМ!$D$39:$D$758,СВЦЭМ!$A$39:$A$758,$A136,СВЦЭМ!$B$39:$B$758,K$119)+'СЕТ СН'!$H$14+СВЦЭМ!$D$10+'СЕТ СН'!$H$6-'СЕТ СН'!$H$26</f>
        <v>2014.67454215</v>
      </c>
      <c r="L136" s="36">
        <f>SUMIFS(СВЦЭМ!$D$39:$D$758,СВЦЭМ!$A$39:$A$758,$A136,СВЦЭМ!$B$39:$B$758,L$119)+'СЕТ СН'!$H$14+СВЦЭМ!$D$10+'СЕТ СН'!$H$6-'СЕТ СН'!$H$26</f>
        <v>2025.5999443599999</v>
      </c>
      <c r="M136" s="36">
        <f>SUMIFS(СВЦЭМ!$D$39:$D$758,СВЦЭМ!$A$39:$A$758,$A136,СВЦЭМ!$B$39:$B$758,M$119)+'СЕТ СН'!$H$14+СВЦЭМ!$D$10+'СЕТ СН'!$H$6-'СЕТ СН'!$H$26</f>
        <v>2039.27974055</v>
      </c>
      <c r="N136" s="36">
        <f>SUMIFS(СВЦЭМ!$D$39:$D$758,СВЦЭМ!$A$39:$A$758,$A136,СВЦЭМ!$B$39:$B$758,N$119)+'СЕТ СН'!$H$14+СВЦЭМ!$D$10+'СЕТ СН'!$H$6-'СЕТ СН'!$H$26</f>
        <v>2043.4963284799999</v>
      </c>
      <c r="O136" s="36">
        <f>SUMIFS(СВЦЭМ!$D$39:$D$758,СВЦЭМ!$A$39:$A$758,$A136,СВЦЭМ!$B$39:$B$758,O$119)+'СЕТ СН'!$H$14+СВЦЭМ!$D$10+'СЕТ СН'!$H$6-'СЕТ СН'!$H$26</f>
        <v>2068.1255152700001</v>
      </c>
      <c r="P136" s="36">
        <f>SUMIFS(СВЦЭМ!$D$39:$D$758,СВЦЭМ!$A$39:$A$758,$A136,СВЦЭМ!$B$39:$B$758,P$119)+'СЕТ СН'!$H$14+СВЦЭМ!$D$10+'СЕТ СН'!$H$6-'СЕТ СН'!$H$26</f>
        <v>2067.7018772300003</v>
      </c>
      <c r="Q136" s="36">
        <f>SUMIFS(СВЦЭМ!$D$39:$D$758,СВЦЭМ!$A$39:$A$758,$A136,СВЦЭМ!$B$39:$B$758,Q$119)+'СЕТ СН'!$H$14+СВЦЭМ!$D$10+'СЕТ СН'!$H$6-'СЕТ СН'!$H$26</f>
        <v>2080.6600845799999</v>
      </c>
      <c r="R136" s="36">
        <f>SUMIFS(СВЦЭМ!$D$39:$D$758,СВЦЭМ!$A$39:$A$758,$A136,СВЦЭМ!$B$39:$B$758,R$119)+'СЕТ СН'!$H$14+СВЦЭМ!$D$10+'СЕТ СН'!$H$6-'СЕТ СН'!$H$26</f>
        <v>2092.94805425</v>
      </c>
      <c r="S136" s="36">
        <f>SUMIFS(СВЦЭМ!$D$39:$D$758,СВЦЭМ!$A$39:$A$758,$A136,СВЦЭМ!$B$39:$B$758,S$119)+'СЕТ СН'!$H$14+СВЦЭМ!$D$10+'СЕТ СН'!$H$6-'СЕТ СН'!$H$26</f>
        <v>2082.1068440399999</v>
      </c>
      <c r="T136" s="36">
        <f>SUMIFS(СВЦЭМ!$D$39:$D$758,СВЦЭМ!$A$39:$A$758,$A136,СВЦЭМ!$B$39:$B$758,T$119)+'СЕТ СН'!$H$14+СВЦЭМ!$D$10+'СЕТ СН'!$H$6-'СЕТ СН'!$H$26</f>
        <v>2060.6205648999999</v>
      </c>
      <c r="U136" s="36">
        <f>SUMIFS(СВЦЭМ!$D$39:$D$758,СВЦЭМ!$A$39:$A$758,$A136,СВЦЭМ!$B$39:$B$758,U$119)+'СЕТ СН'!$H$14+СВЦЭМ!$D$10+'СЕТ СН'!$H$6-'СЕТ СН'!$H$26</f>
        <v>2041.6998076699999</v>
      </c>
      <c r="V136" s="36">
        <f>SUMIFS(СВЦЭМ!$D$39:$D$758,СВЦЭМ!$A$39:$A$758,$A136,СВЦЭМ!$B$39:$B$758,V$119)+'СЕТ СН'!$H$14+СВЦЭМ!$D$10+'СЕТ СН'!$H$6-'СЕТ СН'!$H$26</f>
        <v>2008.7625689399999</v>
      </c>
      <c r="W136" s="36">
        <f>SUMIFS(СВЦЭМ!$D$39:$D$758,СВЦЭМ!$A$39:$A$758,$A136,СВЦЭМ!$B$39:$B$758,W$119)+'СЕТ СН'!$H$14+СВЦЭМ!$D$10+'СЕТ СН'!$H$6-'СЕТ СН'!$H$26</f>
        <v>1995.7890392199999</v>
      </c>
      <c r="X136" s="36">
        <f>SUMIFS(СВЦЭМ!$D$39:$D$758,СВЦЭМ!$A$39:$A$758,$A136,СВЦЭМ!$B$39:$B$758,X$119)+'СЕТ СН'!$H$14+СВЦЭМ!$D$10+'СЕТ СН'!$H$6-'СЕТ СН'!$H$26</f>
        <v>2043.85491514</v>
      </c>
      <c r="Y136" s="36">
        <f>SUMIFS(СВЦЭМ!$D$39:$D$758,СВЦЭМ!$A$39:$A$758,$A136,СВЦЭМ!$B$39:$B$758,Y$119)+'СЕТ СН'!$H$14+СВЦЭМ!$D$10+'СЕТ СН'!$H$6-'СЕТ СН'!$H$26</f>
        <v>2072.21767254</v>
      </c>
    </row>
    <row r="137" spans="1:25" ht="15.75" x14ac:dyDescent="0.2">
      <c r="A137" s="35">
        <f t="shared" si="3"/>
        <v>45400</v>
      </c>
      <c r="B137" s="36">
        <f>SUMIFS(СВЦЭМ!$D$39:$D$758,СВЦЭМ!$A$39:$A$758,$A137,СВЦЭМ!$B$39:$B$758,B$119)+'СЕТ СН'!$H$14+СВЦЭМ!$D$10+'СЕТ СН'!$H$6-'СЕТ СН'!$H$26</f>
        <v>2198.8900734200001</v>
      </c>
      <c r="C137" s="36">
        <f>SUMIFS(СВЦЭМ!$D$39:$D$758,СВЦЭМ!$A$39:$A$758,$A137,СВЦЭМ!$B$39:$B$758,C$119)+'СЕТ СН'!$H$14+СВЦЭМ!$D$10+'СЕТ СН'!$H$6-'СЕТ СН'!$H$26</f>
        <v>2181.3435733300003</v>
      </c>
      <c r="D137" s="36">
        <f>SUMIFS(СВЦЭМ!$D$39:$D$758,СВЦЭМ!$A$39:$A$758,$A137,СВЦЭМ!$B$39:$B$758,D$119)+'СЕТ СН'!$H$14+СВЦЭМ!$D$10+'СЕТ СН'!$H$6-'СЕТ СН'!$H$26</f>
        <v>2207.1194821700001</v>
      </c>
      <c r="E137" s="36">
        <f>SUMIFS(СВЦЭМ!$D$39:$D$758,СВЦЭМ!$A$39:$A$758,$A137,СВЦЭМ!$B$39:$B$758,E$119)+'СЕТ СН'!$H$14+СВЦЭМ!$D$10+'СЕТ СН'!$H$6-'СЕТ СН'!$H$26</f>
        <v>2211.9675097899999</v>
      </c>
      <c r="F137" s="36">
        <f>SUMIFS(СВЦЭМ!$D$39:$D$758,СВЦЭМ!$A$39:$A$758,$A137,СВЦЭМ!$B$39:$B$758,F$119)+'СЕТ СН'!$H$14+СВЦЭМ!$D$10+'СЕТ СН'!$H$6-'СЕТ СН'!$H$26</f>
        <v>2209.6165791200001</v>
      </c>
      <c r="G137" s="36">
        <f>SUMIFS(СВЦЭМ!$D$39:$D$758,СВЦЭМ!$A$39:$A$758,$A137,СВЦЭМ!$B$39:$B$758,G$119)+'СЕТ СН'!$H$14+СВЦЭМ!$D$10+'СЕТ СН'!$H$6-'СЕТ СН'!$H$26</f>
        <v>2195.4522870599999</v>
      </c>
      <c r="H137" s="36">
        <f>SUMIFS(СВЦЭМ!$D$39:$D$758,СВЦЭМ!$A$39:$A$758,$A137,СВЦЭМ!$B$39:$B$758,H$119)+'СЕТ СН'!$H$14+СВЦЭМ!$D$10+'СЕТ СН'!$H$6-'СЕТ СН'!$H$26</f>
        <v>2141.6931324699999</v>
      </c>
      <c r="I137" s="36">
        <f>SUMIFS(СВЦЭМ!$D$39:$D$758,СВЦЭМ!$A$39:$A$758,$A137,СВЦЭМ!$B$39:$B$758,I$119)+'СЕТ СН'!$H$14+СВЦЭМ!$D$10+'СЕТ СН'!$H$6-'СЕТ СН'!$H$26</f>
        <v>2066.19210733</v>
      </c>
      <c r="J137" s="36">
        <f>SUMIFS(СВЦЭМ!$D$39:$D$758,СВЦЭМ!$A$39:$A$758,$A137,СВЦЭМ!$B$39:$B$758,J$119)+'СЕТ СН'!$H$14+СВЦЭМ!$D$10+'СЕТ СН'!$H$6-'СЕТ СН'!$H$26</f>
        <v>2024.00784881</v>
      </c>
      <c r="K137" s="36">
        <f>SUMIFS(СВЦЭМ!$D$39:$D$758,СВЦЭМ!$A$39:$A$758,$A137,СВЦЭМ!$B$39:$B$758,K$119)+'СЕТ СН'!$H$14+СВЦЭМ!$D$10+'СЕТ СН'!$H$6-'СЕТ СН'!$H$26</f>
        <v>1984.06686934</v>
      </c>
      <c r="L137" s="36">
        <f>SUMIFS(СВЦЭМ!$D$39:$D$758,СВЦЭМ!$A$39:$A$758,$A137,СВЦЭМ!$B$39:$B$758,L$119)+'СЕТ СН'!$H$14+СВЦЭМ!$D$10+'СЕТ СН'!$H$6-'СЕТ СН'!$H$26</f>
        <v>1975.2122806</v>
      </c>
      <c r="M137" s="36">
        <f>SUMIFS(СВЦЭМ!$D$39:$D$758,СВЦЭМ!$A$39:$A$758,$A137,СВЦЭМ!$B$39:$B$758,M$119)+'СЕТ СН'!$H$14+СВЦЭМ!$D$10+'СЕТ СН'!$H$6-'СЕТ СН'!$H$26</f>
        <v>2055.9883786700002</v>
      </c>
      <c r="N137" s="36">
        <f>SUMIFS(СВЦЭМ!$D$39:$D$758,СВЦЭМ!$A$39:$A$758,$A137,СВЦЭМ!$B$39:$B$758,N$119)+'СЕТ СН'!$H$14+СВЦЭМ!$D$10+'СЕТ СН'!$H$6-'СЕТ СН'!$H$26</f>
        <v>2065.81048401</v>
      </c>
      <c r="O137" s="36">
        <f>SUMIFS(СВЦЭМ!$D$39:$D$758,СВЦЭМ!$A$39:$A$758,$A137,СВЦЭМ!$B$39:$B$758,O$119)+'СЕТ СН'!$H$14+СВЦЭМ!$D$10+'СЕТ СН'!$H$6-'СЕТ СН'!$H$26</f>
        <v>2084.1913055499999</v>
      </c>
      <c r="P137" s="36">
        <f>SUMIFS(СВЦЭМ!$D$39:$D$758,СВЦЭМ!$A$39:$A$758,$A137,СВЦЭМ!$B$39:$B$758,P$119)+'СЕТ СН'!$H$14+СВЦЭМ!$D$10+'СЕТ СН'!$H$6-'СЕТ СН'!$H$26</f>
        <v>2103.0195766800002</v>
      </c>
      <c r="Q137" s="36">
        <f>SUMIFS(СВЦЭМ!$D$39:$D$758,СВЦЭМ!$A$39:$A$758,$A137,СВЦЭМ!$B$39:$B$758,Q$119)+'СЕТ СН'!$H$14+СВЦЭМ!$D$10+'СЕТ СН'!$H$6-'СЕТ СН'!$H$26</f>
        <v>2120.1683275700002</v>
      </c>
      <c r="R137" s="36">
        <f>SUMIFS(СВЦЭМ!$D$39:$D$758,СВЦЭМ!$A$39:$A$758,$A137,СВЦЭМ!$B$39:$B$758,R$119)+'СЕТ СН'!$H$14+СВЦЭМ!$D$10+'СЕТ СН'!$H$6-'СЕТ СН'!$H$26</f>
        <v>2120.52627351</v>
      </c>
      <c r="S137" s="36">
        <f>SUMIFS(СВЦЭМ!$D$39:$D$758,СВЦЭМ!$A$39:$A$758,$A137,СВЦЭМ!$B$39:$B$758,S$119)+'СЕТ СН'!$H$14+СВЦЭМ!$D$10+'СЕТ СН'!$H$6-'СЕТ СН'!$H$26</f>
        <v>2109.5719608600002</v>
      </c>
      <c r="T137" s="36">
        <f>SUMIFS(СВЦЭМ!$D$39:$D$758,СВЦЭМ!$A$39:$A$758,$A137,СВЦЭМ!$B$39:$B$758,T$119)+'СЕТ СН'!$H$14+СВЦЭМ!$D$10+'СЕТ СН'!$H$6-'СЕТ СН'!$H$26</f>
        <v>2074.04902326</v>
      </c>
      <c r="U137" s="36">
        <f>SUMIFS(СВЦЭМ!$D$39:$D$758,СВЦЭМ!$A$39:$A$758,$A137,СВЦЭМ!$B$39:$B$758,U$119)+'СЕТ СН'!$H$14+СВЦЭМ!$D$10+'СЕТ СН'!$H$6-'СЕТ СН'!$H$26</f>
        <v>2076.6996627500002</v>
      </c>
      <c r="V137" s="36">
        <f>SUMIFS(СВЦЭМ!$D$39:$D$758,СВЦЭМ!$A$39:$A$758,$A137,СВЦЭМ!$B$39:$B$758,V$119)+'СЕТ СН'!$H$14+СВЦЭМ!$D$10+'СЕТ СН'!$H$6-'СЕТ СН'!$H$26</f>
        <v>2038.50957629</v>
      </c>
      <c r="W137" s="36">
        <f>SUMIFS(СВЦЭМ!$D$39:$D$758,СВЦЭМ!$A$39:$A$758,$A137,СВЦЭМ!$B$39:$B$758,W$119)+'СЕТ СН'!$H$14+СВЦЭМ!$D$10+'СЕТ СН'!$H$6-'СЕТ СН'!$H$26</f>
        <v>2008.90059038</v>
      </c>
      <c r="X137" s="36">
        <f>SUMIFS(СВЦЭМ!$D$39:$D$758,СВЦЭМ!$A$39:$A$758,$A137,СВЦЭМ!$B$39:$B$758,X$119)+'СЕТ СН'!$H$14+СВЦЭМ!$D$10+'СЕТ СН'!$H$6-'СЕТ СН'!$H$26</f>
        <v>2062.9892646100002</v>
      </c>
      <c r="Y137" s="36">
        <f>SUMIFS(СВЦЭМ!$D$39:$D$758,СВЦЭМ!$A$39:$A$758,$A137,СВЦЭМ!$B$39:$B$758,Y$119)+'СЕТ СН'!$H$14+СВЦЭМ!$D$10+'СЕТ СН'!$H$6-'СЕТ СН'!$H$26</f>
        <v>2133.2424240600003</v>
      </c>
    </row>
    <row r="138" spans="1:25" ht="15.75" x14ac:dyDescent="0.2">
      <c r="A138" s="35">
        <f t="shared" si="3"/>
        <v>45401</v>
      </c>
      <c r="B138" s="36">
        <f>SUMIFS(СВЦЭМ!$D$39:$D$758,СВЦЭМ!$A$39:$A$758,$A138,СВЦЭМ!$B$39:$B$758,B$119)+'СЕТ СН'!$H$14+СВЦЭМ!$D$10+'СЕТ СН'!$H$6-'СЕТ СН'!$H$26</f>
        <v>2162.7548805300003</v>
      </c>
      <c r="C138" s="36">
        <f>SUMIFS(СВЦЭМ!$D$39:$D$758,СВЦЭМ!$A$39:$A$758,$A138,СВЦЭМ!$B$39:$B$758,C$119)+'СЕТ СН'!$H$14+СВЦЭМ!$D$10+'СЕТ СН'!$H$6-'СЕТ СН'!$H$26</f>
        <v>2205.9481218800001</v>
      </c>
      <c r="D138" s="36">
        <f>SUMIFS(СВЦЭМ!$D$39:$D$758,СВЦЭМ!$A$39:$A$758,$A138,СВЦЭМ!$B$39:$B$758,D$119)+'СЕТ СН'!$H$14+СВЦЭМ!$D$10+'СЕТ СН'!$H$6-'СЕТ СН'!$H$26</f>
        <v>2223.8986198100001</v>
      </c>
      <c r="E138" s="36">
        <f>SUMIFS(СВЦЭМ!$D$39:$D$758,СВЦЭМ!$A$39:$A$758,$A138,СВЦЭМ!$B$39:$B$758,E$119)+'СЕТ СН'!$H$14+СВЦЭМ!$D$10+'СЕТ СН'!$H$6-'СЕТ СН'!$H$26</f>
        <v>2234.52590031</v>
      </c>
      <c r="F138" s="36">
        <f>SUMIFS(СВЦЭМ!$D$39:$D$758,СВЦЭМ!$A$39:$A$758,$A138,СВЦЭМ!$B$39:$B$758,F$119)+'СЕТ СН'!$H$14+СВЦЭМ!$D$10+'СЕТ СН'!$H$6-'СЕТ СН'!$H$26</f>
        <v>2206.8032448500003</v>
      </c>
      <c r="G138" s="36">
        <f>SUMIFS(СВЦЭМ!$D$39:$D$758,СВЦЭМ!$A$39:$A$758,$A138,СВЦЭМ!$B$39:$B$758,G$119)+'СЕТ СН'!$H$14+СВЦЭМ!$D$10+'СЕТ СН'!$H$6-'СЕТ СН'!$H$26</f>
        <v>2200.2104494</v>
      </c>
      <c r="H138" s="36">
        <f>SUMIFS(СВЦЭМ!$D$39:$D$758,СВЦЭМ!$A$39:$A$758,$A138,СВЦЭМ!$B$39:$B$758,H$119)+'СЕТ СН'!$H$14+СВЦЭМ!$D$10+'СЕТ СН'!$H$6-'СЕТ СН'!$H$26</f>
        <v>2117.6292715499999</v>
      </c>
      <c r="I138" s="36">
        <f>SUMIFS(СВЦЭМ!$D$39:$D$758,СВЦЭМ!$A$39:$A$758,$A138,СВЦЭМ!$B$39:$B$758,I$119)+'СЕТ СН'!$H$14+СВЦЭМ!$D$10+'СЕТ СН'!$H$6-'СЕТ СН'!$H$26</f>
        <v>2093.1801688300002</v>
      </c>
      <c r="J138" s="36">
        <f>SUMIFS(СВЦЭМ!$D$39:$D$758,СВЦЭМ!$A$39:$A$758,$A138,СВЦЭМ!$B$39:$B$758,J$119)+'СЕТ СН'!$H$14+СВЦЭМ!$D$10+'СЕТ СН'!$H$6-'СЕТ СН'!$H$26</f>
        <v>2040.2993769</v>
      </c>
      <c r="K138" s="36">
        <f>SUMIFS(СВЦЭМ!$D$39:$D$758,СВЦЭМ!$A$39:$A$758,$A138,СВЦЭМ!$B$39:$B$758,K$119)+'СЕТ СН'!$H$14+СВЦЭМ!$D$10+'СЕТ СН'!$H$6-'СЕТ СН'!$H$26</f>
        <v>2046.57874545</v>
      </c>
      <c r="L138" s="36">
        <f>SUMIFS(СВЦЭМ!$D$39:$D$758,СВЦЭМ!$A$39:$A$758,$A138,СВЦЭМ!$B$39:$B$758,L$119)+'СЕТ СН'!$H$14+СВЦЭМ!$D$10+'СЕТ СН'!$H$6-'СЕТ СН'!$H$26</f>
        <v>2034.2951602000001</v>
      </c>
      <c r="M138" s="36">
        <f>SUMIFS(СВЦЭМ!$D$39:$D$758,СВЦЭМ!$A$39:$A$758,$A138,СВЦЭМ!$B$39:$B$758,M$119)+'СЕТ СН'!$H$14+СВЦЭМ!$D$10+'СЕТ СН'!$H$6-'СЕТ СН'!$H$26</f>
        <v>2033.92148499</v>
      </c>
      <c r="N138" s="36">
        <f>SUMIFS(СВЦЭМ!$D$39:$D$758,СВЦЭМ!$A$39:$A$758,$A138,СВЦЭМ!$B$39:$B$758,N$119)+'СЕТ СН'!$H$14+СВЦЭМ!$D$10+'СЕТ СН'!$H$6-'СЕТ СН'!$H$26</f>
        <v>2042.7322490500001</v>
      </c>
      <c r="O138" s="36">
        <f>SUMIFS(СВЦЭМ!$D$39:$D$758,СВЦЭМ!$A$39:$A$758,$A138,СВЦЭМ!$B$39:$B$758,O$119)+'СЕТ СН'!$H$14+СВЦЭМ!$D$10+'СЕТ СН'!$H$6-'СЕТ СН'!$H$26</f>
        <v>2058.4034196299999</v>
      </c>
      <c r="P138" s="36">
        <f>SUMIFS(СВЦЭМ!$D$39:$D$758,СВЦЭМ!$A$39:$A$758,$A138,СВЦЭМ!$B$39:$B$758,P$119)+'СЕТ СН'!$H$14+СВЦЭМ!$D$10+'СЕТ СН'!$H$6-'СЕТ СН'!$H$26</f>
        <v>2072.6025360100002</v>
      </c>
      <c r="Q138" s="36">
        <f>SUMIFS(СВЦЭМ!$D$39:$D$758,СВЦЭМ!$A$39:$A$758,$A138,СВЦЭМ!$B$39:$B$758,Q$119)+'СЕТ СН'!$H$14+СВЦЭМ!$D$10+'СЕТ СН'!$H$6-'СЕТ СН'!$H$26</f>
        <v>2080.7001000600003</v>
      </c>
      <c r="R138" s="36">
        <f>SUMIFS(СВЦЭМ!$D$39:$D$758,СВЦЭМ!$A$39:$A$758,$A138,СВЦЭМ!$B$39:$B$758,R$119)+'СЕТ СН'!$H$14+СВЦЭМ!$D$10+'СЕТ СН'!$H$6-'СЕТ СН'!$H$26</f>
        <v>2082.9663413900003</v>
      </c>
      <c r="S138" s="36">
        <f>SUMIFS(СВЦЭМ!$D$39:$D$758,СВЦЭМ!$A$39:$A$758,$A138,СВЦЭМ!$B$39:$B$758,S$119)+'СЕТ СН'!$H$14+СВЦЭМ!$D$10+'СЕТ СН'!$H$6-'СЕТ СН'!$H$26</f>
        <v>2126.9060603100002</v>
      </c>
      <c r="T138" s="36">
        <f>SUMIFS(СВЦЭМ!$D$39:$D$758,СВЦЭМ!$A$39:$A$758,$A138,СВЦЭМ!$B$39:$B$758,T$119)+'СЕТ СН'!$H$14+СВЦЭМ!$D$10+'СЕТ СН'!$H$6-'СЕТ СН'!$H$26</f>
        <v>2103.6380290000002</v>
      </c>
      <c r="U138" s="36">
        <f>SUMIFS(СВЦЭМ!$D$39:$D$758,СВЦЭМ!$A$39:$A$758,$A138,СВЦЭМ!$B$39:$B$758,U$119)+'СЕТ СН'!$H$14+СВЦЭМ!$D$10+'СЕТ СН'!$H$6-'СЕТ СН'!$H$26</f>
        <v>2014.0484024</v>
      </c>
      <c r="V138" s="36">
        <f>SUMIFS(СВЦЭМ!$D$39:$D$758,СВЦЭМ!$A$39:$A$758,$A138,СВЦЭМ!$B$39:$B$758,V$119)+'СЕТ СН'!$H$14+СВЦЭМ!$D$10+'СЕТ СН'!$H$6-'СЕТ СН'!$H$26</f>
        <v>2021.86247349</v>
      </c>
      <c r="W138" s="36">
        <f>SUMIFS(СВЦЭМ!$D$39:$D$758,СВЦЭМ!$A$39:$A$758,$A138,СВЦЭМ!$B$39:$B$758,W$119)+'СЕТ СН'!$H$14+СВЦЭМ!$D$10+'СЕТ СН'!$H$6-'СЕТ СН'!$H$26</f>
        <v>2006.9170455999999</v>
      </c>
      <c r="X138" s="36">
        <f>SUMIFS(СВЦЭМ!$D$39:$D$758,СВЦЭМ!$A$39:$A$758,$A138,СВЦЭМ!$B$39:$B$758,X$119)+'СЕТ СН'!$H$14+СВЦЭМ!$D$10+'СЕТ СН'!$H$6-'СЕТ СН'!$H$26</f>
        <v>2092.9577061800001</v>
      </c>
      <c r="Y138" s="36">
        <f>SUMIFS(СВЦЭМ!$D$39:$D$758,СВЦЭМ!$A$39:$A$758,$A138,СВЦЭМ!$B$39:$B$758,Y$119)+'СЕТ СН'!$H$14+СВЦЭМ!$D$10+'СЕТ СН'!$H$6-'СЕТ СН'!$H$26</f>
        <v>2116.5454521199999</v>
      </c>
    </row>
    <row r="139" spans="1:25" ht="15.75" x14ac:dyDescent="0.2">
      <c r="A139" s="35">
        <f t="shared" si="3"/>
        <v>45402</v>
      </c>
      <c r="B139" s="36">
        <f>SUMIFS(СВЦЭМ!$D$39:$D$758,СВЦЭМ!$A$39:$A$758,$A139,СВЦЭМ!$B$39:$B$758,B$119)+'СЕТ СН'!$H$14+СВЦЭМ!$D$10+'СЕТ СН'!$H$6-'СЕТ СН'!$H$26</f>
        <v>2067.4873483900001</v>
      </c>
      <c r="C139" s="36">
        <f>SUMIFS(СВЦЭМ!$D$39:$D$758,СВЦЭМ!$A$39:$A$758,$A139,СВЦЭМ!$B$39:$B$758,C$119)+'СЕТ СН'!$H$14+СВЦЭМ!$D$10+'СЕТ СН'!$H$6-'СЕТ СН'!$H$26</f>
        <v>2200.3486305900001</v>
      </c>
      <c r="D139" s="36">
        <f>SUMIFS(СВЦЭМ!$D$39:$D$758,СВЦЭМ!$A$39:$A$758,$A139,СВЦЭМ!$B$39:$B$758,D$119)+'СЕТ СН'!$H$14+СВЦЭМ!$D$10+'СЕТ СН'!$H$6-'СЕТ СН'!$H$26</f>
        <v>2320.7405582400002</v>
      </c>
      <c r="E139" s="36">
        <f>SUMIFS(СВЦЭМ!$D$39:$D$758,СВЦЭМ!$A$39:$A$758,$A139,СВЦЭМ!$B$39:$B$758,E$119)+'СЕТ СН'!$H$14+СВЦЭМ!$D$10+'СЕТ СН'!$H$6-'СЕТ СН'!$H$26</f>
        <v>2345.8627902799999</v>
      </c>
      <c r="F139" s="36">
        <f>SUMIFS(СВЦЭМ!$D$39:$D$758,СВЦЭМ!$A$39:$A$758,$A139,СВЦЭМ!$B$39:$B$758,F$119)+'СЕТ СН'!$H$14+СВЦЭМ!$D$10+'СЕТ СН'!$H$6-'СЕТ СН'!$H$26</f>
        <v>2344.4648586999997</v>
      </c>
      <c r="G139" s="36">
        <f>SUMIFS(СВЦЭМ!$D$39:$D$758,СВЦЭМ!$A$39:$A$758,$A139,СВЦЭМ!$B$39:$B$758,G$119)+'СЕТ СН'!$H$14+СВЦЭМ!$D$10+'СЕТ СН'!$H$6-'СЕТ СН'!$H$26</f>
        <v>2338.71005573</v>
      </c>
      <c r="H139" s="36">
        <f>SUMIFS(СВЦЭМ!$D$39:$D$758,СВЦЭМ!$A$39:$A$758,$A139,СВЦЭМ!$B$39:$B$758,H$119)+'СЕТ СН'!$H$14+СВЦЭМ!$D$10+'СЕТ СН'!$H$6-'СЕТ СН'!$H$26</f>
        <v>2302.1922388600001</v>
      </c>
      <c r="I139" s="36">
        <f>SUMIFS(СВЦЭМ!$D$39:$D$758,СВЦЭМ!$A$39:$A$758,$A139,СВЦЭМ!$B$39:$B$758,I$119)+'СЕТ СН'!$H$14+СВЦЭМ!$D$10+'СЕТ СН'!$H$6-'СЕТ СН'!$H$26</f>
        <v>2260.4384190400001</v>
      </c>
      <c r="J139" s="36">
        <f>SUMIFS(СВЦЭМ!$D$39:$D$758,СВЦЭМ!$A$39:$A$758,$A139,СВЦЭМ!$B$39:$B$758,J$119)+'СЕТ СН'!$H$14+СВЦЭМ!$D$10+'СЕТ СН'!$H$6-'СЕТ СН'!$H$26</f>
        <v>2149.9188211999999</v>
      </c>
      <c r="K139" s="36">
        <f>SUMIFS(СВЦЭМ!$D$39:$D$758,СВЦЭМ!$A$39:$A$758,$A139,СВЦЭМ!$B$39:$B$758,K$119)+'СЕТ СН'!$H$14+СВЦЭМ!$D$10+'СЕТ СН'!$H$6-'СЕТ СН'!$H$26</f>
        <v>2113.7785063599999</v>
      </c>
      <c r="L139" s="36">
        <f>SUMIFS(СВЦЭМ!$D$39:$D$758,СВЦЭМ!$A$39:$A$758,$A139,СВЦЭМ!$B$39:$B$758,L$119)+'СЕТ СН'!$H$14+СВЦЭМ!$D$10+'СЕТ СН'!$H$6-'СЕТ СН'!$H$26</f>
        <v>2106.9215332500003</v>
      </c>
      <c r="M139" s="36">
        <f>SUMIFS(СВЦЭМ!$D$39:$D$758,СВЦЭМ!$A$39:$A$758,$A139,СВЦЭМ!$B$39:$B$758,M$119)+'СЕТ СН'!$H$14+СВЦЭМ!$D$10+'СЕТ СН'!$H$6-'СЕТ СН'!$H$26</f>
        <v>2093.2383525999999</v>
      </c>
      <c r="N139" s="36">
        <f>SUMIFS(СВЦЭМ!$D$39:$D$758,СВЦЭМ!$A$39:$A$758,$A139,СВЦЭМ!$B$39:$B$758,N$119)+'СЕТ СН'!$H$14+СВЦЭМ!$D$10+'СЕТ СН'!$H$6-'СЕТ СН'!$H$26</f>
        <v>2072.8761834299999</v>
      </c>
      <c r="O139" s="36">
        <f>SUMIFS(СВЦЭМ!$D$39:$D$758,СВЦЭМ!$A$39:$A$758,$A139,СВЦЭМ!$B$39:$B$758,O$119)+'СЕТ СН'!$H$14+СВЦЭМ!$D$10+'СЕТ СН'!$H$6-'СЕТ СН'!$H$26</f>
        <v>2058.40830998</v>
      </c>
      <c r="P139" s="36">
        <f>SUMIFS(СВЦЭМ!$D$39:$D$758,СВЦЭМ!$A$39:$A$758,$A139,СВЦЭМ!$B$39:$B$758,P$119)+'СЕТ СН'!$H$14+СВЦЭМ!$D$10+'СЕТ СН'!$H$6-'СЕТ СН'!$H$26</f>
        <v>2060.6969504200001</v>
      </c>
      <c r="Q139" s="36">
        <f>SUMIFS(СВЦЭМ!$D$39:$D$758,СВЦЭМ!$A$39:$A$758,$A139,СВЦЭМ!$B$39:$B$758,Q$119)+'СЕТ СН'!$H$14+СВЦЭМ!$D$10+'СЕТ СН'!$H$6-'СЕТ СН'!$H$26</f>
        <v>2073.2101418000002</v>
      </c>
      <c r="R139" s="36">
        <f>SUMIFS(СВЦЭМ!$D$39:$D$758,СВЦЭМ!$A$39:$A$758,$A139,СВЦЭМ!$B$39:$B$758,R$119)+'СЕТ СН'!$H$14+СВЦЭМ!$D$10+'СЕТ СН'!$H$6-'СЕТ СН'!$H$26</f>
        <v>2153.6065210199999</v>
      </c>
      <c r="S139" s="36">
        <f>SUMIFS(СВЦЭМ!$D$39:$D$758,СВЦЭМ!$A$39:$A$758,$A139,СВЦЭМ!$B$39:$B$758,S$119)+'СЕТ СН'!$H$14+СВЦЭМ!$D$10+'СЕТ СН'!$H$6-'СЕТ СН'!$H$26</f>
        <v>2128.13116571</v>
      </c>
      <c r="T139" s="36">
        <f>SUMIFS(СВЦЭМ!$D$39:$D$758,СВЦЭМ!$A$39:$A$758,$A139,СВЦЭМ!$B$39:$B$758,T$119)+'СЕТ СН'!$H$14+СВЦЭМ!$D$10+'СЕТ СН'!$H$6-'СЕТ СН'!$H$26</f>
        <v>2102.19509982</v>
      </c>
      <c r="U139" s="36">
        <f>SUMIFS(СВЦЭМ!$D$39:$D$758,СВЦЭМ!$A$39:$A$758,$A139,СВЦЭМ!$B$39:$B$758,U$119)+'СЕТ СН'!$H$14+СВЦЭМ!$D$10+'СЕТ СН'!$H$6-'СЕТ СН'!$H$26</f>
        <v>2099.3037240900003</v>
      </c>
      <c r="V139" s="36">
        <f>SUMIFS(СВЦЭМ!$D$39:$D$758,СВЦЭМ!$A$39:$A$758,$A139,СВЦЭМ!$B$39:$B$758,V$119)+'СЕТ СН'!$H$14+СВЦЭМ!$D$10+'СЕТ СН'!$H$6-'СЕТ СН'!$H$26</f>
        <v>2073.1637184900001</v>
      </c>
      <c r="W139" s="36">
        <f>SUMIFS(СВЦЭМ!$D$39:$D$758,СВЦЭМ!$A$39:$A$758,$A139,СВЦЭМ!$B$39:$B$758,W$119)+'СЕТ СН'!$H$14+СВЦЭМ!$D$10+'СЕТ СН'!$H$6-'СЕТ СН'!$H$26</f>
        <v>2055.78764439</v>
      </c>
      <c r="X139" s="36">
        <f>SUMIFS(СВЦЭМ!$D$39:$D$758,СВЦЭМ!$A$39:$A$758,$A139,СВЦЭМ!$B$39:$B$758,X$119)+'СЕТ СН'!$H$14+СВЦЭМ!$D$10+'СЕТ СН'!$H$6-'СЕТ СН'!$H$26</f>
        <v>2095.3077804899999</v>
      </c>
      <c r="Y139" s="36">
        <f>SUMIFS(СВЦЭМ!$D$39:$D$758,СВЦЭМ!$A$39:$A$758,$A139,СВЦЭМ!$B$39:$B$758,Y$119)+'СЕТ СН'!$H$14+СВЦЭМ!$D$10+'СЕТ СН'!$H$6-'СЕТ СН'!$H$26</f>
        <v>2135.66101721</v>
      </c>
    </row>
    <row r="140" spans="1:25" ht="15.75" x14ac:dyDescent="0.2">
      <c r="A140" s="35">
        <f t="shared" si="3"/>
        <v>45403</v>
      </c>
      <c r="B140" s="36">
        <f>SUMIFS(СВЦЭМ!$D$39:$D$758,СВЦЭМ!$A$39:$A$758,$A140,СВЦЭМ!$B$39:$B$758,B$119)+'СЕТ СН'!$H$14+СВЦЭМ!$D$10+'СЕТ СН'!$H$6-'СЕТ СН'!$H$26</f>
        <v>2218.4526994400003</v>
      </c>
      <c r="C140" s="36">
        <f>SUMIFS(СВЦЭМ!$D$39:$D$758,СВЦЭМ!$A$39:$A$758,$A140,СВЦЭМ!$B$39:$B$758,C$119)+'СЕТ СН'!$H$14+СВЦЭМ!$D$10+'СЕТ СН'!$H$6-'СЕТ СН'!$H$26</f>
        <v>2280.3846560500001</v>
      </c>
      <c r="D140" s="36">
        <f>SUMIFS(СВЦЭМ!$D$39:$D$758,СВЦЭМ!$A$39:$A$758,$A140,СВЦЭМ!$B$39:$B$758,D$119)+'СЕТ СН'!$H$14+СВЦЭМ!$D$10+'СЕТ СН'!$H$6-'СЕТ СН'!$H$26</f>
        <v>2302.1469852800001</v>
      </c>
      <c r="E140" s="36">
        <f>SUMIFS(СВЦЭМ!$D$39:$D$758,СВЦЭМ!$A$39:$A$758,$A140,СВЦЭМ!$B$39:$B$758,E$119)+'СЕТ СН'!$H$14+СВЦЭМ!$D$10+'СЕТ СН'!$H$6-'СЕТ СН'!$H$26</f>
        <v>2312.7587740200001</v>
      </c>
      <c r="F140" s="36">
        <f>SUMIFS(СВЦЭМ!$D$39:$D$758,СВЦЭМ!$A$39:$A$758,$A140,СВЦЭМ!$B$39:$B$758,F$119)+'СЕТ СН'!$H$14+СВЦЭМ!$D$10+'СЕТ СН'!$H$6-'СЕТ СН'!$H$26</f>
        <v>2315.1330427900002</v>
      </c>
      <c r="G140" s="36">
        <f>SUMIFS(СВЦЭМ!$D$39:$D$758,СВЦЭМ!$A$39:$A$758,$A140,СВЦЭМ!$B$39:$B$758,G$119)+'СЕТ СН'!$H$14+СВЦЭМ!$D$10+'СЕТ СН'!$H$6-'СЕТ СН'!$H$26</f>
        <v>2293.6959598600001</v>
      </c>
      <c r="H140" s="36">
        <f>SUMIFS(СВЦЭМ!$D$39:$D$758,СВЦЭМ!$A$39:$A$758,$A140,СВЦЭМ!$B$39:$B$758,H$119)+'СЕТ СН'!$H$14+СВЦЭМ!$D$10+'СЕТ СН'!$H$6-'СЕТ СН'!$H$26</f>
        <v>2283.6457861399999</v>
      </c>
      <c r="I140" s="36">
        <f>SUMIFS(СВЦЭМ!$D$39:$D$758,СВЦЭМ!$A$39:$A$758,$A140,СВЦЭМ!$B$39:$B$758,I$119)+'СЕТ СН'!$H$14+СВЦЭМ!$D$10+'СЕТ СН'!$H$6-'СЕТ СН'!$H$26</f>
        <v>2258.0350816499999</v>
      </c>
      <c r="J140" s="36">
        <f>SUMIFS(СВЦЭМ!$D$39:$D$758,СВЦЭМ!$A$39:$A$758,$A140,СВЦЭМ!$B$39:$B$758,J$119)+'СЕТ СН'!$H$14+СВЦЭМ!$D$10+'СЕТ СН'!$H$6-'СЕТ СН'!$H$26</f>
        <v>2110.2010794900002</v>
      </c>
      <c r="K140" s="36">
        <f>SUMIFS(СВЦЭМ!$D$39:$D$758,СВЦЭМ!$A$39:$A$758,$A140,СВЦЭМ!$B$39:$B$758,K$119)+'СЕТ СН'!$H$14+СВЦЭМ!$D$10+'СЕТ СН'!$H$6-'СЕТ СН'!$H$26</f>
        <v>2038.6025749799999</v>
      </c>
      <c r="L140" s="36">
        <f>SUMIFS(СВЦЭМ!$D$39:$D$758,СВЦЭМ!$A$39:$A$758,$A140,СВЦЭМ!$B$39:$B$758,L$119)+'СЕТ СН'!$H$14+СВЦЭМ!$D$10+'СЕТ СН'!$H$6-'СЕТ СН'!$H$26</f>
        <v>2027.83054214</v>
      </c>
      <c r="M140" s="36">
        <f>SUMIFS(СВЦЭМ!$D$39:$D$758,СВЦЭМ!$A$39:$A$758,$A140,СВЦЭМ!$B$39:$B$758,M$119)+'СЕТ СН'!$H$14+СВЦЭМ!$D$10+'СЕТ СН'!$H$6-'СЕТ СН'!$H$26</f>
        <v>2030.0917408</v>
      </c>
      <c r="N140" s="36">
        <f>SUMIFS(СВЦЭМ!$D$39:$D$758,СВЦЭМ!$A$39:$A$758,$A140,СВЦЭМ!$B$39:$B$758,N$119)+'СЕТ СН'!$H$14+СВЦЭМ!$D$10+'СЕТ СН'!$H$6-'СЕТ СН'!$H$26</f>
        <v>2063.2240463900002</v>
      </c>
      <c r="O140" s="36">
        <f>SUMIFS(СВЦЭМ!$D$39:$D$758,СВЦЭМ!$A$39:$A$758,$A140,СВЦЭМ!$B$39:$B$758,O$119)+'СЕТ СН'!$H$14+СВЦЭМ!$D$10+'СЕТ СН'!$H$6-'СЕТ СН'!$H$26</f>
        <v>2091.94708489</v>
      </c>
      <c r="P140" s="36">
        <f>SUMIFS(СВЦЭМ!$D$39:$D$758,СВЦЭМ!$A$39:$A$758,$A140,СВЦЭМ!$B$39:$B$758,P$119)+'СЕТ СН'!$H$14+СВЦЭМ!$D$10+'СЕТ СН'!$H$6-'СЕТ СН'!$H$26</f>
        <v>2130.8104395</v>
      </c>
      <c r="Q140" s="36">
        <f>SUMIFS(СВЦЭМ!$D$39:$D$758,СВЦЭМ!$A$39:$A$758,$A140,СВЦЭМ!$B$39:$B$758,Q$119)+'СЕТ СН'!$H$14+СВЦЭМ!$D$10+'СЕТ СН'!$H$6-'СЕТ СН'!$H$26</f>
        <v>2161.75867027</v>
      </c>
      <c r="R140" s="36">
        <f>SUMIFS(СВЦЭМ!$D$39:$D$758,СВЦЭМ!$A$39:$A$758,$A140,СВЦЭМ!$B$39:$B$758,R$119)+'СЕТ СН'!$H$14+СВЦЭМ!$D$10+'СЕТ СН'!$H$6-'СЕТ СН'!$H$26</f>
        <v>2191.5379216199999</v>
      </c>
      <c r="S140" s="36">
        <f>SUMIFS(СВЦЭМ!$D$39:$D$758,СВЦЭМ!$A$39:$A$758,$A140,СВЦЭМ!$B$39:$B$758,S$119)+'СЕТ СН'!$H$14+СВЦЭМ!$D$10+'СЕТ СН'!$H$6-'СЕТ СН'!$H$26</f>
        <v>2171.57798254</v>
      </c>
      <c r="T140" s="36">
        <f>SUMIFS(СВЦЭМ!$D$39:$D$758,СВЦЭМ!$A$39:$A$758,$A140,СВЦЭМ!$B$39:$B$758,T$119)+'СЕТ СН'!$H$14+СВЦЭМ!$D$10+'СЕТ СН'!$H$6-'СЕТ СН'!$H$26</f>
        <v>2130.4984299600001</v>
      </c>
      <c r="U140" s="36">
        <f>SUMIFS(СВЦЭМ!$D$39:$D$758,СВЦЭМ!$A$39:$A$758,$A140,СВЦЭМ!$B$39:$B$758,U$119)+'СЕТ СН'!$H$14+СВЦЭМ!$D$10+'СЕТ СН'!$H$6-'СЕТ СН'!$H$26</f>
        <v>2114.7331107999998</v>
      </c>
      <c r="V140" s="36">
        <f>SUMIFS(СВЦЭМ!$D$39:$D$758,СВЦЭМ!$A$39:$A$758,$A140,СВЦЭМ!$B$39:$B$758,V$119)+'СЕТ СН'!$H$14+СВЦЭМ!$D$10+'СЕТ СН'!$H$6-'СЕТ СН'!$H$26</f>
        <v>2071.67751911</v>
      </c>
      <c r="W140" s="36">
        <f>SUMIFS(СВЦЭМ!$D$39:$D$758,СВЦЭМ!$A$39:$A$758,$A140,СВЦЭМ!$B$39:$B$758,W$119)+'СЕТ СН'!$H$14+СВЦЭМ!$D$10+'СЕТ СН'!$H$6-'СЕТ СН'!$H$26</f>
        <v>2069.9933777900001</v>
      </c>
      <c r="X140" s="36">
        <f>SUMIFS(СВЦЭМ!$D$39:$D$758,СВЦЭМ!$A$39:$A$758,$A140,СВЦЭМ!$B$39:$B$758,X$119)+'СЕТ СН'!$H$14+СВЦЭМ!$D$10+'СЕТ СН'!$H$6-'СЕТ СН'!$H$26</f>
        <v>2138.42158019</v>
      </c>
      <c r="Y140" s="36">
        <f>SUMIFS(СВЦЭМ!$D$39:$D$758,СВЦЭМ!$A$39:$A$758,$A140,СВЦЭМ!$B$39:$B$758,Y$119)+'СЕТ СН'!$H$14+СВЦЭМ!$D$10+'СЕТ СН'!$H$6-'СЕТ СН'!$H$26</f>
        <v>2215.1496981700002</v>
      </c>
    </row>
    <row r="141" spans="1:25" ht="15.75" x14ac:dyDescent="0.2">
      <c r="A141" s="35">
        <f t="shared" si="3"/>
        <v>45404</v>
      </c>
      <c r="B141" s="36">
        <f>SUMIFS(СВЦЭМ!$D$39:$D$758,СВЦЭМ!$A$39:$A$758,$A141,СВЦЭМ!$B$39:$B$758,B$119)+'СЕТ СН'!$H$14+СВЦЭМ!$D$10+'СЕТ СН'!$H$6-'СЕТ СН'!$H$26</f>
        <v>2302.6841530900001</v>
      </c>
      <c r="C141" s="36">
        <f>SUMIFS(СВЦЭМ!$D$39:$D$758,СВЦЭМ!$A$39:$A$758,$A141,СВЦЭМ!$B$39:$B$758,C$119)+'СЕТ СН'!$H$14+СВЦЭМ!$D$10+'СЕТ СН'!$H$6-'СЕТ СН'!$H$26</f>
        <v>2323.4100130800002</v>
      </c>
      <c r="D141" s="36">
        <f>SUMIFS(СВЦЭМ!$D$39:$D$758,СВЦЭМ!$A$39:$A$758,$A141,СВЦЭМ!$B$39:$B$758,D$119)+'СЕТ СН'!$H$14+СВЦЭМ!$D$10+'СЕТ СН'!$H$6-'СЕТ СН'!$H$26</f>
        <v>2321.8047980300003</v>
      </c>
      <c r="E141" s="36">
        <f>SUMIFS(СВЦЭМ!$D$39:$D$758,СВЦЭМ!$A$39:$A$758,$A141,СВЦЭМ!$B$39:$B$758,E$119)+'СЕТ СН'!$H$14+СВЦЭМ!$D$10+'СЕТ СН'!$H$6-'СЕТ СН'!$H$26</f>
        <v>2343.5252470800001</v>
      </c>
      <c r="F141" s="36">
        <f>SUMIFS(СВЦЭМ!$D$39:$D$758,СВЦЭМ!$A$39:$A$758,$A141,СВЦЭМ!$B$39:$B$758,F$119)+'СЕТ СН'!$H$14+СВЦЭМ!$D$10+'СЕТ СН'!$H$6-'СЕТ СН'!$H$26</f>
        <v>2309.9745338600001</v>
      </c>
      <c r="G141" s="36">
        <f>SUMIFS(СВЦЭМ!$D$39:$D$758,СВЦЭМ!$A$39:$A$758,$A141,СВЦЭМ!$B$39:$B$758,G$119)+'СЕТ СН'!$H$14+СВЦЭМ!$D$10+'СЕТ СН'!$H$6-'СЕТ СН'!$H$26</f>
        <v>2283.8129617899999</v>
      </c>
      <c r="H141" s="36">
        <f>SUMIFS(СВЦЭМ!$D$39:$D$758,СВЦЭМ!$A$39:$A$758,$A141,СВЦЭМ!$B$39:$B$758,H$119)+'СЕТ СН'!$H$14+СВЦЭМ!$D$10+'СЕТ СН'!$H$6-'СЕТ СН'!$H$26</f>
        <v>2205.2029141799999</v>
      </c>
      <c r="I141" s="36">
        <f>SUMIFS(СВЦЭМ!$D$39:$D$758,СВЦЭМ!$A$39:$A$758,$A141,СВЦЭМ!$B$39:$B$758,I$119)+'СЕТ СН'!$H$14+СВЦЭМ!$D$10+'СЕТ СН'!$H$6-'СЕТ СН'!$H$26</f>
        <v>2131.1618205600003</v>
      </c>
      <c r="J141" s="36">
        <f>SUMIFS(СВЦЭМ!$D$39:$D$758,СВЦЭМ!$A$39:$A$758,$A141,СВЦЭМ!$B$39:$B$758,J$119)+'СЕТ СН'!$H$14+СВЦЭМ!$D$10+'СЕТ СН'!$H$6-'СЕТ СН'!$H$26</f>
        <v>2140.2091938900003</v>
      </c>
      <c r="K141" s="36">
        <f>SUMIFS(СВЦЭМ!$D$39:$D$758,СВЦЭМ!$A$39:$A$758,$A141,СВЦЭМ!$B$39:$B$758,K$119)+'СЕТ СН'!$H$14+СВЦЭМ!$D$10+'СЕТ СН'!$H$6-'СЕТ СН'!$H$26</f>
        <v>2104.0701143300003</v>
      </c>
      <c r="L141" s="36">
        <f>SUMIFS(СВЦЭМ!$D$39:$D$758,СВЦЭМ!$A$39:$A$758,$A141,СВЦЭМ!$B$39:$B$758,L$119)+'СЕТ СН'!$H$14+СВЦЭМ!$D$10+'СЕТ СН'!$H$6-'СЕТ СН'!$H$26</f>
        <v>2088.3337246300002</v>
      </c>
      <c r="M141" s="36">
        <f>SUMIFS(СВЦЭМ!$D$39:$D$758,СВЦЭМ!$A$39:$A$758,$A141,СВЦЭМ!$B$39:$B$758,M$119)+'СЕТ СН'!$H$14+СВЦЭМ!$D$10+'СЕТ СН'!$H$6-'СЕТ СН'!$H$26</f>
        <v>2111.47129933</v>
      </c>
      <c r="N141" s="36">
        <f>SUMIFS(СВЦЭМ!$D$39:$D$758,СВЦЭМ!$A$39:$A$758,$A141,СВЦЭМ!$B$39:$B$758,N$119)+'СЕТ СН'!$H$14+СВЦЭМ!$D$10+'СЕТ СН'!$H$6-'СЕТ СН'!$H$26</f>
        <v>2111.5802572100001</v>
      </c>
      <c r="O141" s="36">
        <f>SUMIFS(СВЦЭМ!$D$39:$D$758,СВЦЭМ!$A$39:$A$758,$A141,СВЦЭМ!$B$39:$B$758,O$119)+'СЕТ СН'!$H$14+СВЦЭМ!$D$10+'СЕТ СН'!$H$6-'СЕТ СН'!$H$26</f>
        <v>2149.2540688200002</v>
      </c>
      <c r="P141" s="36">
        <f>SUMIFS(СВЦЭМ!$D$39:$D$758,СВЦЭМ!$A$39:$A$758,$A141,СВЦЭМ!$B$39:$B$758,P$119)+'СЕТ СН'!$H$14+СВЦЭМ!$D$10+'СЕТ СН'!$H$6-'СЕТ СН'!$H$26</f>
        <v>2166.7895453900001</v>
      </c>
      <c r="Q141" s="36">
        <f>SUMIFS(СВЦЭМ!$D$39:$D$758,СВЦЭМ!$A$39:$A$758,$A141,СВЦЭМ!$B$39:$B$758,Q$119)+'СЕТ СН'!$H$14+СВЦЭМ!$D$10+'СЕТ СН'!$H$6-'СЕТ СН'!$H$26</f>
        <v>2170.9586850800001</v>
      </c>
      <c r="R141" s="36">
        <f>SUMIFS(СВЦЭМ!$D$39:$D$758,СВЦЭМ!$A$39:$A$758,$A141,СВЦЭМ!$B$39:$B$758,R$119)+'СЕТ СН'!$H$14+СВЦЭМ!$D$10+'СЕТ СН'!$H$6-'СЕТ СН'!$H$26</f>
        <v>2150.95233323</v>
      </c>
      <c r="S141" s="36">
        <f>SUMIFS(СВЦЭМ!$D$39:$D$758,СВЦЭМ!$A$39:$A$758,$A141,СВЦЭМ!$B$39:$B$758,S$119)+'СЕТ СН'!$H$14+СВЦЭМ!$D$10+'СЕТ СН'!$H$6-'СЕТ СН'!$H$26</f>
        <v>2157.1944922000002</v>
      </c>
      <c r="T141" s="36">
        <f>SUMIFS(СВЦЭМ!$D$39:$D$758,СВЦЭМ!$A$39:$A$758,$A141,СВЦЭМ!$B$39:$B$758,T$119)+'СЕТ СН'!$H$14+СВЦЭМ!$D$10+'СЕТ СН'!$H$6-'СЕТ СН'!$H$26</f>
        <v>2116.6396729600001</v>
      </c>
      <c r="U141" s="36">
        <f>SUMIFS(СВЦЭМ!$D$39:$D$758,СВЦЭМ!$A$39:$A$758,$A141,СВЦЭМ!$B$39:$B$758,U$119)+'СЕТ СН'!$H$14+СВЦЭМ!$D$10+'СЕТ СН'!$H$6-'СЕТ СН'!$H$26</f>
        <v>2078.0057894699999</v>
      </c>
      <c r="V141" s="36">
        <f>SUMIFS(СВЦЭМ!$D$39:$D$758,СВЦЭМ!$A$39:$A$758,$A141,СВЦЭМ!$B$39:$B$758,V$119)+'СЕТ СН'!$H$14+СВЦЭМ!$D$10+'СЕТ СН'!$H$6-'СЕТ СН'!$H$26</f>
        <v>2054.2671580000001</v>
      </c>
      <c r="W141" s="36">
        <f>SUMIFS(СВЦЭМ!$D$39:$D$758,СВЦЭМ!$A$39:$A$758,$A141,СВЦЭМ!$B$39:$B$758,W$119)+'СЕТ СН'!$H$14+СВЦЭМ!$D$10+'СЕТ СН'!$H$6-'СЕТ СН'!$H$26</f>
        <v>2073.1936173399999</v>
      </c>
      <c r="X141" s="36">
        <f>SUMIFS(СВЦЭМ!$D$39:$D$758,СВЦЭМ!$A$39:$A$758,$A141,СВЦЭМ!$B$39:$B$758,X$119)+'СЕТ СН'!$H$14+СВЦЭМ!$D$10+'СЕТ СН'!$H$6-'СЕТ СН'!$H$26</f>
        <v>2150.28717762</v>
      </c>
      <c r="Y141" s="36">
        <f>SUMIFS(СВЦЭМ!$D$39:$D$758,СВЦЭМ!$A$39:$A$758,$A141,СВЦЭМ!$B$39:$B$758,Y$119)+'СЕТ СН'!$H$14+СВЦЭМ!$D$10+'СЕТ СН'!$H$6-'СЕТ СН'!$H$26</f>
        <v>2187.1268837900002</v>
      </c>
    </row>
    <row r="142" spans="1:25" ht="15.75" x14ac:dyDescent="0.2">
      <c r="A142" s="35">
        <f t="shared" si="3"/>
        <v>45405</v>
      </c>
      <c r="B142" s="36">
        <f>SUMIFS(СВЦЭМ!$D$39:$D$758,СВЦЭМ!$A$39:$A$758,$A142,СВЦЭМ!$B$39:$B$758,B$119)+'СЕТ СН'!$H$14+СВЦЭМ!$D$10+'СЕТ СН'!$H$6-'СЕТ СН'!$H$26</f>
        <v>2195.8102393700001</v>
      </c>
      <c r="C142" s="36">
        <f>SUMIFS(СВЦЭМ!$D$39:$D$758,СВЦЭМ!$A$39:$A$758,$A142,СВЦЭМ!$B$39:$B$758,C$119)+'СЕТ СН'!$H$14+СВЦЭМ!$D$10+'СЕТ СН'!$H$6-'СЕТ СН'!$H$26</f>
        <v>2267.5755726699999</v>
      </c>
      <c r="D142" s="36">
        <f>SUMIFS(СВЦЭМ!$D$39:$D$758,СВЦЭМ!$A$39:$A$758,$A142,СВЦЭМ!$B$39:$B$758,D$119)+'СЕТ СН'!$H$14+СВЦЭМ!$D$10+'СЕТ СН'!$H$6-'СЕТ СН'!$H$26</f>
        <v>2296.8427280700002</v>
      </c>
      <c r="E142" s="36">
        <f>SUMIFS(СВЦЭМ!$D$39:$D$758,СВЦЭМ!$A$39:$A$758,$A142,СВЦЭМ!$B$39:$B$758,E$119)+'СЕТ СН'!$H$14+СВЦЭМ!$D$10+'СЕТ СН'!$H$6-'СЕТ СН'!$H$26</f>
        <v>2319.62798389</v>
      </c>
      <c r="F142" s="36">
        <f>SUMIFS(СВЦЭМ!$D$39:$D$758,СВЦЭМ!$A$39:$A$758,$A142,СВЦЭМ!$B$39:$B$758,F$119)+'СЕТ СН'!$H$14+СВЦЭМ!$D$10+'СЕТ СН'!$H$6-'СЕТ СН'!$H$26</f>
        <v>2328.66059774</v>
      </c>
      <c r="G142" s="36">
        <f>SUMIFS(СВЦЭМ!$D$39:$D$758,СВЦЭМ!$A$39:$A$758,$A142,СВЦЭМ!$B$39:$B$758,G$119)+'СЕТ СН'!$H$14+СВЦЭМ!$D$10+'СЕТ СН'!$H$6-'СЕТ СН'!$H$26</f>
        <v>2303.8347896400001</v>
      </c>
      <c r="H142" s="36">
        <f>SUMIFS(СВЦЭМ!$D$39:$D$758,СВЦЭМ!$A$39:$A$758,$A142,СВЦЭМ!$B$39:$B$758,H$119)+'СЕТ СН'!$H$14+СВЦЭМ!$D$10+'СЕТ СН'!$H$6-'СЕТ СН'!$H$26</f>
        <v>2219.0470764900001</v>
      </c>
      <c r="I142" s="36">
        <f>SUMIFS(СВЦЭМ!$D$39:$D$758,СВЦЭМ!$A$39:$A$758,$A142,СВЦЭМ!$B$39:$B$758,I$119)+'СЕТ СН'!$H$14+СВЦЭМ!$D$10+'СЕТ СН'!$H$6-'СЕТ СН'!$H$26</f>
        <v>2117.9675944999999</v>
      </c>
      <c r="J142" s="36">
        <f>SUMIFS(СВЦЭМ!$D$39:$D$758,СВЦЭМ!$A$39:$A$758,$A142,СВЦЭМ!$B$39:$B$758,J$119)+'СЕТ СН'!$H$14+СВЦЭМ!$D$10+'СЕТ СН'!$H$6-'СЕТ СН'!$H$26</f>
        <v>2044.99792804</v>
      </c>
      <c r="K142" s="36">
        <f>SUMIFS(СВЦЭМ!$D$39:$D$758,СВЦЭМ!$A$39:$A$758,$A142,СВЦЭМ!$B$39:$B$758,K$119)+'СЕТ СН'!$H$14+СВЦЭМ!$D$10+'СЕТ СН'!$H$6-'СЕТ СН'!$H$26</f>
        <v>2029.59865902</v>
      </c>
      <c r="L142" s="36">
        <f>SUMIFS(СВЦЭМ!$D$39:$D$758,СВЦЭМ!$A$39:$A$758,$A142,СВЦЭМ!$B$39:$B$758,L$119)+'СЕТ СН'!$H$14+СВЦЭМ!$D$10+'СЕТ СН'!$H$6-'СЕТ СН'!$H$26</f>
        <v>2015.84929167</v>
      </c>
      <c r="M142" s="36">
        <f>SUMIFS(СВЦЭМ!$D$39:$D$758,СВЦЭМ!$A$39:$A$758,$A142,СВЦЭМ!$B$39:$B$758,M$119)+'СЕТ СН'!$H$14+СВЦЭМ!$D$10+'СЕТ СН'!$H$6-'СЕТ СН'!$H$26</f>
        <v>2006.92462628</v>
      </c>
      <c r="N142" s="36">
        <f>SUMIFS(СВЦЭМ!$D$39:$D$758,СВЦЭМ!$A$39:$A$758,$A142,СВЦЭМ!$B$39:$B$758,N$119)+'СЕТ СН'!$H$14+СВЦЭМ!$D$10+'СЕТ СН'!$H$6-'СЕТ СН'!$H$26</f>
        <v>2000.3359522599999</v>
      </c>
      <c r="O142" s="36">
        <f>SUMIFS(СВЦЭМ!$D$39:$D$758,СВЦЭМ!$A$39:$A$758,$A142,СВЦЭМ!$B$39:$B$758,O$119)+'СЕТ СН'!$H$14+СВЦЭМ!$D$10+'СЕТ СН'!$H$6-'СЕТ СН'!$H$26</f>
        <v>2015.0569717599999</v>
      </c>
      <c r="P142" s="36">
        <f>SUMIFS(СВЦЭМ!$D$39:$D$758,СВЦЭМ!$A$39:$A$758,$A142,СВЦЭМ!$B$39:$B$758,P$119)+'СЕТ СН'!$H$14+СВЦЭМ!$D$10+'СЕТ СН'!$H$6-'СЕТ СН'!$H$26</f>
        <v>2030.99778229</v>
      </c>
      <c r="Q142" s="36">
        <f>SUMIFS(СВЦЭМ!$D$39:$D$758,СВЦЭМ!$A$39:$A$758,$A142,СВЦЭМ!$B$39:$B$758,Q$119)+'СЕТ СН'!$H$14+СВЦЭМ!$D$10+'СЕТ СН'!$H$6-'СЕТ СН'!$H$26</f>
        <v>2056.6541696499999</v>
      </c>
      <c r="R142" s="36">
        <f>SUMIFS(СВЦЭМ!$D$39:$D$758,СВЦЭМ!$A$39:$A$758,$A142,СВЦЭМ!$B$39:$B$758,R$119)+'СЕТ СН'!$H$14+СВЦЭМ!$D$10+'СЕТ СН'!$H$6-'СЕТ СН'!$H$26</f>
        <v>2070.4069693800002</v>
      </c>
      <c r="S142" s="36">
        <f>SUMIFS(СВЦЭМ!$D$39:$D$758,СВЦЭМ!$A$39:$A$758,$A142,СВЦЭМ!$B$39:$B$758,S$119)+'СЕТ СН'!$H$14+СВЦЭМ!$D$10+'СЕТ СН'!$H$6-'СЕТ СН'!$H$26</f>
        <v>2074.9765389700001</v>
      </c>
      <c r="T142" s="36">
        <f>SUMIFS(СВЦЭМ!$D$39:$D$758,СВЦЭМ!$A$39:$A$758,$A142,СВЦЭМ!$B$39:$B$758,T$119)+'СЕТ СН'!$H$14+СВЦЭМ!$D$10+'СЕТ СН'!$H$6-'СЕТ СН'!$H$26</f>
        <v>2039.5487843399999</v>
      </c>
      <c r="U142" s="36">
        <f>SUMIFS(СВЦЭМ!$D$39:$D$758,СВЦЭМ!$A$39:$A$758,$A142,СВЦЭМ!$B$39:$B$758,U$119)+'СЕТ СН'!$H$14+СВЦЭМ!$D$10+'СЕТ СН'!$H$6-'СЕТ СН'!$H$26</f>
        <v>2073.4995566800003</v>
      </c>
      <c r="V142" s="36">
        <f>SUMIFS(СВЦЭМ!$D$39:$D$758,СВЦЭМ!$A$39:$A$758,$A142,СВЦЭМ!$B$39:$B$758,V$119)+'СЕТ СН'!$H$14+СВЦЭМ!$D$10+'СЕТ СН'!$H$6-'СЕТ СН'!$H$26</f>
        <v>2035.0765197599999</v>
      </c>
      <c r="W142" s="36">
        <f>SUMIFS(СВЦЭМ!$D$39:$D$758,СВЦЭМ!$A$39:$A$758,$A142,СВЦЭМ!$B$39:$B$758,W$119)+'СЕТ СН'!$H$14+СВЦЭМ!$D$10+'СЕТ СН'!$H$6-'СЕТ СН'!$H$26</f>
        <v>2012.30664684</v>
      </c>
      <c r="X142" s="36">
        <f>SUMIFS(СВЦЭМ!$D$39:$D$758,СВЦЭМ!$A$39:$A$758,$A142,СВЦЭМ!$B$39:$B$758,X$119)+'СЕТ СН'!$H$14+СВЦЭМ!$D$10+'СЕТ СН'!$H$6-'СЕТ СН'!$H$26</f>
        <v>2059.6445244300003</v>
      </c>
      <c r="Y142" s="36">
        <f>SUMIFS(СВЦЭМ!$D$39:$D$758,СВЦЭМ!$A$39:$A$758,$A142,СВЦЭМ!$B$39:$B$758,Y$119)+'СЕТ СН'!$H$14+СВЦЭМ!$D$10+'СЕТ СН'!$H$6-'СЕТ СН'!$H$26</f>
        <v>2104.6703667199999</v>
      </c>
    </row>
    <row r="143" spans="1:25" ht="15.75" x14ac:dyDescent="0.2">
      <c r="A143" s="35">
        <f t="shared" si="3"/>
        <v>45406</v>
      </c>
      <c r="B143" s="36">
        <f>SUMIFS(СВЦЭМ!$D$39:$D$758,СВЦЭМ!$A$39:$A$758,$A143,СВЦЭМ!$B$39:$B$758,B$119)+'СЕТ СН'!$H$14+СВЦЭМ!$D$10+'СЕТ СН'!$H$6-'СЕТ СН'!$H$26</f>
        <v>2175.4374046400003</v>
      </c>
      <c r="C143" s="36">
        <f>SUMIFS(СВЦЭМ!$D$39:$D$758,СВЦЭМ!$A$39:$A$758,$A143,СВЦЭМ!$B$39:$B$758,C$119)+'СЕТ СН'!$H$14+СВЦЭМ!$D$10+'СЕТ СН'!$H$6-'СЕТ СН'!$H$26</f>
        <v>2223.11127738</v>
      </c>
      <c r="D143" s="36">
        <f>SUMIFS(СВЦЭМ!$D$39:$D$758,СВЦЭМ!$A$39:$A$758,$A143,СВЦЭМ!$B$39:$B$758,D$119)+'СЕТ СН'!$H$14+СВЦЭМ!$D$10+'СЕТ СН'!$H$6-'СЕТ СН'!$H$26</f>
        <v>2240.5016726700001</v>
      </c>
      <c r="E143" s="36">
        <f>SUMIFS(СВЦЭМ!$D$39:$D$758,СВЦЭМ!$A$39:$A$758,$A143,СВЦЭМ!$B$39:$B$758,E$119)+'СЕТ СН'!$H$14+СВЦЭМ!$D$10+'СЕТ СН'!$H$6-'СЕТ СН'!$H$26</f>
        <v>2251.1238103999999</v>
      </c>
      <c r="F143" s="36">
        <f>SUMIFS(СВЦЭМ!$D$39:$D$758,СВЦЭМ!$A$39:$A$758,$A143,СВЦЭМ!$B$39:$B$758,F$119)+'СЕТ СН'!$H$14+СВЦЭМ!$D$10+'СЕТ СН'!$H$6-'СЕТ СН'!$H$26</f>
        <v>2222.7441688200001</v>
      </c>
      <c r="G143" s="36">
        <f>SUMIFS(СВЦЭМ!$D$39:$D$758,СВЦЭМ!$A$39:$A$758,$A143,СВЦЭМ!$B$39:$B$758,G$119)+'СЕТ СН'!$H$14+СВЦЭМ!$D$10+'СЕТ СН'!$H$6-'СЕТ СН'!$H$26</f>
        <v>2188.4405064699999</v>
      </c>
      <c r="H143" s="36">
        <f>SUMIFS(СВЦЭМ!$D$39:$D$758,СВЦЭМ!$A$39:$A$758,$A143,СВЦЭМ!$B$39:$B$758,H$119)+'СЕТ СН'!$H$14+СВЦЭМ!$D$10+'СЕТ СН'!$H$6-'СЕТ СН'!$H$26</f>
        <v>2127.2060700500001</v>
      </c>
      <c r="I143" s="36">
        <f>SUMIFS(СВЦЭМ!$D$39:$D$758,СВЦЭМ!$A$39:$A$758,$A143,СВЦЭМ!$B$39:$B$758,I$119)+'СЕТ СН'!$H$14+СВЦЭМ!$D$10+'СЕТ СН'!$H$6-'СЕТ СН'!$H$26</f>
        <v>2083.9308865400003</v>
      </c>
      <c r="J143" s="36">
        <f>SUMIFS(СВЦЭМ!$D$39:$D$758,СВЦЭМ!$A$39:$A$758,$A143,СВЦЭМ!$B$39:$B$758,J$119)+'СЕТ СН'!$H$14+СВЦЭМ!$D$10+'СЕТ СН'!$H$6-'СЕТ СН'!$H$26</f>
        <v>2021.17193817</v>
      </c>
      <c r="K143" s="36">
        <f>SUMIFS(СВЦЭМ!$D$39:$D$758,СВЦЭМ!$A$39:$A$758,$A143,СВЦЭМ!$B$39:$B$758,K$119)+'СЕТ СН'!$H$14+СВЦЭМ!$D$10+'СЕТ СН'!$H$6-'СЕТ СН'!$H$26</f>
        <v>2022.3288654999999</v>
      </c>
      <c r="L143" s="36">
        <f>SUMIFS(СВЦЭМ!$D$39:$D$758,СВЦЭМ!$A$39:$A$758,$A143,СВЦЭМ!$B$39:$B$758,L$119)+'СЕТ СН'!$H$14+СВЦЭМ!$D$10+'СЕТ СН'!$H$6-'СЕТ СН'!$H$26</f>
        <v>2024.5428496</v>
      </c>
      <c r="M143" s="36">
        <f>SUMIFS(СВЦЭМ!$D$39:$D$758,СВЦЭМ!$A$39:$A$758,$A143,СВЦЭМ!$B$39:$B$758,M$119)+'СЕТ СН'!$H$14+СВЦЭМ!$D$10+'СЕТ СН'!$H$6-'СЕТ СН'!$H$26</f>
        <v>2028.46676232</v>
      </c>
      <c r="N143" s="36">
        <f>SUMIFS(СВЦЭМ!$D$39:$D$758,СВЦЭМ!$A$39:$A$758,$A143,СВЦЭМ!$B$39:$B$758,N$119)+'СЕТ СН'!$H$14+СВЦЭМ!$D$10+'СЕТ СН'!$H$6-'СЕТ СН'!$H$26</f>
        <v>2025.2359711300001</v>
      </c>
      <c r="O143" s="36">
        <f>SUMIFS(СВЦЭМ!$D$39:$D$758,СВЦЭМ!$A$39:$A$758,$A143,СВЦЭМ!$B$39:$B$758,O$119)+'СЕТ СН'!$H$14+СВЦЭМ!$D$10+'СЕТ СН'!$H$6-'СЕТ СН'!$H$26</f>
        <v>2041.7316856699999</v>
      </c>
      <c r="P143" s="36">
        <f>SUMIFS(СВЦЭМ!$D$39:$D$758,СВЦЭМ!$A$39:$A$758,$A143,СВЦЭМ!$B$39:$B$758,P$119)+'СЕТ СН'!$H$14+СВЦЭМ!$D$10+'СЕТ СН'!$H$6-'СЕТ СН'!$H$26</f>
        <v>2056.2779591799999</v>
      </c>
      <c r="Q143" s="36">
        <f>SUMIFS(СВЦЭМ!$D$39:$D$758,СВЦЭМ!$A$39:$A$758,$A143,СВЦЭМ!$B$39:$B$758,Q$119)+'СЕТ СН'!$H$14+СВЦЭМ!$D$10+'СЕТ СН'!$H$6-'СЕТ СН'!$H$26</f>
        <v>2081.9281014600001</v>
      </c>
      <c r="R143" s="36">
        <f>SUMIFS(СВЦЭМ!$D$39:$D$758,СВЦЭМ!$A$39:$A$758,$A143,СВЦЭМ!$B$39:$B$758,R$119)+'СЕТ СН'!$H$14+СВЦЭМ!$D$10+'СЕТ СН'!$H$6-'СЕТ СН'!$H$26</f>
        <v>2070.0015117400003</v>
      </c>
      <c r="S143" s="36">
        <f>SUMIFS(СВЦЭМ!$D$39:$D$758,СВЦЭМ!$A$39:$A$758,$A143,СВЦЭМ!$B$39:$B$758,S$119)+'СЕТ СН'!$H$14+СВЦЭМ!$D$10+'СЕТ СН'!$H$6-'СЕТ СН'!$H$26</f>
        <v>2035.8263812499999</v>
      </c>
      <c r="T143" s="36">
        <f>SUMIFS(СВЦЭМ!$D$39:$D$758,СВЦЭМ!$A$39:$A$758,$A143,СВЦЭМ!$B$39:$B$758,T$119)+'СЕТ СН'!$H$14+СВЦЭМ!$D$10+'СЕТ СН'!$H$6-'СЕТ СН'!$H$26</f>
        <v>2014.5782202400001</v>
      </c>
      <c r="U143" s="36">
        <f>SUMIFS(СВЦЭМ!$D$39:$D$758,СВЦЭМ!$A$39:$A$758,$A143,СВЦЭМ!$B$39:$B$758,U$119)+'СЕТ СН'!$H$14+СВЦЭМ!$D$10+'СЕТ СН'!$H$6-'СЕТ СН'!$H$26</f>
        <v>1974.53588365</v>
      </c>
      <c r="V143" s="36">
        <f>SUMIFS(СВЦЭМ!$D$39:$D$758,СВЦЭМ!$A$39:$A$758,$A143,СВЦЭМ!$B$39:$B$758,V$119)+'СЕТ СН'!$H$14+СВЦЭМ!$D$10+'СЕТ СН'!$H$6-'СЕТ СН'!$H$26</f>
        <v>1951.1606543299999</v>
      </c>
      <c r="W143" s="36">
        <f>SUMIFS(СВЦЭМ!$D$39:$D$758,СВЦЭМ!$A$39:$A$758,$A143,СВЦЭМ!$B$39:$B$758,W$119)+'СЕТ СН'!$H$14+СВЦЭМ!$D$10+'СЕТ СН'!$H$6-'СЕТ СН'!$H$26</f>
        <v>1969.1797757899999</v>
      </c>
      <c r="X143" s="36">
        <f>SUMIFS(СВЦЭМ!$D$39:$D$758,СВЦЭМ!$A$39:$A$758,$A143,СВЦЭМ!$B$39:$B$758,X$119)+'СЕТ СН'!$H$14+СВЦЭМ!$D$10+'СЕТ СН'!$H$6-'СЕТ СН'!$H$26</f>
        <v>2036.9739748899999</v>
      </c>
      <c r="Y143" s="36">
        <f>SUMIFS(СВЦЭМ!$D$39:$D$758,СВЦЭМ!$A$39:$A$758,$A143,СВЦЭМ!$B$39:$B$758,Y$119)+'СЕТ СН'!$H$14+СВЦЭМ!$D$10+'СЕТ СН'!$H$6-'СЕТ СН'!$H$26</f>
        <v>2074.6543581599999</v>
      </c>
    </row>
    <row r="144" spans="1:25" ht="15.75" x14ac:dyDescent="0.2">
      <c r="A144" s="35">
        <f t="shared" si="3"/>
        <v>45407</v>
      </c>
      <c r="B144" s="36">
        <f>SUMIFS(СВЦЭМ!$D$39:$D$758,СВЦЭМ!$A$39:$A$758,$A144,СВЦЭМ!$B$39:$B$758,B$119)+'СЕТ СН'!$H$14+СВЦЭМ!$D$10+'СЕТ СН'!$H$6-'СЕТ СН'!$H$26</f>
        <v>2130.6107685500001</v>
      </c>
      <c r="C144" s="36">
        <f>SUMIFS(СВЦЭМ!$D$39:$D$758,СВЦЭМ!$A$39:$A$758,$A144,СВЦЭМ!$B$39:$B$758,C$119)+'СЕТ СН'!$H$14+СВЦЭМ!$D$10+'СЕТ СН'!$H$6-'СЕТ СН'!$H$26</f>
        <v>2197.1886553899999</v>
      </c>
      <c r="D144" s="36">
        <f>SUMIFS(СВЦЭМ!$D$39:$D$758,СВЦЭМ!$A$39:$A$758,$A144,СВЦЭМ!$B$39:$B$758,D$119)+'СЕТ СН'!$H$14+СВЦЭМ!$D$10+'СЕТ СН'!$H$6-'СЕТ СН'!$H$26</f>
        <v>2268.27542584</v>
      </c>
      <c r="E144" s="36">
        <f>SUMIFS(СВЦЭМ!$D$39:$D$758,СВЦЭМ!$A$39:$A$758,$A144,СВЦЭМ!$B$39:$B$758,E$119)+'СЕТ СН'!$H$14+СВЦЭМ!$D$10+'СЕТ СН'!$H$6-'СЕТ СН'!$H$26</f>
        <v>2275.8904501400002</v>
      </c>
      <c r="F144" s="36">
        <f>SUMIFS(СВЦЭМ!$D$39:$D$758,СВЦЭМ!$A$39:$A$758,$A144,СВЦЭМ!$B$39:$B$758,F$119)+'СЕТ СН'!$H$14+СВЦЭМ!$D$10+'СЕТ СН'!$H$6-'СЕТ СН'!$H$26</f>
        <v>2272.29023689</v>
      </c>
      <c r="G144" s="36">
        <f>SUMIFS(СВЦЭМ!$D$39:$D$758,СВЦЭМ!$A$39:$A$758,$A144,СВЦЭМ!$B$39:$B$758,G$119)+'СЕТ СН'!$H$14+СВЦЭМ!$D$10+'СЕТ СН'!$H$6-'СЕТ СН'!$H$26</f>
        <v>2272.52912689</v>
      </c>
      <c r="H144" s="36">
        <f>SUMIFS(СВЦЭМ!$D$39:$D$758,СВЦЭМ!$A$39:$A$758,$A144,СВЦЭМ!$B$39:$B$758,H$119)+'СЕТ СН'!$H$14+СВЦЭМ!$D$10+'СЕТ СН'!$H$6-'СЕТ СН'!$H$26</f>
        <v>2141.2530560800001</v>
      </c>
      <c r="I144" s="36">
        <f>SUMIFS(СВЦЭМ!$D$39:$D$758,СВЦЭМ!$A$39:$A$758,$A144,СВЦЭМ!$B$39:$B$758,I$119)+'СЕТ СН'!$H$14+СВЦЭМ!$D$10+'СЕТ СН'!$H$6-'СЕТ СН'!$H$26</f>
        <v>2121.6819892500002</v>
      </c>
      <c r="J144" s="36">
        <f>SUMIFS(СВЦЭМ!$D$39:$D$758,СВЦЭМ!$A$39:$A$758,$A144,СВЦЭМ!$B$39:$B$758,J$119)+'СЕТ СН'!$H$14+СВЦЭМ!$D$10+'СЕТ СН'!$H$6-'СЕТ СН'!$H$26</f>
        <v>2091.3045716800002</v>
      </c>
      <c r="K144" s="36">
        <f>SUMIFS(СВЦЭМ!$D$39:$D$758,СВЦЭМ!$A$39:$A$758,$A144,СВЦЭМ!$B$39:$B$758,K$119)+'СЕТ СН'!$H$14+СВЦЭМ!$D$10+'СЕТ СН'!$H$6-'СЕТ СН'!$H$26</f>
        <v>2095.4049540700003</v>
      </c>
      <c r="L144" s="36">
        <f>SUMIFS(СВЦЭМ!$D$39:$D$758,СВЦЭМ!$A$39:$A$758,$A144,СВЦЭМ!$B$39:$B$758,L$119)+'СЕТ СН'!$H$14+СВЦЭМ!$D$10+'СЕТ СН'!$H$6-'СЕТ СН'!$H$26</f>
        <v>2101.7881174100003</v>
      </c>
      <c r="M144" s="36">
        <f>SUMIFS(СВЦЭМ!$D$39:$D$758,СВЦЭМ!$A$39:$A$758,$A144,СВЦЭМ!$B$39:$B$758,M$119)+'СЕТ СН'!$H$14+СВЦЭМ!$D$10+'СЕТ СН'!$H$6-'СЕТ СН'!$H$26</f>
        <v>2098.6761053600003</v>
      </c>
      <c r="N144" s="36">
        <f>SUMIFS(СВЦЭМ!$D$39:$D$758,СВЦЭМ!$A$39:$A$758,$A144,СВЦЭМ!$B$39:$B$758,N$119)+'СЕТ СН'!$H$14+СВЦЭМ!$D$10+'СЕТ СН'!$H$6-'СЕТ СН'!$H$26</f>
        <v>2088.14984495</v>
      </c>
      <c r="O144" s="36">
        <f>SUMIFS(СВЦЭМ!$D$39:$D$758,СВЦЭМ!$A$39:$A$758,$A144,СВЦЭМ!$B$39:$B$758,O$119)+'СЕТ СН'!$H$14+СВЦЭМ!$D$10+'СЕТ СН'!$H$6-'СЕТ СН'!$H$26</f>
        <v>2130.93562539</v>
      </c>
      <c r="P144" s="36">
        <f>SUMIFS(СВЦЭМ!$D$39:$D$758,СВЦЭМ!$A$39:$A$758,$A144,СВЦЭМ!$B$39:$B$758,P$119)+'СЕТ СН'!$H$14+СВЦЭМ!$D$10+'СЕТ СН'!$H$6-'СЕТ СН'!$H$26</f>
        <v>2142.0886982100001</v>
      </c>
      <c r="Q144" s="36">
        <f>SUMIFS(СВЦЭМ!$D$39:$D$758,СВЦЭМ!$A$39:$A$758,$A144,СВЦЭМ!$B$39:$B$758,Q$119)+'СЕТ СН'!$H$14+СВЦЭМ!$D$10+'СЕТ СН'!$H$6-'СЕТ СН'!$H$26</f>
        <v>2158.6137014199999</v>
      </c>
      <c r="R144" s="36">
        <f>SUMIFS(СВЦЭМ!$D$39:$D$758,СВЦЭМ!$A$39:$A$758,$A144,СВЦЭМ!$B$39:$B$758,R$119)+'СЕТ СН'!$H$14+СВЦЭМ!$D$10+'СЕТ СН'!$H$6-'СЕТ СН'!$H$26</f>
        <v>2156.4201121800002</v>
      </c>
      <c r="S144" s="36">
        <f>SUMIFS(СВЦЭМ!$D$39:$D$758,СВЦЭМ!$A$39:$A$758,$A144,СВЦЭМ!$B$39:$B$758,S$119)+'СЕТ СН'!$H$14+СВЦЭМ!$D$10+'СЕТ СН'!$H$6-'СЕТ СН'!$H$26</f>
        <v>2142.58662508</v>
      </c>
      <c r="T144" s="36">
        <f>SUMIFS(СВЦЭМ!$D$39:$D$758,СВЦЭМ!$A$39:$A$758,$A144,СВЦЭМ!$B$39:$B$758,T$119)+'СЕТ СН'!$H$14+СВЦЭМ!$D$10+'СЕТ СН'!$H$6-'СЕТ СН'!$H$26</f>
        <v>2081.9366822800002</v>
      </c>
      <c r="U144" s="36">
        <f>SUMIFS(СВЦЭМ!$D$39:$D$758,СВЦЭМ!$A$39:$A$758,$A144,СВЦЭМ!$B$39:$B$758,U$119)+'СЕТ СН'!$H$14+СВЦЭМ!$D$10+'СЕТ СН'!$H$6-'СЕТ СН'!$H$26</f>
        <v>2041.2094365</v>
      </c>
      <c r="V144" s="36">
        <f>SUMIFS(СВЦЭМ!$D$39:$D$758,СВЦЭМ!$A$39:$A$758,$A144,СВЦЭМ!$B$39:$B$758,V$119)+'СЕТ СН'!$H$14+СВЦЭМ!$D$10+'СЕТ СН'!$H$6-'СЕТ СН'!$H$26</f>
        <v>2025.01626117</v>
      </c>
      <c r="W144" s="36">
        <f>SUMIFS(СВЦЭМ!$D$39:$D$758,СВЦЭМ!$A$39:$A$758,$A144,СВЦЭМ!$B$39:$B$758,W$119)+'СЕТ СН'!$H$14+СВЦЭМ!$D$10+'СЕТ СН'!$H$6-'СЕТ СН'!$H$26</f>
        <v>2049.8769737400003</v>
      </c>
      <c r="X144" s="36">
        <f>SUMIFS(СВЦЭМ!$D$39:$D$758,СВЦЭМ!$A$39:$A$758,$A144,СВЦЭМ!$B$39:$B$758,X$119)+'СЕТ СН'!$H$14+СВЦЭМ!$D$10+'СЕТ СН'!$H$6-'СЕТ СН'!$H$26</f>
        <v>2104.5976495800001</v>
      </c>
      <c r="Y144" s="36">
        <f>SUMIFS(СВЦЭМ!$D$39:$D$758,СВЦЭМ!$A$39:$A$758,$A144,СВЦЭМ!$B$39:$B$758,Y$119)+'СЕТ СН'!$H$14+СВЦЭМ!$D$10+'СЕТ СН'!$H$6-'СЕТ СН'!$H$26</f>
        <v>2141.4111620399999</v>
      </c>
    </row>
    <row r="145" spans="1:27" ht="15.75" x14ac:dyDescent="0.2">
      <c r="A145" s="35">
        <f t="shared" si="3"/>
        <v>45408</v>
      </c>
      <c r="B145" s="36">
        <f>SUMIFS(СВЦЭМ!$D$39:$D$758,СВЦЭМ!$A$39:$A$758,$A145,СВЦЭМ!$B$39:$B$758,B$119)+'СЕТ СН'!$H$14+СВЦЭМ!$D$10+'СЕТ СН'!$H$6-'СЕТ СН'!$H$26</f>
        <v>2159.9992080000002</v>
      </c>
      <c r="C145" s="36">
        <f>SUMIFS(СВЦЭМ!$D$39:$D$758,СВЦЭМ!$A$39:$A$758,$A145,СВЦЭМ!$B$39:$B$758,C$119)+'СЕТ СН'!$H$14+СВЦЭМ!$D$10+'СЕТ СН'!$H$6-'СЕТ СН'!$H$26</f>
        <v>2220.1965442700002</v>
      </c>
      <c r="D145" s="36">
        <f>SUMIFS(СВЦЭМ!$D$39:$D$758,СВЦЭМ!$A$39:$A$758,$A145,СВЦЭМ!$B$39:$B$758,D$119)+'СЕТ СН'!$H$14+СВЦЭМ!$D$10+'СЕТ СН'!$H$6-'СЕТ СН'!$H$26</f>
        <v>2279.4032656899999</v>
      </c>
      <c r="E145" s="36">
        <f>SUMIFS(СВЦЭМ!$D$39:$D$758,СВЦЭМ!$A$39:$A$758,$A145,СВЦЭМ!$B$39:$B$758,E$119)+'СЕТ СН'!$H$14+СВЦЭМ!$D$10+'СЕТ СН'!$H$6-'СЕТ СН'!$H$26</f>
        <v>2298.3154475900001</v>
      </c>
      <c r="F145" s="36">
        <f>SUMIFS(СВЦЭМ!$D$39:$D$758,СВЦЭМ!$A$39:$A$758,$A145,СВЦЭМ!$B$39:$B$758,F$119)+'СЕТ СН'!$H$14+СВЦЭМ!$D$10+'СЕТ СН'!$H$6-'СЕТ СН'!$H$26</f>
        <v>2293.1118415700003</v>
      </c>
      <c r="G145" s="36">
        <f>SUMIFS(СВЦЭМ!$D$39:$D$758,СВЦЭМ!$A$39:$A$758,$A145,СВЦЭМ!$B$39:$B$758,G$119)+'СЕТ СН'!$H$14+СВЦЭМ!$D$10+'СЕТ СН'!$H$6-'СЕТ СН'!$H$26</f>
        <v>2270.6566097</v>
      </c>
      <c r="H145" s="36">
        <f>SUMIFS(СВЦЭМ!$D$39:$D$758,СВЦЭМ!$A$39:$A$758,$A145,СВЦЭМ!$B$39:$B$758,H$119)+'СЕТ СН'!$H$14+СВЦЭМ!$D$10+'СЕТ СН'!$H$6-'СЕТ СН'!$H$26</f>
        <v>2204.0482638100002</v>
      </c>
      <c r="I145" s="36">
        <f>SUMIFS(СВЦЭМ!$D$39:$D$758,СВЦЭМ!$A$39:$A$758,$A145,СВЦЭМ!$B$39:$B$758,I$119)+'СЕТ СН'!$H$14+СВЦЭМ!$D$10+'СЕТ СН'!$H$6-'СЕТ СН'!$H$26</f>
        <v>2136.4792803</v>
      </c>
      <c r="J145" s="36">
        <f>SUMIFS(СВЦЭМ!$D$39:$D$758,СВЦЭМ!$A$39:$A$758,$A145,СВЦЭМ!$B$39:$B$758,J$119)+'СЕТ СН'!$H$14+СВЦЭМ!$D$10+'СЕТ СН'!$H$6-'СЕТ СН'!$H$26</f>
        <v>2093.0974726700001</v>
      </c>
      <c r="K145" s="36">
        <f>SUMIFS(СВЦЭМ!$D$39:$D$758,СВЦЭМ!$A$39:$A$758,$A145,СВЦЭМ!$B$39:$B$758,K$119)+'СЕТ СН'!$H$14+СВЦЭМ!$D$10+'СЕТ СН'!$H$6-'СЕТ СН'!$H$26</f>
        <v>2083.9794759599999</v>
      </c>
      <c r="L145" s="36">
        <f>SUMIFS(СВЦЭМ!$D$39:$D$758,СВЦЭМ!$A$39:$A$758,$A145,СВЦЭМ!$B$39:$B$758,L$119)+'СЕТ СН'!$H$14+СВЦЭМ!$D$10+'СЕТ СН'!$H$6-'СЕТ СН'!$H$26</f>
        <v>2065.4682822300001</v>
      </c>
      <c r="M145" s="36">
        <f>SUMIFS(СВЦЭМ!$D$39:$D$758,СВЦЭМ!$A$39:$A$758,$A145,СВЦЭМ!$B$39:$B$758,M$119)+'СЕТ СН'!$H$14+СВЦЭМ!$D$10+'СЕТ СН'!$H$6-'СЕТ СН'!$H$26</f>
        <v>2072.3051976300003</v>
      </c>
      <c r="N145" s="36">
        <f>SUMIFS(СВЦЭМ!$D$39:$D$758,СВЦЭМ!$A$39:$A$758,$A145,СВЦЭМ!$B$39:$B$758,N$119)+'СЕТ СН'!$H$14+СВЦЭМ!$D$10+'СЕТ СН'!$H$6-'СЕТ СН'!$H$26</f>
        <v>2074.3035905800002</v>
      </c>
      <c r="O145" s="36">
        <f>SUMIFS(СВЦЭМ!$D$39:$D$758,СВЦЭМ!$A$39:$A$758,$A145,СВЦЭМ!$B$39:$B$758,O$119)+'СЕТ СН'!$H$14+СВЦЭМ!$D$10+'СЕТ СН'!$H$6-'СЕТ СН'!$H$26</f>
        <v>2079.5791885799999</v>
      </c>
      <c r="P145" s="36">
        <f>SUMIFS(СВЦЭМ!$D$39:$D$758,СВЦЭМ!$A$39:$A$758,$A145,СВЦЭМ!$B$39:$B$758,P$119)+'СЕТ СН'!$H$14+СВЦЭМ!$D$10+'СЕТ СН'!$H$6-'СЕТ СН'!$H$26</f>
        <v>2049.9533874799999</v>
      </c>
      <c r="Q145" s="36">
        <f>SUMIFS(СВЦЭМ!$D$39:$D$758,СВЦЭМ!$A$39:$A$758,$A145,СВЦЭМ!$B$39:$B$758,Q$119)+'СЕТ СН'!$H$14+СВЦЭМ!$D$10+'СЕТ СН'!$H$6-'СЕТ СН'!$H$26</f>
        <v>2067.9462917000001</v>
      </c>
      <c r="R145" s="36">
        <f>SUMIFS(СВЦЭМ!$D$39:$D$758,СВЦЭМ!$A$39:$A$758,$A145,СВЦЭМ!$B$39:$B$758,R$119)+'СЕТ СН'!$H$14+СВЦЭМ!$D$10+'СЕТ СН'!$H$6-'СЕТ СН'!$H$26</f>
        <v>2101.77702765</v>
      </c>
      <c r="S145" s="36">
        <f>SUMIFS(СВЦЭМ!$D$39:$D$758,СВЦЭМ!$A$39:$A$758,$A145,СВЦЭМ!$B$39:$B$758,S$119)+'СЕТ СН'!$H$14+СВЦЭМ!$D$10+'СЕТ СН'!$H$6-'СЕТ СН'!$H$26</f>
        <v>2106.69840286</v>
      </c>
      <c r="T145" s="36">
        <f>SUMIFS(СВЦЭМ!$D$39:$D$758,СВЦЭМ!$A$39:$A$758,$A145,СВЦЭМ!$B$39:$B$758,T$119)+'СЕТ СН'!$H$14+СВЦЭМ!$D$10+'СЕТ СН'!$H$6-'СЕТ СН'!$H$26</f>
        <v>2077.3045931800002</v>
      </c>
      <c r="U145" s="36">
        <f>SUMIFS(СВЦЭМ!$D$39:$D$758,СВЦЭМ!$A$39:$A$758,$A145,СВЦЭМ!$B$39:$B$758,U$119)+'СЕТ СН'!$H$14+СВЦЭМ!$D$10+'СЕТ СН'!$H$6-'СЕТ СН'!$H$26</f>
        <v>2066.1185111099999</v>
      </c>
      <c r="V145" s="36">
        <f>SUMIFS(СВЦЭМ!$D$39:$D$758,СВЦЭМ!$A$39:$A$758,$A145,СВЦЭМ!$B$39:$B$758,V$119)+'СЕТ СН'!$H$14+СВЦЭМ!$D$10+'СЕТ СН'!$H$6-'СЕТ СН'!$H$26</f>
        <v>2042.41481303</v>
      </c>
      <c r="W145" s="36">
        <f>SUMIFS(СВЦЭМ!$D$39:$D$758,СВЦЭМ!$A$39:$A$758,$A145,СВЦЭМ!$B$39:$B$758,W$119)+'СЕТ СН'!$H$14+СВЦЭМ!$D$10+'СЕТ СН'!$H$6-'СЕТ СН'!$H$26</f>
        <v>2032.1651659699999</v>
      </c>
      <c r="X145" s="36">
        <f>SUMIFS(СВЦЭМ!$D$39:$D$758,СВЦЭМ!$A$39:$A$758,$A145,СВЦЭМ!$B$39:$B$758,X$119)+'СЕТ СН'!$H$14+СВЦЭМ!$D$10+'СЕТ СН'!$H$6-'СЕТ СН'!$H$26</f>
        <v>2040.40208194</v>
      </c>
      <c r="Y145" s="36">
        <f>SUMIFS(СВЦЭМ!$D$39:$D$758,СВЦЭМ!$A$39:$A$758,$A145,СВЦЭМ!$B$39:$B$758,Y$119)+'СЕТ СН'!$H$14+СВЦЭМ!$D$10+'СЕТ СН'!$H$6-'СЕТ СН'!$H$26</f>
        <v>2099.10479691</v>
      </c>
    </row>
    <row r="146" spans="1:27" ht="15.75" x14ac:dyDescent="0.2">
      <c r="A146" s="35">
        <f t="shared" si="3"/>
        <v>45409</v>
      </c>
      <c r="B146" s="36">
        <f>SUMIFS(СВЦЭМ!$D$39:$D$758,СВЦЭМ!$A$39:$A$758,$A146,СВЦЭМ!$B$39:$B$758,B$119)+'СЕТ СН'!$H$14+СВЦЭМ!$D$10+'СЕТ СН'!$H$6-'СЕТ СН'!$H$26</f>
        <v>2197.44286913</v>
      </c>
      <c r="C146" s="36">
        <f>SUMIFS(СВЦЭМ!$D$39:$D$758,СВЦЭМ!$A$39:$A$758,$A146,СВЦЭМ!$B$39:$B$758,C$119)+'СЕТ СН'!$H$14+СВЦЭМ!$D$10+'СЕТ СН'!$H$6-'СЕТ СН'!$H$26</f>
        <v>2301.8800382200002</v>
      </c>
      <c r="D146" s="36">
        <f>SUMIFS(СВЦЭМ!$D$39:$D$758,СВЦЭМ!$A$39:$A$758,$A146,СВЦЭМ!$B$39:$B$758,D$119)+'СЕТ СН'!$H$14+СВЦЭМ!$D$10+'СЕТ СН'!$H$6-'СЕТ СН'!$H$26</f>
        <v>2305.9278567800002</v>
      </c>
      <c r="E146" s="36">
        <f>SUMIFS(СВЦЭМ!$D$39:$D$758,СВЦЭМ!$A$39:$A$758,$A146,СВЦЭМ!$B$39:$B$758,E$119)+'СЕТ СН'!$H$14+СВЦЭМ!$D$10+'СЕТ СН'!$H$6-'СЕТ СН'!$H$26</f>
        <v>2304.0864854800002</v>
      </c>
      <c r="F146" s="36">
        <f>SUMIFS(СВЦЭМ!$D$39:$D$758,СВЦЭМ!$A$39:$A$758,$A146,СВЦЭМ!$B$39:$B$758,F$119)+'СЕТ СН'!$H$14+СВЦЭМ!$D$10+'СЕТ СН'!$H$6-'СЕТ СН'!$H$26</f>
        <v>2305.09537563</v>
      </c>
      <c r="G146" s="36">
        <f>SUMIFS(СВЦЭМ!$D$39:$D$758,СВЦЭМ!$A$39:$A$758,$A146,СВЦЭМ!$B$39:$B$758,G$119)+'СЕТ СН'!$H$14+СВЦЭМ!$D$10+'СЕТ СН'!$H$6-'СЕТ СН'!$H$26</f>
        <v>2315.1072202400001</v>
      </c>
      <c r="H146" s="36">
        <f>SUMIFS(СВЦЭМ!$D$39:$D$758,СВЦЭМ!$A$39:$A$758,$A146,СВЦЭМ!$B$39:$B$758,H$119)+'СЕТ СН'!$H$14+СВЦЭМ!$D$10+'СЕТ СН'!$H$6-'СЕТ СН'!$H$26</f>
        <v>2234.4558044099999</v>
      </c>
      <c r="I146" s="36">
        <f>SUMIFS(СВЦЭМ!$D$39:$D$758,СВЦЭМ!$A$39:$A$758,$A146,СВЦЭМ!$B$39:$B$758,I$119)+'СЕТ СН'!$H$14+СВЦЭМ!$D$10+'СЕТ СН'!$H$6-'СЕТ СН'!$H$26</f>
        <v>2221.8164986300003</v>
      </c>
      <c r="J146" s="36">
        <f>SUMIFS(СВЦЭМ!$D$39:$D$758,СВЦЭМ!$A$39:$A$758,$A146,СВЦЭМ!$B$39:$B$758,J$119)+'СЕТ СН'!$H$14+СВЦЭМ!$D$10+'СЕТ СН'!$H$6-'СЕТ СН'!$H$26</f>
        <v>2142.7602574100001</v>
      </c>
      <c r="K146" s="36">
        <f>SUMIFS(СВЦЭМ!$D$39:$D$758,СВЦЭМ!$A$39:$A$758,$A146,СВЦЭМ!$B$39:$B$758,K$119)+'СЕТ СН'!$H$14+СВЦЭМ!$D$10+'СЕТ СН'!$H$6-'СЕТ СН'!$H$26</f>
        <v>2143.2336046700002</v>
      </c>
      <c r="L146" s="36">
        <f>SUMIFS(СВЦЭМ!$D$39:$D$758,СВЦЭМ!$A$39:$A$758,$A146,СВЦЭМ!$B$39:$B$758,L$119)+'СЕТ СН'!$H$14+СВЦЭМ!$D$10+'СЕТ СН'!$H$6-'СЕТ СН'!$H$26</f>
        <v>2093.0628351099999</v>
      </c>
      <c r="M146" s="36">
        <f>SUMIFS(СВЦЭМ!$D$39:$D$758,СВЦЭМ!$A$39:$A$758,$A146,СВЦЭМ!$B$39:$B$758,M$119)+'СЕТ СН'!$H$14+СВЦЭМ!$D$10+'СЕТ СН'!$H$6-'СЕТ СН'!$H$26</f>
        <v>2121.3865907700001</v>
      </c>
      <c r="N146" s="36">
        <f>SUMIFS(СВЦЭМ!$D$39:$D$758,СВЦЭМ!$A$39:$A$758,$A146,СВЦЭМ!$B$39:$B$758,N$119)+'СЕТ СН'!$H$14+СВЦЭМ!$D$10+'СЕТ СН'!$H$6-'СЕТ СН'!$H$26</f>
        <v>2108.41790593</v>
      </c>
      <c r="O146" s="36">
        <f>SUMIFS(СВЦЭМ!$D$39:$D$758,СВЦЭМ!$A$39:$A$758,$A146,СВЦЭМ!$B$39:$B$758,O$119)+'СЕТ СН'!$H$14+СВЦЭМ!$D$10+'СЕТ СН'!$H$6-'СЕТ СН'!$H$26</f>
        <v>2128.3293456599999</v>
      </c>
      <c r="P146" s="36">
        <f>SUMIFS(СВЦЭМ!$D$39:$D$758,СВЦЭМ!$A$39:$A$758,$A146,СВЦЭМ!$B$39:$B$758,P$119)+'СЕТ СН'!$H$14+СВЦЭМ!$D$10+'СЕТ СН'!$H$6-'СЕТ СН'!$H$26</f>
        <v>2146.4128172999999</v>
      </c>
      <c r="Q146" s="36">
        <f>SUMIFS(СВЦЭМ!$D$39:$D$758,СВЦЭМ!$A$39:$A$758,$A146,СВЦЭМ!$B$39:$B$758,Q$119)+'СЕТ СН'!$H$14+СВЦЭМ!$D$10+'СЕТ СН'!$H$6-'СЕТ СН'!$H$26</f>
        <v>2152.7683170800001</v>
      </c>
      <c r="R146" s="36">
        <f>SUMIFS(СВЦЭМ!$D$39:$D$758,СВЦЭМ!$A$39:$A$758,$A146,СВЦЭМ!$B$39:$B$758,R$119)+'СЕТ СН'!$H$14+СВЦЭМ!$D$10+'СЕТ СН'!$H$6-'СЕТ СН'!$H$26</f>
        <v>2159.0712295200001</v>
      </c>
      <c r="S146" s="36">
        <f>SUMIFS(СВЦЭМ!$D$39:$D$758,СВЦЭМ!$A$39:$A$758,$A146,СВЦЭМ!$B$39:$B$758,S$119)+'СЕТ СН'!$H$14+СВЦЭМ!$D$10+'СЕТ СН'!$H$6-'СЕТ СН'!$H$26</f>
        <v>2126.7290158400001</v>
      </c>
      <c r="T146" s="36">
        <f>SUMIFS(СВЦЭМ!$D$39:$D$758,СВЦЭМ!$A$39:$A$758,$A146,СВЦЭМ!$B$39:$B$758,T$119)+'СЕТ СН'!$H$14+СВЦЭМ!$D$10+'СЕТ СН'!$H$6-'СЕТ СН'!$H$26</f>
        <v>2146.4128449200002</v>
      </c>
      <c r="U146" s="36">
        <f>SUMIFS(СВЦЭМ!$D$39:$D$758,СВЦЭМ!$A$39:$A$758,$A146,СВЦЭМ!$B$39:$B$758,U$119)+'СЕТ СН'!$H$14+СВЦЭМ!$D$10+'СЕТ СН'!$H$6-'СЕТ СН'!$H$26</f>
        <v>2067.1338462799999</v>
      </c>
      <c r="V146" s="36">
        <f>SUMIFS(СВЦЭМ!$D$39:$D$758,СВЦЭМ!$A$39:$A$758,$A146,СВЦЭМ!$B$39:$B$758,V$119)+'СЕТ СН'!$H$14+СВЦЭМ!$D$10+'СЕТ СН'!$H$6-'СЕТ СН'!$H$26</f>
        <v>2110.6591053000002</v>
      </c>
      <c r="W146" s="36">
        <f>SUMIFS(СВЦЭМ!$D$39:$D$758,СВЦЭМ!$A$39:$A$758,$A146,СВЦЭМ!$B$39:$B$758,W$119)+'СЕТ СН'!$H$14+СВЦЭМ!$D$10+'СЕТ СН'!$H$6-'СЕТ СН'!$H$26</f>
        <v>2105.9343991199999</v>
      </c>
      <c r="X146" s="36">
        <f>SUMIFS(СВЦЭМ!$D$39:$D$758,СВЦЭМ!$A$39:$A$758,$A146,СВЦЭМ!$B$39:$B$758,X$119)+'СЕТ СН'!$H$14+СВЦЭМ!$D$10+'СЕТ СН'!$H$6-'СЕТ СН'!$H$26</f>
        <v>2198.8161007100002</v>
      </c>
      <c r="Y146" s="36">
        <f>SUMIFS(СВЦЭМ!$D$39:$D$758,СВЦЭМ!$A$39:$A$758,$A146,СВЦЭМ!$B$39:$B$758,Y$119)+'СЕТ СН'!$H$14+СВЦЭМ!$D$10+'СЕТ СН'!$H$6-'СЕТ СН'!$H$26</f>
        <v>2288.53194532</v>
      </c>
    </row>
    <row r="147" spans="1:27" ht="15.75" x14ac:dyDescent="0.2">
      <c r="A147" s="35">
        <f t="shared" si="3"/>
        <v>45410</v>
      </c>
      <c r="B147" s="36">
        <f>SUMIFS(СВЦЭМ!$D$39:$D$758,СВЦЭМ!$A$39:$A$758,$A147,СВЦЭМ!$B$39:$B$758,B$119)+'СЕТ СН'!$H$14+СВЦЭМ!$D$10+'СЕТ СН'!$H$6-'СЕТ СН'!$H$26</f>
        <v>2335.43768503</v>
      </c>
      <c r="C147" s="36">
        <f>SUMIFS(СВЦЭМ!$D$39:$D$758,СВЦЭМ!$A$39:$A$758,$A147,СВЦЭМ!$B$39:$B$758,C$119)+'СЕТ СН'!$H$14+СВЦЭМ!$D$10+'СЕТ СН'!$H$6-'СЕТ СН'!$H$26</f>
        <v>2138.3764957500002</v>
      </c>
      <c r="D147" s="36">
        <f>SUMIFS(СВЦЭМ!$D$39:$D$758,СВЦЭМ!$A$39:$A$758,$A147,СВЦЭМ!$B$39:$B$758,D$119)+'СЕТ СН'!$H$14+СВЦЭМ!$D$10+'СЕТ СН'!$H$6-'СЕТ СН'!$H$26</f>
        <v>2170.4486657800003</v>
      </c>
      <c r="E147" s="36">
        <f>SUMIFS(СВЦЭМ!$D$39:$D$758,СВЦЭМ!$A$39:$A$758,$A147,СВЦЭМ!$B$39:$B$758,E$119)+'СЕТ СН'!$H$14+СВЦЭМ!$D$10+'СЕТ СН'!$H$6-'СЕТ СН'!$H$26</f>
        <v>2184.4832282299999</v>
      </c>
      <c r="F147" s="36">
        <f>SUMIFS(СВЦЭМ!$D$39:$D$758,СВЦЭМ!$A$39:$A$758,$A147,СВЦЭМ!$B$39:$B$758,F$119)+'СЕТ СН'!$H$14+СВЦЭМ!$D$10+'СЕТ СН'!$H$6-'СЕТ СН'!$H$26</f>
        <v>2206.4083524600001</v>
      </c>
      <c r="G147" s="36">
        <f>SUMIFS(СВЦЭМ!$D$39:$D$758,СВЦЭМ!$A$39:$A$758,$A147,СВЦЭМ!$B$39:$B$758,G$119)+'СЕТ СН'!$H$14+СВЦЭМ!$D$10+'СЕТ СН'!$H$6-'СЕТ СН'!$H$26</f>
        <v>2193.0707050000001</v>
      </c>
      <c r="H147" s="36">
        <f>SUMIFS(СВЦЭМ!$D$39:$D$758,СВЦЭМ!$A$39:$A$758,$A147,СВЦЭМ!$B$39:$B$758,H$119)+'СЕТ СН'!$H$14+СВЦЭМ!$D$10+'СЕТ СН'!$H$6-'СЕТ СН'!$H$26</f>
        <v>2297.2487882800001</v>
      </c>
      <c r="I147" s="36">
        <f>SUMIFS(СВЦЭМ!$D$39:$D$758,СВЦЭМ!$A$39:$A$758,$A147,СВЦЭМ!$B$39:$B$758,I$119)+'СЕТ СН'!$H$14+СВЦЭМ!$D$10+'СЕТ СН'!$H$6-'СЕТ СН'!$H$26</f>
        <v>2232.2367595800001</v>
      </c>
      <c r="J147" s="36">
        <f>SUMIFS(СВЦЭМ!$D$39:$D$758,СВЦЭМ!$A$39:$A$758,$A147,СВЦЭМ!$B$39:$B$758,J$119)+'СЕТ СН'!$H$14+СВЦЭМ!$D$10+'СЕТ СН'!$H$6-'СЕТ СН'!$H$26</f>
        <v>2101.09827511</v>
      </c>
      <c r="K147" s="36">
        <f>SUMIFS(СВЦЭМ!$D$39:$D$758,СВЦЭМ!$A$39:$A$758,$A147,СВЦЭМ!$B$39:$B$758,K$119)+'СЕТ СН'!$H$14+СВЦЭМ!$D$10+'СЕТ СН'!$H$6-'СЕТ СН'!$H$26</f>
        <v>2047.10036745</v>
      </c>
      <c r="L147" s="36">
        <f>SUMIFS(СВЦЭМ!$D$39:$D$758,СВЦЭМ!$A$39:$A$758,$A147,СВЦЭМ!$B$39:$B$758,L$119)+'СЕТ СН'!$H$14+СВЦЭМ!$D$10+'СЕТ СН'!$H$6-'СЕТ СН'!$H$26</f>
        <v>2034.22008557</v>
      </c>
      <c r="M147" s="36">
        <f>SUMIFS(СВЦЭМ!$D$39:$D$758,СВЦЭМ!$A$39:$A$758,$A147,СВЦЭМ!$B$39:$B$758,M$119)+'СЕТ СН'!$H$14+СВЦЭМ!$D$10+'СЕТ СН'!$H$6-'СЕТ СН'!$H$26</f>
        <v>2072.1035308400001</v>
      </c>
      <c r="N147" s="36">
        <f>SUMIFS(СВЦЭМ!$D$39:$D$758,СВЦЭМ!$A$39:$A$758,$A147,СВЦЭМ!$B$39:$B$758,N$119)+'СЕТ СН'!$H$14+СВЦЭМ!$D$10+'СЕТ СН'!$H$6-'СЕТ СН'!$H$26</f>
        <v>2076.2181921400002</v>
      </c>
      <c r="O147" s="36">
        <f>SUMIFS(СВЦЭМ!$D$39:$D$758,СВЦЭМ!$A$39:$A$758,$A147,СВЦЭМ!$B$39:$B$758,O$119)+'СЕТ СН'!$H$14+СВЦЭМ!$D$10+'СЕТ СН'!$H$6-'СЕТ СН'!$H$26</f>
        <v>2102.2541140100002</v>
      </c>
      <c r="P147" s="36">
        <f>SUMIFS(СВЦЭМ!$D$39:$D$758,СВЦЭМ!$A$39:$A$758,$A147,СВЦЭМ!$B$39:$B$758,P$119)+'СЕТ СН'!$H$14+СВЦЭМ!$D$10+'СЕТ СН'!$H$6-'СЕТ СН'!$H$26</f>
        <v>2117.3005712700001</v>
      </c>
      <c r="Q147" s="36">
        <f>SUMIFS(СВЦЭМ!$D$39:$D$758,СВЦЭМ!$A$39:$A$758,$A147,СВЦЭМ!$B$39:$B$758,Q$119)+'СЕТ СН'!$H$14+СВЦЭМ!$D$10+'СЕТ СН'!$H$6-'СЕТ СН'!$H$26</f>
        <v>2131.2656787599999</v>
      </c>
      <c r="R147" s="36">
        <f>SUMIFS(СВЦЭМ!$D$39:$D$758,СВЦЭМ!$A$39:$A$758,$A147,СВЦЭМ!$B$39:$B$758,R$119)+'СЕТ СН'!$H$14+СВЦЭМ!$D$10+'СЕТ СН'!$H$6-'СЕТ СН'!$H$26</f>
        <v>2164.5511529</v>
      </c>
      <c r="S147" s="36">
        <f>SUMIFS(СВЦЭМ!$D$39:$D$758,СВЦЭМ!$A$39:$A$758,$A147,СВЦЭМ!$B$39:$B$758,S$119)+'СЕТ СН'!$H$14+СВЦЭМ!$D$10+'СЕТ СН'!$H$6-'СЕТ СН'!$H$26</f>
        <v>2147.4011827200002</v>
      </c>
      <c r="T147" s="36">
        <f>SUMIFS(СВЦЭМ!$D$39:$D$758,СВЦЭМ!$A$39:$A$758,$A147,СВЦЭМ!$B$39:$B$758,T$119)+'СЕТ СН'!$H$14+СВЦЭМ!$D$10+'СЕТ СН'!$H$6-'СЕТ СН'!$H$26</f>
        <v>2115.1563280099999</v>
      </c>
      <c r="U147" s="36">
        <f>SUMIFS(СВЦЭМ!$D$39:$D$758,СВЦЭМ!$A$39:$A$758,$A147,СВЦЭМ!$B$39:$B$758,U$119)+'СЕТ СН'!$H$14+СВЦЭМ!$D$10+'СЕТ СН'!$H$6-'СЕТ СН'!$H$26</f>
        <v>2109.4458936300002</v>
      </c>
      <c r="V147" s="36">
        <f>SUMIFS(СВЦЭМ!$D$39:$D$758,СВЦЭМ!$A$39:$A$758,$A147,СВЦЭМ!$B$39:$B$758,V$119)+'СЕТ СН'!$H$14+СВЦЭМ!$D$10+'СЕТ СН'!$H$6-'СЕТ СН'!$H$26</f>
        <v>2064.5834199800001</v>
      </c>
      <c r="W147" s="36">
        <f>SUMIFS(СВЦЭМ!$D$39:$D$758,СВЦЭМ!$A$39:$A$758,$A147,СВЦЭМ!$B$39:$B$758,W$119)+'СЕТ СН'!$H$14+СВЦЭМ!$D$10+'СЕТ СН'!$H$6-'СЕТ СН'!$H$26</f>
        <v>2043.4181776400001</v>
      </c>
      <c r="X147" s="36">
        <f>SUMIFS(СВЦЭМ!$D$39:$D$758,СВЦЭМ!$A$39:$A$758,$A147,СВЦЭМ!$B$39:$B$758,X$119)+'СЕТ СН'!$H$14+СВЦЭМ!$D$10+'СЕТ СН'!$H$6-'СЕТ СН'!$H$26</f>
        <v>2072.5841967400002</v>
      </c>
      <c r="Y147" s="36">
        <f>SUMIFS(СВЦЭМ!$D$39:$D$758,СВЦЭМ!$A$39:$A$758,$A147,СВЦЭМ!$B$39:$B$758,Y$119)+'СЕТ СН'!$H$14+СВЦЭМ!$D$10+'СЕТ СН'!$H$6-'СЕТ СН'!$H$26</f>
        <v>2146.2512291399999</v>
      </c>
    </row>
    <row r="148" spans="1:27" ht="15.75" x14ac:dyDescent="0.2">
      <c r="A148" s="35">
        <f t="shared" si="3"/>
        <v>45411</v>
      </c>
      <c r="B148" s="36">
        <f>SUMIFS(СВЦЭМ!$D$39:$D$758,СВЦЭМ!$A$39:$A$758,$A148,СВЦЭМ!$B$39:$B$758,B$119)+'СЕТ СН'!$H$14+СВЦЭМ!$D$10+'СЕТ СН'!$H$6-'СЕТ СН'!$H$26</f>
        <v>2022.4330893899999</v>
      </c>
      <c r="C148" s="36">
        <f>SUMIFS(СВЦЭМ!$D$39:$D$758,СВЦЭМ!$A$39:$A$758,$A148,СВЦЭМ!$B$39:$B$758,C$119)+'СЕТ СН'!$H$14+СВЦЭМ!$D$10+'СЕТ СН'!$H$6-'СЕТ СН'!$H$26</f>
        <v>2108.1445625000001</v>
      </c>
      <c r="D148" s="36">
        <f>SUMIFS(СВЦЭМ!$D$39:$D$758,СВЦЭМ!$A$39:$A$758,$A148,СВЦЭМ!$B$39:$B$758,D$119)+'СЕТ СН'!$H$14+СВЦЭМ!$D$10+'СЕТ СН'!$H$6-'СЕТ СН'!$H$26</f>
        <v>2173.3936415399999</v>
      </c>
      <c r="E148" s="36">
        <f>SUMIFS(СВЦЭМ!$D$39:$D$758,СВЦЭМ!$A$39:$A$758,$A148,СВЦЭМ!$B$39:$B$758,E$119)+'СЕТ СН'!$H$14+СВЦЭМ!$D$10+'СЕТ СН'!$H$6-'СЕТ СН'!$H$26</f>
        <v>2187.27292812</v>
      </c>
      <c r="F148" s="36">
        <f>SUMIFS(СВЦЭМ!$D$39:$D$758,СВЦЭМ!$A$39:$A$758,$A148,СВЦЭМ!$B$39:$B$758,F$119)+'СЕТ СН'!$H$14+СВЦЭМ!$D$10+'СЕТ СН'!$H$6-'СЕТ СН'!$H$26</f>
        <v>2192.8877066700002</v>
      </c>
      <c r="G148" s="36">
        <f>SUMIFS(СВЦЭМ!$D$39:$D$758,СВЦЭМ!$A$39:$A$758,$A148,СВЦЭМ!$B$39:$B$758,G$119)+'СЕТ СН'!$H$14+СВЦЭМ!$D$10+'СЕТ СН'!$H$6-'СЕТ СН'!$H$26</f>
        <v>2173.0351159800002</v>
      </c>
      <c r="H148" s="36">
        <f>SUMIFS(СВЦЭМ!$D$39:$D$758,СВЦЭМ!$A$39:$A$758,$A148,СВЦЭМ!$B$39:$B$758,H$119)+'СЕТ СН'!$H$14+СВЦЭМ!$D$10+'СЕТ СН'!$H$6-'СЕТ СН'!$H$26</f>
        <v>2161.5715681500001</v>
      </c>
      <c r="I148" s="36">
        <f>SUMIFS(СВЦЭМ!$D$39:$D$758,СВЦЭМ!$A$39:$A$758,$A148,СВЦЭМ!$B$39:$B$758,I$119)+'СЕТ СН'!$H$14+СВЦЭМ!$D$10+'СЕТ СН'!$H$6-'СЕТ СН'!$H$26</f>
        <v>2117.8464909100003</v>
      </c>
      <c r="J148" s="36">
        <f>SUMIFS(СВЦЭМ!$D$39:$D$758,СВЦЭМ!$A$39:$A$758,$A148,СВЦЭМ!$B$39:$B$758,J$119)+'СЕТ СН'!$H$14+СВЦЭМ!$D$10+'СЕТ СН'!$H$6-'СЕТ СН'!$H$26</f>
        <v>2023.01999907</v>
      </c>
      <c r="K148" s="36">
        <f>SUMIFS(СВЦЭМ!$D$39:$D$758,СВЦЭМ!$A$39:$A$758,$A148,СВЦЭМ!$B$39:$B$758,K$119)+'СЕТ СН'!$H$14+СВЦЭМ!$D$10+'СЕТ СН'!$H$6-'СЕТ СН'!$H$26</f>
        <v>1962.59221024</v>
      </c>
      <c r="L148" s="36">
        <f>SUMIFS(СВЦЭМ!$D$39:$D$758,СВЦЭМ!$A$39:$A$758,$A148,СВЦЭМ!$B$39:$B$758,L$119)+'СЕТ СН'!$H$14+СВЦЭМ!$D$10+'СЕТ СН'!$H$6-'СЕТ СН'!$H$26</f>
        <v>1917.0609693199999</v>
      </c>
      <c r="M148" s="36">
        <f>SUMIFS(СВЦЭМ!$D$39:$D$758,СВЦЭМ!$A$39:$A$758,$A148,СВЦЭМ!$B$39:$B$758,M$119)+'СЕТ СН'!$H$14+СВЦЭМ!$D$10+'СЕТ СН'!$H$6-'СЕТ СН'!$H$26</f>
        <v>1913.38066753</v>
      </c>
      <c r="N148" s="36">
        <f>SUMIFS(СВЦЭМ!$D$39:$D$758,СВЦЭМ!$A$39:$A$758,$A148,СВЦЭМ!$B$39:$B$758,N$119)+'СЕТ СН'!$H$14+СВЦЭМ!$D$10+'СЕТ СН'!$H$6-'СЕТ СН'!$H$26</f>
        <v>1944.69538797</v>
      </c>
      <c r="O148" s="36">
        <f>SUMIFS(СВЦЭМ!$D$39:$D$758,СВЦЭМ!$A$39:$A$758,$A148,СВЦЭМ!$B$39:$B$758,O$119)+'СЕТ СН'!$H$14+СВЦЭМ!$D$10+'СЕТ СН'!$H$6-'СЕТ СН'!$H$26</f>
        <v>1952.0719783699999</v>
      </c>
      <c r="P148" s="36">
        <f>SUMIFS(СВЦЭМ!$D$39:$D$758,СВЦЭМ!$A$39:$A$758,$A148,СВЦЭМ!$B$39:$B$758,P$119)+'СЕТ СН'!$H$14+СВЦЭМ!$D$10+'СЕТ СН'!$H$6-'СЕТ СН'!$H$26</f>
        <v>1961.1094439599999</v>
      </c>
      <c r="Q148" s="36">
        <f>SUMIFS(СВЦЭМ!$D$39:$D$758,СВЦЭМ!$A$39:$A$758,$A148,СВЦЭМ!$B$39:$B$758,Q$119)+'СЕТ СН'!$H$14+СВЦЭМ!$D$10+'СЕТ СН'!$H$6-'СЕТ СН'!$H$26</f>
        <v>1987.80368819</v>
      </c>
      <c r="R148" s="36">
        <f>SUMIFS(СВЦЭМ!$D$39:$D$758,СВЦЭМ!$A$39:$A$758,$A148,СВЦЭМ!$B$39:$B$758,R$119)+'СЕТ СН'!$H$14+СВЦЭМ!$D$10+'СЕТ СН'!$H$6-'СЕТ СН'!$H$26</f>
        <v>2012.2723959299999</v>
      </c>
      <c r="S148" s="36">
        <f>SUMIFS(СВЦЭМ!$D$39:$D$758,СВЦЭМ!$A$39:$A$758,$A148,СВЦЭМ!$B$39:$B$758,S$119)+'СЕТ СН'!$H$14+СВЦЭМ!$D$10+'СЕТ СН'!$H$6-'СЕТ СН'!$H$26</f>
        <v>2002.54588231</v>
      </c>
      <c r="T148" s="36">
        <f>SUMIFS(СВЦЭМ!$D$39:$D$758,СВЦЭМ!$A$39:$A$758,$A148,СВЦЭМ!$B$39:$B$758,T$119)+'СЕТ СН'!$H$14+СВЦЭМ!$D$10+'СЕТ СН'!$H$6-'СЕТ СН'!$H$26</f>
        <v>1983.92926461</v>
      </c>
      <c r="U148" s="36">
        <f>SUMIFS(СВЦЭМ!$D$39:$D$758,СВЦЭМ!$A$39:$A$758,$A148,СВЦЭМ!$B$39:$B$758,U$119)+'СЕТ СН'!$H$14+СВЦЭМ!$D$10+'СЕТ СН'!$H$6-'СЕТ СН'!$H$26</f>
        <v>1999.8248032399999</v>
      </c>
      <c r="V148" s="36">
        <f>SUMIFS(СВЦЭМ!$D$39:$D$758,СВЦЭМ!$A$39:$A$758,$A148,СВЦЭМ!$B$39:$B$758,V$119)+'СЕТ СН'!$H$14+СВЦЭМ!$D$10+'СЕТ СН'!$H$6-'СЕТ СН'!$H$26</f>
        <v>1947.3565823700001</v>
      </c>
      <c r="W148" s="36">
        <f>SUMIFS(СВЦЭМ!$D$39:$D$758,СВЦЭМ!$A$39:$A$758,$A148,СВЦЭМ!$B$39:$B$758,W$119)+'СЕТ СН'!$H$14+СВЦЭМ!$D$10+'СЕТ СН'!$H$6-'СЕТ СН'!$H$26</f>
        <v>1933.48427801</v>
      </c>
      <c r="X148" s="36">
        <f>SUMIFS(СВЦЭМ!$D$39:$D$758,СВЦЭМ!$A$39:$A$758,$A148,СВЦЭМ!$B$39:$B$758,X$119)+'СЕТ СН'!$H$14+СВЦЭМ!$D$10+'СЕТ СН'!$H$6-'СЕТ СН'!$H$26</f>
        <v>1963.5955014599999</v>
      </c>
      <c r="Y148" s="36">
        <f>SUMIFS(СВЦЭМ!$D$39:$D$758,СВЦЭМ!$A$39:$A$758,$A148,СВЦЭМ!$B$39:$B$758,Y$119)+'СЕТ СН'!$H$14+СВЦЭМ!$D$10+'СЕТ СН'!$H$6-'СЕТ СН'!$H$26</f>
        <v>2042.1003711599999</v>
      </c>
    </row>
    <row r="149" spans="1:27" ht="15.75" x14ac:dyDescent="0.2">
      <c r="A149" s="35">
        <f t="shared" si="3"/>
        <v>45412</v>
      </c>
      <c r="B149" s="36">
        <f>SUMIFS(СВЦЭМ!$D$39:$D$758,СВЦЭМ!$A$39:$A$758,$A149,СВЦЭМ!$B$39:$B$758,B$119)+'СЕТ СН'!$H$14+СВЦЭМ!$D$10+'СЕТ СН'!$H$6-'СЕТ СН'!$H$26</f>
        <v>2108.2580678300001</v>
      </c>
      <c r="C149" s="36">
        <f>SUMIFS(СВЦЭМ!$D$39:$D$758,СВЦЭМ!$A$39:$A$758,$A149,СВЦЭМ!$B$39:$B$758,C$119)+'СЕТ СН'!$H$14+СВЦЭМ!$D$10+'СЕТ СН'!$H$6-'СЕТ СН'!$H$26</f>
        <v>2199.4956507500001</v>
      </c>
      <c r="D149" s="36">
        <f>SUMIFS(СВЦЭМ!$D$39:$D$758,СВЦЭМ!$A$39:$A$758,$A149,СВЦЭМ!$B$39:$B$758,D$119)+'СЕТ СН'!$H$14+СВЦЭМ!$D$10+'СЕТ СН'!$H$6-'СЕТ СН'!$H$26</f>
        <v>2245.7652580100003</v>
      </c>
      <c r="E149" s="36">
        <f>SUMIFS(СВЦЭМ!$D$39:$D$758,СВЦЭМ!$A$39:$A$758,$A149,СВЦЭМ!$B$39:$B$758,E$119)+'СЕТ СН'!$H$14+СВЦЭМ!$D$10+'СЕТ СН'!$H$6-'СЕТ СН'!$H$26</f>
        <v>2270.0142998800002</v>
      </c>
      <c r="F149" s="36">
        <f>SUMIFS(СВЦЭМ!$D$39:$D$758,СВЦЭМ!$A$39:$A$758,$A149,СВЦЭМ!$B$39:$B$758,F$119)+'СЕТ СН'!$H$14+СВЦЭМ!$D$10+'СЕТ СН'!$H$6-'СЕТ СН'!$H$26</f>
        <v>2277.3888927600001</v>
      </c>
      <c r="G149" s="36">
        <f>SUMIFS(СВЦЭМ!$D$39:$D$758,СВЦЭМ!$A$39:$A$758,$A149,СВЦЭМ!$B$39:$B$758,G$119)+'СЕТ СН'!$H$14+СВЦЭМ!$D$10+'СЕТ СН'!$H$6-'СЕТ СН'!$H$26</f>
        <v>2268.2241908800002</v>
      </c>
      <c r="H149" s="36">
        <f>SUMIFS(СВЦЭМ!$D$39:$D$758,СВЦЭМ!$A$39:$A$758,$A149,СВЦЭМ!$B$39:$B$758,H$119)+'СЕТ СН'!$H$14+СВЦЭМ!$D$10+'СЕТ СН'!$H$6-'СЕТ СН'!$H$26</f>
        <v>2248.7105337200001</v>
      </c>
      <c r="I149" s="36">
        <f>SUMIFS(СВЦЭМ!$D$39:$D$758,СВЦЭМ!$A$39:$A$758,$A149,СВЦЭМ!$B$39:$B$758,I$119)+'СЕТ СН'!$H$14+СВЦЭМ!$D$10+'СЕТ СН'!$H$6-'СЕТ СН'!$H$26</f>
        <v>2158.25930479</v>
      </c>
      <c r="J149" s="36">
        <f>SUMIFS(СВЦЭМ!$D$39:$D$758,СВЦЭМ!$A$39:$A$758,$A149,СВЦЭМ!$B$39:$B$758,J$119)+'СЕТ СН'!$H$14+СВЦЭМ!$D$10+'СЕТ СН'!$H$6-'СЕТ СН'!$H$26</f>
        <v>2092.14989315</v>
      </c>
      <c r="K149" s="36">
        <f>SUMIFS(СВЦЭМ!$D$39:$D$758,СВЦЭМ!$A$39:$A$758,$A149,СВЦЭМ!$B$39:$B$758,K$119)+'СЕТ СН'!$H$14+СВЦЭМ!$D$10+'СЕТ СН'!$H$6-'СЕТ СН'!$H$26</f>
        <v>2038.8098418899999</v>
      </c>
      <c r="L149" s="36">
        <f>SUMIFS(СВЦЭМ!$D$39:$D$758,СВЦЭМ!$A$39:$A$758,$A149,СВЦЭМ!$B$39:$B$758,L$119)+'СЕТ СН'!$H$14+СВЦЭМ!$D$10+'СЕТ СН'!$H$6-'СЕТ СН'!$H$26</f>
        <v>1985.36803072</v>
      </c>
      <c r="M149" s="36">
        <f>SUMIFS(СВЦЭМ!$D$39:$D$758,СВЦЭМ!$A$39:$A$758,$A149,СВЦЭМ!$B$39:$B$758,M$119)+'СЕТ СН'!$H$14+СВЦЭМ!$D$10+'СЕТ СН'!$H$6-'СЕТ СН'!$H$26</f>
        <v>1981.4008226999999</v>
      </c>
      <c r="N149" s="36">
        <f>SUMIFS(СВЦЭМ!$D$39:$D$758,СВЦЭМ!$A$39:$A$758,$A149,СВЦЭМ!$B$39:$B$758,N$119)+'СЕТ СН'!$H$14+СВЦЭМ!$D$10+'СЕТ СН'!$H$6-'СЕТ СН'!$H$26</f>
        <v>2024.49063632</v>
      </c>
      <c r="O149" s="36">
        <f>SUMIFS(СВЦЭМ!$D$39:$D$758,СВЦЭМ!$A$39:$A$758,$A149,СВЦЭМ!$B$39:$B$758,O$119)+'СЕТ СН'!$H$14+СВЦЭМ!$D$10+'СЕТ СН'!$H$6-'СЕТ СН'!$H$26</f>
        <v>2027.8405618699999</v>
      </c>
      <c r="P149" s="36">
        <f>SUMIFS(СВЦЭМ!$D$39:$D$758,СВЦЭМ!$A$39:$A$758,$A149,СВЦЭМ!$B$39:$B$758,P$119)+'СЕТ СН'!$H$14+СВЦЭМ!$D$10+'СЕТ СН'!$H$6-'СЕТ СН'!$H$26</f>
        <v>2042.30140871</v>
      </c>
      <c r="Q149" s="36">
        <f>SUMIFS(СВЦЭМ!$D$39:$D$758,СВЦЭМ!$A$39:$A$758,$A149,СВЦЭМ!$B$39:$B$758,Q$119)+'СЕТ СН'!$H$14+СВЦЭМ!$D$10+'СЕТ СН'!$H$6-'СЕТ СН'!$H$26</f>
        <v>2061.0523816700002</v>
      </c>
      <c r="R149" s="36">
        <f>SUMIFS(СВЦЭМ!$D$39:$D$758,СВЦЭМ!$A$39:$A$758,$A149,СВЦЭМ!$B$39:$B$758,R$119)+'СЕТ СН'!$H$14+СВЦЭМ!$D$10+'СЕТ СН'!$H$6-'СЕТ СН'!$H$26</f>
        <v>2083.7013767100002</v>
      </c>
      <c r="S149" s="36">
        <f>SUMIFS(СВЦЭМ!$D$39:$D$758,СВЦЭМ!$A$39:$A$758,$A149,СВЦЭМ!$B$39:$B$758,S$119)+'СЕТ СН'!$H$14+СВЦЭМ!$D$10+'СЕТ СН'!$H$6-'СЕТ СН'!$H$26</f>
        <v>2071.6923789900002</v>
      </c>
      <c r="T149" s="36">
        <f>SUMIFS(СВЦЭМ!$D$39:$D$758,СВЦЭМ!$A$39:$A$758,$A149,СВЦЭМ!$B$39:$B$758,T$119)+'СЕТ СН'!$H$14+СВЦЭМ!$D$10+'СЕТ СН'!$H$6-'СЕТ СН'!$H$26</f>
        <v>2041.4338238099999</v>
      </c>
      <c r="U149" s="36">
        <f>SUMIFS(СВЦЭМ!$D$39:$D$758,СВЦЭМ!$A$39:$A$758,$A149,СВЦЭМ!$B$39:$B$758,U$119)+'СЕТ СН'!$H$14+СВЦЭМ!$D$10+'СЕТ СН'!$H$6-'СЕТ СН'!$H$26</f>
        <v>2041.3735292199999</v>
      </c>
      <c r="V149" s="36">
        <f>SUMIFS(СВЦЭМ!$D$39:$D$758,СВЦЭМ!$A$39:$A$758,$A149,СВЦЭМ!$B$39:$B$758,V$119)+'СЕТ СН'!$H$14+СВЦЭМ!$D$10+'СЕТ СН'!$H$6-'СЕТ СН'!$H$26</f>
        <v>1989.6674549100001</v>
      </c>
      <c r="W149" s="36">
        <f>SUMIFS(СВЦЭМ!$D$39:$D$758,СВЦЭМ!$A$39:$A$758,$A149,СВЦЭМ!$B$39:$B$758,W$119)+'СЕТ СН'!$H$14+СВЦЭМ!$D$10+'СЕТ СН'!$H$6-'СЕТ СН'!$H$26</f>
        <v>1971.11056779</v>
      </c>
      <c r="X149" s="36">
        <f>SUMIFS(СВЦЭМ!$D$39:$D$758,СВЦЭМ!$A$39:$A$758,$A149,СВЦЭМ!$B$39:$B$758,X$119)+'СЕТ СН'!$H$14+СВЦЭМ!$D$10+'СЕТ СН'!$H$6-'СЕТ СН'!$H$26</f>
        <v>2021.5271058999999</v>
      </c>
      <c r="Y149" s="36">
        <f>SUMIFS(СВЦЭМ!$D$39:$D$758,СВЦЭМ!$A$39:$A$758,$A149,СВЦЭМ!$B$39:$B$758,Y$119)+'СЕТ СН'!$H$14+СВЦЭМ!$D$10+'СЕТ СН'!$H$6-'СЕТ СН'!$H$26</f>
        <v>2056.2370938500003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SUMIFS(СВЦЭМ!$D$39:$D$758,СВЦЭМ!$A$39:$A$758,$A156,СВЦЭМ!$B$39:$B$758,B$155)+'СЕТ СН'!$I$14+СВЦЭМ!$D$10+'СЕТ СН'!$I$6-'СЕТ СН'!$I$26</f>
        <v>2768.9553043999995</v>
      </c>
      <c r="C156" s="36">
        <f>SUMIFS(СВЦЭМ!$D$39:$D$758,СВЦЭМ!$A$39:$A$758,$A156,СВЦЭМ!$B$39:$B$758,C$155)+'СЕТ СН'!$I$14+СВЦЭМ!$D$10+'СЕТ СН'!$I$6-'СЕТ СН'!$I$26</f>
        <v>2783.7044613500002</v>
      </c>
      <c r="D156" s="36">
        <f>SUMIFS(СВЦЭМ!$D$39:$D$758,СВЦЭМ!$A$39:$A$758,$A156,СВЦЭМ!$B$39:$B$758,D$155)+'СЕТ СН'!$I$14+СВЦЭМ!$D$10+'СЕТ СН'!$I$6-'СЕТ СН'!$I$26</f>
        <v>2798.5458361299998</v>
      </c>
      <c r="E156" s="36">
        <f>SUMIFS(СВЦЭМ!$D$39:$D$758,СВЦЭМ!$A$39:$A$758,$A156,СВЦЭМ!$B$39:$B$758,E$155)+'СЕТ СН'!$I$14+СВЦЭМ!$D$10+'СЕТ СН'!$I$6-'СЕТ СН'!$I$26</f>
        <v>2813.9295531099997</v>
      </c>
      <c r="F156" s="36">
        <f>SUMIFS(СВЦЭМ!$D$39:$D$758,СВЦЭМ!$A$39:$A$758,$A156,СВЦЭМ!$B$39:$B$758,F$155)+'СЕТ СН'!$I$14+СВЦЭМ!$D$10+'СЕТ СН'!$I$6-'СЕТ СН'!$I$26</f>
        <v>2791.6871982699995</v>
      </c>
      <c r="G156" s="36">
        <f>SUMIFS(СВЦЭМ!$D$39:$D$758,СВЦЭМ!$A$39:$A$758,$A156,СВЦЭМ!$B$39:$B$758,G$155)+'СЕТ СН'!$I$14+СВЦЭМ!$D$10+'СЕТ СН'!$I$6-'СЕТ СН'!$I$26</f>
        <v>2830.5330846799998</v>
      </c>
      <c r="H156" s="36">
        <f>SUMIFS(СВЦЭМ!$D$39:$D$758,СВЦЭМ!$A$39:$A$758,$A156,СВЦЭМ!$B$39:$B$758,H$155)+'СЕТ СН'!$I$14+СВЦЭМ!$D$10+'СЕТ СН'!$I$6-'СЕТ СН'!$I$26</f>
        <v>2724.0696600499996</v>
      </c>
      <c r="I156" s="36">
        <f>SUMIFS(СВЦЭМ!$D$39:$D$758,СВЦЭМ!$A$39:$A$758,$A156,СВЦЭМ!$B$39:$B$758,I$155)+'СЕТ СН'!$I$14+СВЦЭМ!$D$10+'СЕТ СН'!$I$6-'СЕТ СН'!$I$26</f>
        <v>2655.8507425299995</v>
      </c>
      <c r="J156" s="36">
        <f>SUMIFS(СВЦЭМ!$D$39:$D$758,СВЦЭМ!$A$39:$A$758,$A156,СВЦЭМ!$B$39:$B$758,J$155)+'СЕТ СН'!$I$14+СВЦЭМ!$D$10+'СЕТ СН'!$I$6-'СЕТ СН'!$I$26</f>
        <v>2613.3582648599995</v>
      </c>
      <c r="K156" s="36">
        <f>SUMIFS(СВЦЭМ!$D$39:$D$758,СВЦЭМ!$A$39:$A$758,$A156,СВЦЭМ!$B$39:$B$758,K$155)+'СЕТ СН'!$I$14+СВЦЭМ!$D$10+'СЕТ СН'!$I$6-'СЕТ СН'!$I$26</f>
        <v>2574.5191896800002</v>
      </c>
      <c r="L156" s="36">
        <f>SUMIFS(СВЦЭМ!$D$39:$D$758,СВЦЭМ!$A$39:$A$758,$A156,СВЦЭМ!$B$39:$B$758,L$155)+'СЕТ СН'!$I$14+СВЦЭМ!$D$10+'СЕТ СН'!$I$6-'СЕТ СН'!$I$26</f>
        <v>2587.3796475899999</v>
      </c>
      <c r="M156" s="36">
        <f>SUMIFS(СВЦЭМ!$D$39:$D$758,СВЦЭМ!$A$39:$A$758,$A156,СВЦЭМ!$B$39:$B$758,M$155)+'СЕТ СН'!$I$14+СВЦЭМ!$D$10+'СЕТ СН'!$I$6-'СЕТ СН'!$I$26</f>
        <v>2610.1903322600001</v>
      </c>
      <c r="N156" s="36">
        <f>SUMIFS(СВЦЭМ!$D$39:$D$758,СВЦЭМ!$A$39:$A$758,$A156,СВЦЭМ!$B$39:$B$758,N$155)+'СЕТ СН'!$I$14+СВЦЭМ!$D$10+'СЕТ СН'!$I$6-'СЕТ СН'!$I$26</f>
        <v>2625.6843641699998</v>
      </c>
      <c r="O156" s="36">
        <f>SUMIFS(СВЦЭМ!$D$39:$D$758,СВЦЭМ!$A$39:$A$758,$A156,СВЦЭМ!$B$39:$B$758,O$155)+'СЕТ СН'!$I$14+СВЦЭМ!$D$10+'СЕТ СН'!$I$6-'СЕТ СН'!$I$26</f>
        <v>2651.4991971700001</v>
      </c>
      <c r="P156" s="36">
        <f>SUMIFS(СВЦЭМ!$D$39:$D$758,СВЦЭМ!$A$39:$A$758,$A156,СВЦЭМ!$B$39:$B$758,P$155)+'СЕТ СН'!$I$14+СВЦЭМ!$D$10+'СЕТ СН'!$I$6-'СЕТ СН'!$I$26</f>
        <v>2678.4150760599996</v>
      </c>
      <c r="Q156" s="36">
        <f>SUMIFS(СВЦЭМ!$D$39:$D$758,СВЦЭМ!$A$39:$A$758,$A156,СВЦЭМ!$B$39:$B$758,Q$155)+'СЕТ СН'!$I$14+СВЦЭМ!$D$10+'СЕТ СН'!$I$6-'СЕТ СН'!$I$26</f>
        <v>2685.8769592600001</v>
      </c>
      <c r="R156" s="36">
        <f>SUMIFS(СВЦЭМ!$D$39:$D$758,СВЦЭМ!$A$39:$A$758,$A156,СВЦЭМ!$B$39:$B$758,R$155)+'СЕТ СН'!$I$14+СВЦЭМ!$D$10+'СЕТ СН'!$I$6-'СЕТ СН'!$I$26</f>
        <v>2689.4804185599996</v>
      </c>
      <c r="S156" s="36">
        <f>SUMIFS(СВЦЭМ!$D$39:$D$758,СВЦЭМ!$A$39:$A$758,$A156,СВЦЭМ!$B$39:$B$758,S$155)+'СЕТ СН'!$I$14+СВЦЭМ!$D$10+'СЕТ СН'!$I$6-'СЕТ СН'!$I$26</f>
        <v>2667.3085310400002</v>
      </c>
      <c r="T156" s="36">
        <f>SUMIFS(СВЦЭМ!$D$39:$D$758,СВЦЭМ!$A$39:$A$758,$A156,СВЦЭМ!$B$39:$B$758,T$155)+'СЕТ СН'!$I$14+СВЦЭМ!$D$10+'СЕТ СН'!$I$6-'СЕТ СН'!$I$26</f>
        <v>2622.0599447799996</v>
      </c>
      <c r="U156" s="36">
        <f>SUMIFS(СВЦЭМ!$D$39:$D$758,СВЦЭМ!$A$39:$A$758,$A156,СВЦЭМ!$B$39:$B$758,U$155)+'СЕТ СН'!$I$14+СВЦЭМ!$D$10+'СЕТ СН'!$I$6-'СЕТ СН'!$I$26</f>
        <v>2580.3919700500001</v>
      </c>
      <c r="V156" s="36">
        <f>SUMIFS(СВЦЭМ!$D$39:$D$758,СВЦЭМ!$A$39:$A$758,$A156,СВЦЭМ!$B$39:$B$758,V$155)+'СЕТ СН'!$I$14+СВЦЭМ!$D$10+'СЕТ СН'!$I$6-'СЕТ СН'!$I$26</f>
        <v>2572.8430331099999</v>
      </c>
      <c r="W156" s="36">
        <f>SUMIFS(СВЦЭМ!$D$39:$D$758,СВЦЭМ!$A$39:$A$758,$A156,СВЦЭМ!$B$39:$B$758,W$155)+'СЕТ СН'!$I$14+СВЦЭМ!$D$10+'СЕТ СН'!$I$6-'СЕТ СН'!$I$26</f>
        <v>2561.30819148</v>
      </c>
      <c r="X156" s="36">
        <f>SUMIFS(СВЦЭМ!$D$39:$D$758,СВЦЭМ!$A$39:$A$758,$A156,СВЦЭМ!$B$39:$B$758,X$155)+'СЕТ СН'!$I$14+СВЦЭМ!$D$10+'СЕТ СН'!$I$6-'СЕТ СН'!$I$26</f>
        <v>2598.66995279</v>
      </c>
      <c r="Y156" s="36">
        <f>SUMIFS(СВЦЭМ!$D$39:$D$758,СВЦЭМ!$A$39:$A$758,$A156,СВЦЭМ!$B$39:$B$758,Y$155)+'СЕТ СН'!$I$14+СВЦЭМ!$D$10+'СЕТ СН'!$I$6-'СЕТ СН'!$I$26</f>
        <v>2641.0150383800001</v>
      </c>
      <c r="AA156" s="45"/>
    </row>
    <row r="157" spans="1:27" ht="15.75" x14ac:dyDescent="0.2">
      <c r="A157" s="35">
        <f>A156+1</f>
        <v>45384</v>
      </c>
      <c r="B157" s="36">
        <f>SUMIFS(СВЦЭМ!$D$39:$D$758,СВЦЭМ!$A$39:$A$758,$A157,СВЦЭМ!$B$39:$B$758,B$155)+'СЕТ СН'!$I$14+СВЦЭМ!$D$10+'СЕТ СН'!$I$6-'СЕТ СН'!$I$26</f>
        <v>2560.7539459500003</v>
      </c>
      <c r="C157" s="36">
        <f>SUMIFS(СВЦЭМ!$D$39:$D$758,СВЦЭМ!$A$39:$A$758,$A157,СВЦЭМ!$B$39:$B$758,C$155)+'СЕТ СН'!$I$14+СВЦЭМ!$D$10+'СЕТ СН'!$I$6-'СЕТ СН'!$I$26</f>
        <v>2623.9390617099998</v>
      </c>
      <c r="D157" s="36">
        <f>SUMIFS(СВЦЭМ!$D$39:$D$758,СВЦЭМ!$A$39:$A$758,$A157,СВЦЭМ!$B$39:$B$758,D$155)+'СЕТ СН'!$I$14+СВЦЭМ!$D$10+'СЕТ СН'!$I$6-'СЕТ СН'!$I$26</f>
        <v>2683.3322552399995</v>
      </c>
      <c r="E157" s="36">
        <f>SUMIFS(СВЦЭМ!$D$39:$D$758,СВЦЭМ!$A$39:$A$758,$A157,СВЦЭМ!$B$39:$B$758,E$155)+'СЕТ СН'!$I$14+СВЦЭМ!$D$10+'СЕТ СН'!$I$6-'СЕТ СН'!$I$26</f>
        <v>2700.91705207</v>
      </c>
      <c r="F157" s="36">
        <f>SUMIFS(СВЦЭМ!$D$39:$D$758,СВЦЭМ!$A$39:$A$758,$A157,СВЦЭМ!$B$39:$B$758,F$155)+'СЕТ СН'!$I$14+СВЦЭМ!$D$10+'СЕТ СН'!$I$6-'СЕТ СН'!$I$26</f>
        <v>2696.4178763800001</v>
      </c>
      <c r="G157" s="36">
        <f>SUMIFS(СВЦЭМ!$D$39:$D$758,СВЦЭМ!$A$39:$A$758,$A157,СВЦЭМ!$B$39:$B$758,G$155)+'СЕТ СН'!$I$14+СВЦЭМ!$D$10+'СЕТ СН'!$I$6-'СЕТ СН'!$I$26</f>
        <v>2692.3160828099999</v>
      </c>
      <c r="H157" s="36">
        <f>SUMIFS(СВЦЭМ!$D$39:$D$758,СВЦЭМ!$A$39:$A$758,$A157,СВЦЭМ!$B$39:$B$758,H$155)+'СЕТ СН'!$I$14+СВЦЭМ!$D$10+'СЕТ СН'!$I$6-'СЕТ СН'!$I$26</f>
        <v>2637.1271051399999</v>
      </c>
      <c r="I157" s="36">
        <f>SUMIFS(СВЦЭМ!$D$39:$D$758,СВЦЭМ!$A$39:$A$758,$A157,СВЦЭМ!$B$39:$B$758,I$155)+'СЕТ СН'!$I$14+СВЦЭМ!$D$10+'СЕТ СН'!$I$6-'СЕТ СН'!$I$26</f>
        <v>2601.72640215</v>
      </c>
      <c r="J157" s="36">
        <f>SUMIFS(СВЦЭМ!$D$39:$D$758,СВЦЭМ!$A$39:$A$758,$A157,СВЦЭМ!$B$39:$B$758,J$155)+'СЕТ СН'!$I$14+СВЦЭМ!$D$10+'СЕТ СН'!$I$6-'СЕТ СН'!$I$26</f>
        <v>2573.5782773999999</v>
      </c>
      <c r="K157" s="36">
        <f>SUMIFS(СВЦЭМ!$D$39:$D$758,СВЦЭМ!$A$39:$A$758,$A157,СВЦЭМ!$B$39:$B$758,K$155)+'СЕТ СН'!$I$14+СВЦЭМ!$D$10+'СЕТ СН'!$I$6-'СЕТ СН'!$I$26</f>
        <v>2536.0078503499999</v>
      </c>
      <c r="L157" s="36">
        <f>SUMIFS(СВЦЭМ!$D$39:$D$758,СВЦЭМ!$A$39:$A$758,$A157,СВЦЭМ!$B$39:$B$758,L$155)+'СЕТ СН'!$I$14+СВЦЭМ!$D$10+'СЕТ СН'!$I$6-'СЕТ СН'!$I$26</f>
        <v>2554.0457861100003</v>
      </c>
      <c r="M157" s="36">
        <f>SUMIFS(СВЦЭМ!$D$39:$D$758,СВЦЭМ!$A$39:$A$758,$A157,СВЦЭМ!$B$39:$B$758,M$155)+'СЕТ СН'!$I$14+СВЦЭМ!$D$10+'СЕТ СН'!$I$6-'СЕТ СН'!$I$26</f>
        <v>2576.7430560900002</v>
      </c>
      <c r="N157" s="36">
        <f>SUMIFS(СВЦЭМ!$D$39:$D$758,СВЦЭМ!$A$39:$A$758,$A157,СВЦЭМ!$B$39:$B$758,N$155)+'СЕТ СН'!$I$14+СВЦЭМ!$D$10+'СЕТ СН'!$I$6-'СЕТ СН'!$I$26</f>
        <v>2596.5538012000002</v>
      </c>
      <c r="O157" s="36">
        <f>SUMIFS(СВЦЭМ!$D$39:$D$758,СВЦЭМ!$A$39:$A$758,$A157,СВЦЭМ!$B$39:$B$758,O$155)+'СЕТ СН'!$I$14+СВЦЭМ!$D$10+'СЕТ СН'!$I$6-'СЕТ СН'!$I$26</f>
        <v>2615.3987034900001</v>
      </c>
      <c r="P157" s="36">
        <f>SUMIFS(СВЦЭМ!$D$39:$D$758,СВЦЭМ!$A$39:$A$758,$A157,СВЦЭМ!$B$39:$B$758,P$155)+'СЕТ СН'!$I$14+СВЦЭМ!$D$10+'СЕТ СН'!$I$6-'СЕТ СН'!$I$26</f>
        <v>2624.93713974</v>
      </c>
      <c r="Q157" s="36">
        <f>SUMIFS(СВЦЭМ!$D$39:$D$758,СВЦЭМ!$A$39:$A$758,$A157,СВЦЭМ!$B$39:$B$758,Q$155)+'СЕТ СН'!$I$14+СВЦЭМ!$D$10+'СЕТ СН'!$I$6-'СЕТ СН'!$I$26</f>
        <v>2636.8516622500001</v>
      </c>
      <c r="R157" s="36">
        <f>SUMIFS(СВЦЭМ!$D$39:$D$758,СВЦЭМ!$A$39:$A$758,$A157,СВЦЭМ!$B$39:$B$758,R$155)+'СЕТ СН'!$I$14+СВЦЭМ!$D$10+'СЕТ СН'!$I$6-'СЕТ СН'!$I$26</f>
        <v>2640.0730317099997</v>
      </c>
      <c r="S157" s="36">
        <f>SUMIFS(СВЦЭМ!$D$39:$D$758,СВЦЭМ!$A$39:$A$758,$A157,СВЦЭМ!$B$39:$B$758,S$155)+'СЕТ СН'!$I$14+СВЦЭМ!$D$10+'СЕТ СН'!$I$6-'СЕТ СН'!$I$26</f>
        <v>2627.7944013599999</v>
      </c>
      <c r="T157" s="36">
        <f>SUMIFS(СВЦЭМ!$D$39:$D$758,СВЦЭМ!$A$39:$A$758,$A157,СВЦЭМ!$B$39:$B$758,T$155)+'СЕТ СН'!$I$14+СВЦЭМ!$D$10+'СЕТ СН'!$I$6-'СЕТ СН'!$I$26</f>
        <v>2588.49802787</v>
      </c>
      <c r="U157" s="36">
        <f>SUMIFS(СВЦЭМ!$D$39:$D$758,СВЦЭМ!$A$39:$A$758,$A157,СВЦЭМ!$B$39:$B$758,U$155)+'СЕТ СН'!$I$14+СВЦЭМ!$D$10+'СЕТ СН'!$I$6-'СЕТ СН'!$I$26</f>
        <v>2564.0981677999998</v>
      </c>
      <c r="V157" s="36">
        <f>SUMIFS(СВЦЭМ!$D$39:$D$758,СВЦЭМ!$A$39:$A$758,$A157,СВЦЭМ!$B$39:$B$758,V$155)+'СЕТ СН'!$I$14+СВЦЭМ!$D$10+'СЕТ СН'!$I$6-'СЕТ СН'!$I$26</f>
        <v>2540.7246575300001</v>
      </c>
      <c r="W157" s="36">
        <f>SUMIFS(СВЦЭМ!$D$39:$D$758,СВЦЭМ!$A$39:$A$758,$A157,СВЦЭМ!$B$39:$B$758,W$155)+'СЕТ СН'!$I$14+СВЦЭМ!$D$10+'СЕТ СН'!$I$6-'СЕТ СН'!$I$26</f>
        <v>2518.4756987999999</v>
      </c>
      <c r="X157" s="36">
        <f>SUMIFS(СВЦЭМ!$D$39:$D$758,СВЦЭМ!$A$39:$A$758,$A157,СВЦЭМ!$B$39:$B$758,X$155)+'СЕТ СН'!$I$14+СВЦЭМ!$D$10+'СЕТ СН'!$I$6-'СЕТ СН'!$I$26</f>
        <v>2565.27205452</v>
      </c>
      <c r="Y157" s="36">
        <f>SUMIFS(СВЦЭМ!$D$39:$D$758,СВЦЭМ!$A$39:$A$758,$A157,СВЦЭМ!$B$39:$B$758,Y$155)+'СЕТ СН'!$I$14+СВЦЭМ!$D$10+'СЕТ СН'!$I$6-'СЕТ СН'!$I$26</f>
        <v>2617.84087542</v>
      </c>
    </row>
    <row r="158" spans="1:27" ht="15.75" x14ac:dyDescent="0.2">
      <c r="A158" s="35">
        <f t="shared" ref="A158:A185" si="4">A157+1</f>
        <v>45385</v>
      </c>
      <c r="B158" s="36">
        <f>SUMIFS(СВЦЭМ!$D$39:$D$758,СВЦЭМ!$A$39:$A$758,$A158,СВЦЭМ!$B$39:$B$758,B$155)+'СЕТ СН'!$I$14+СВЦЭМ!$D$10+'СЕТ СН'!$I$6-'СЕТ СН'!$I$26</f>
        <v>2577.0005118600002</v>
      </c>
      <c r="C158" s="36">
        <f>SUMIFS(СВЦЭМ!$D$39:$D$758,СВЦЭМ!$A$39:$A$758,$A158,СВЦЭМ!$B$39:$B$758,C$155)+'СЕТ СН'!$I$14+СВЦЭМ!$D$10+'СЕТ СН'!$I$6-'СЕТ СН'!$I$26</f>
        <v>2626.4086385999999</v>
      </c>
      <c r="D158" s="36">
        <f>SUMIFS(СВЦЭМ!$D$39:$D$758,СВЦЭМ!$A$39:$A$758,$A158,СВЦЭМ!$B$39:$B$758,D$155)+'СЕТ СН'!$I$14+СВЦЭМ!$D$10+'СЕТ СН'!$I$6-'СЕТ СН'!$I$26</f>
        <v>2672.5980260799997</v>
      </c>
      <c r="E158" s="36">
        <f>SUMIFS(СВЦЭМ!$D$39:$D$758,СВЦЭМ!$A$39:$A$758,$A158,СВЦЭМ!$B$39:$B$758,E$155)+'СЕТ СН'!$I$14+СВЦЭМ!$D$10+'СЕТ СН'!$I$6-'СЕТ СН'!$I$26</f>
        <v>2674.84199498</v>
      </c>
      <c r="F158" s="36">
        <f>SUMIFS(СВЦЭМ!$D$39:$D$758,СВЦЭМ!$A$39:$A$758,$A158,СВЦЭМ!$B$39:$B$758,F$155)+'СЕТ СН'!$I$14+СВЦЭМ!$D$10+'СЕТ СН'!$I$6-'СЕТ СН'!$I$26</f>
        <v>2644.7481245399995</v>
      </c>
      <c r="G158" s="36">
        <f>SUMIFS(СВЦЭМ!$D$39:$D$758,СВЦЭМ!$A$39:$A$758,$A158,СВЦЭМ!$B$39:$B$758,G$155)+'СЕТ СН'!$I$14+СВЦЭМ!$D$10+'СЕТ СН'!$I$6-'СЕТ СН'!$I$26</f>
        <v>2634.1739548199994</v>
      </c>
      <c r="H158" s="36">
        <f>SUMIFS(СВЦЭМ!$D$39:$D$758,СВЦЭМ!$A$39:$A$758,$A158,СВЦЭМ!$B$39:$B$758,H$155)+'СЕТ СН'!$I$14+СВЦЭМ!$D$10+'СЕТ СН'!$I$6-'СЕТ СН'!$I$26</f>
        <v>2611.7053907899999</v>
      </c>
      <c r="I158" s="36">
        <f>SUMIFS(СВЦЭМ!$D$39:$D$758,СВЦЭМ!$A$39:$A$758,$A158,СВЦЭМ!$B$39:$B$758,I$155)+'СЕТ СН'!$I$14+СВЦЭМ!$D$10+'СЕТ СН'!$I$6-'СЕТ СН'!$I$26</f>
        <v>2565.7554169300001</v>
      </c>
      <c r="J158" s="36">
        <f>SUMIFS(СВЦЭМ!$D$39:$D$758,СВЦЭМ!$A$39:$A$758,$A158,СВЦЭМ!$B$39:$B$758,J$155)+'СЕТ СН'!$I$14+СВЦЭМ!$D$10+'СЕТ СН'!$I$6-'СЕТ СН'!$I$26</f>
        <v>2504.3240045000002</v>
      </c>
      <c r="K158" s="36">
        <f>SUMIFS(СВЦЭМ!$D$39:$D$758,СВЦЭМ!$A$39:$A$758,$A158,СВЦЭМ!$B$39:$B$758,K$155)+'СЕТ СН'!$I$14+СВЦЭМ!$D$10+'СЕТ СН'!$I$6-'СЕТ СН'!$I$26</f>
        <v>2477.74402865</v>
      </c>
      <c r="L158" s="36">
        <f>SUMIFS(СВЦЭМ!$D$39:$D$758,СВЦЭМ!$A$39:$A$758,$A158,СВЦЭМ!$B$39:$B$758,L$155)+'СЕТ СН'!$I$14+СВЦЭМ!$D$10+'СЕТ СН'!$I$6-'СЕТ СН'!$I$26</f>
        <v>2467.25794374</v>
      </c>
      <c r="M158" s="36">
        <f>SUMIFS(СВЦЭМ!$D$39:$D$758,СВЦЭМ!$A$39:$A$758,$A158,СВЦЭМ!$B$39:$B$758,M$155)+'СЕТ СН'!$I$14+СВЦЭМ!$D$10+'СЕТ СН'!$I$6-'СЕТ СН'!$I$26</f>
        <v>2479.5183342700002</v>
      </c>
      <c r="N158" s="36">
        <f>SUMIFS(СВЦЭМ!$D$39:$D$758,СВЦЭМ!$A$39:$A$758,$A158,СВЦЭМ!$B$39:$B$758,N$155)+'СЕТ СН'!$I$14+СВЦЭМ!$D$10+'СЕТ СН'!$I$6-'СЕТ СН'!$I$26</f>
        <v>2491.0135425099998</v>
      </c>
      <c r="O158" s="36">
        <f>SUMIFS(СВЦЭМ!$D$39:$D$758,СВЦЭМ!$A$39:$A$758,$A158,СВЦЭМ!$B$39:$B$758,O$155)+'СЕТ СН'!$I$14+СВЦЭМ!$D$10+'СЕТ СН'!$I$6-'СЕТ СН'!$I$26</f>
        <v>2499.5167336700001</v>
      </c>
      <c r="P158" s="36">
        <f>SUMIFS(СВЦЭМ!$D$39:$D$758,СВЦЭМ!$A$39:$A$758,$A158,СВЦЭМ!$B$39:$B$758,P$155)+'СЕТ СН'!$I$14+СВЦЭМ!$D$10+'СЕТ СН'!$I$6-'СЕТ СН'!$I$26</f>
        <v>2537.67932535</v>
      </c>
      <c r="Q158" s="36">
        <f>SUMIFS(СВЦЭМ!$D$39:$D$758,СВЦЭМ!$A$39:$A$758,$A158,СВЦЭМ!$B$39:$B$758,Q$155)+'СЕТ СН'!$I$14+СВЦЭМ!$D$10+'СЕТ СН'!$I$6-'СЕТ СН'!$I$26</f>
        <v>2559.1972909800002</v>
      </c>
      <c r="R158" s="36">
        <f>SUMIFS(СВЦЭМ!$D$39:$D$758,СВЦЭМ!$A$39:$A$758,$A158,СВЦЭМ!$B$39:$B$758,R$155)+'СЕТ СН'!$I$14+СВЦЭМ!$D$10+'СЕТ СН'!$I$6-'СЕТ СН'!$I$26</f>
        <v>2573.4007097600002</v>
      </c>
      <c r="S158" s="36">
        <f>SUMIFS(СВЦЭМ!$D$39:$D$758,СВЦЭМ!$A$39:$A$758,$A158,СВЦЭМ!$B$39:$B$758,S$155)+'СЕТ СН'!$I$14+СВЦЭМ!$D$10+'СЕТ СН'!$I$6-'СЕТ СН'!$I$26</f>
        <v>2554.5539807200003</v>
      </c>
      <c r="T158" s="36">
        <f>SUMIFS(СВЦЭМ!$D$39:$D$758,СВЦЭМ!$A$39:$A$758,$A158,СВЦЭМ!$B$39:$B$758,T$155)+'СЕТ СН'!$I$14+СВЦЭМ!$D$10+'СЕТ СН'!$I$6-'СЕТ СН'!$I$26</f>
        <v>2529.1814476700001</v>
      </c>
      <c r="U158" s="36">
        <f>SUMIFS(СВЦЭМ!$D$39:$D$758,СВЦЭМ!$A$39:$A$758,$A158,СВЦЭМ!$B$39:$B$758,U$155)+'СЕТ СН'!$I$14+СВЦЭМ!$D$10+'СЕТ СН'!$I$6-'СЕТ СН'!$I$26</f>
        <v>2499.7485152600002</v>
      </c>
      <c r="V158" s="36">
        <f>SUMIFS(СВЦЭМ!$D$39:$D$758,СВЦЭМ!$A$39:$A$758,$A158,СВЦЭМ!$B$39:$B$758,V$155)+'СЕТ СН'!$I$14+СВЦЭМ!$D$10+'СЕТ СН'!$I$6-'СЕТ СН'!$I$26</f>
        <v>2473.9560948200001</v>
      </c>
      <c r="W158" s="36">
        <f>SUMIFS(СВЦЭМ!$D$39:$D$758,СВЦЭМ!$A$39:$A$758,$A158,СВЦЭМ!$B$39:$B$758,W$155)+'СЕТ СН'!$I$14+СВЦЭМ!$D$10+'СЕТ СН'!$I$6-'СЕТ СН'!$I$26</f>
        <v>2462.63555404</v>
      </c>
      <c r="X158" s="36">
        <f>SUMIFS(СВЦЭМ!$D$39:$D$758,СВЦЭМ!$A$39:$A$758,$A158,СВЦЭМ!$B$39:$B$758,X$155)+'СЕТ СН'!$I$14+СВЦЭМ!$D$10+'СЕТ СН'!$I$6-'СЕТ СН'!$I$26</f>
        <v>2502.2526941000001</v>
      </c>
      <c r="Y158" s="36">
        <f>SUMIFS(СВЦЭМ!$D$39:$D$758,СВЦЭМ!$A$39:$A$758,$A158,СВЦЭМ!$B$39:$B$758,Y$155)+'СЕТ СН'!$I$14+СВЦЭМ!$D$10+'СЕТ СН'!$I$6-'СЕТ СН'!$I$26</f>
        <v>2563.7288809900001</v>
      </c>
    </row>
    <row r="159" spans="1:27" ht="15.75" x14ac:dyDescent="0.2">
      <c r="A159" s="35">
        <f t="shared" si="4"/>
        <v>45386</v>
      </c>
      <c r="B159" s="36">
        <f>SUMIFS(СВЦЭМ!$D$39:$D$758,СВЦЭМ!$A$39:$A$758,$A159,СВЦЭМ!$B$39:$B$758,B$155)+'СЕТ СН'!$I$14+СВЦЭМ!$D$10+'СЕТ СН'!$I$6-'СЕТ СН'!$I$26</f>
        <v>2735.7126562799995</v>
      </c>
      <c r="C159" s="36">
        <f>SUMIFS(СВЦЭМ!$D$39:$D$758,СВЦЭМ!$A$39:$A$758,$A159,СВЦЭМ!$B$39:$B$758,C$155)+'СЕТ СН'!$I$14+СВЦЭМ!$D$10+'СЕТ СН'!$I$6-'СЕТ СН'!$I$26</f>
        <v>2695.7974858299995</v>
      </c>
      <c r="D159" s="36">
        <f>SUMIFS(СВЦЭМ!$D$39:$D$758,СВЦЭМ!$A$39:$A$758,$A159,СВЦЭМ!$B$39:$B$758,D$155)+'СЕТ СН'!$I$14+СВЦЭМ!$D$10+'СЕТ СН'!$I$6-'СЕТ СН'!$I$26</f>
        <v>2723.0012528899997</v>
      </c>
      <c r="E159" s="36">
        <f>SUMIFS(СВЦЭМ!$D$39:$D$758,СВЦЭМ!$A$39:$A$758,$A159,СВЦЭМ!$B$39:$B$758,E$155)+'СЕТ СН'!$I$14+СВЦЭМ!$D$10+'СЕТ СН'!$I$6-'СЕТ СН'!$I$26</f>
        <v>2736.8681105400001</v>
      </c>
      <c r="F159" s="36">
        <f>SUMIFS(СВЦЭМ!$D$39:$D$758,СВЦЭМ!$A$39:$A$758,$A159,СВЦЭМ!$B$39:$B$758,F$155)+'СЕТ СН'!$I$14+СВЦЭМ!$D$10+'СЕТ СН'!$I$6-'СЕТ СН'!$I$26</f>
        <v>2728.0347721899998</v>
      </c>
      <c r="G159" s="36">
        <f>SUMIFS(СВЦЭМ!$D$39:$D$758,СВЦЭМ!$A$39:$A$758,$A159,СВЦЭМ!$B$39:$B$758,G$155)+'СЕТ СН'!$I$14+СВЦЭМ!$D$10+'СЕТ СН'!$I$6-'СЕТ СН'!$I$26</f>
        <v>2687.8010594899997</v>
      </c>
      <c r="H159" s="36">
        <f>SUMIFS(СВЦЭМ!$D$39:$D$758,СВЦЭМ!$A$39:$A$758,$A159,СВЦЭМ!$B$39:$B$758,H$155)+'СЕТ СН'!$I$14+СВЦЭМ!$D$10+'СЕТ СН'!$I$6-'СЕТ СН'!$I$26</f>
        <v>2631.2233460299994</v>
      </c>
      <c r="I159" s="36">
        <f>SUMIFS(СВЦЭМ!$D$39:$D$758,СВЦЭМ!$A$39:$A$758,$A159,СВЦЭМ!$B$39:$B$758,I$155)+'СЕТ СН'!$I$14+СВЦЭМ!$D$10+'СЕТ СН'!$I$6-'СЕТ СН'!$I$26</f>
        <v>2570.0511205299999</v>
      </c>
      <c r="J159" s="36">
        <f>SUMIFS(СВЦЭМ!$D$39:$D$758,СВЦЭМ!$A$39:$A$758,$A159,СВЦЭМ!$B$39:$B$758,J$155)+'СЕТ СН'!$I$14+СВЦЭМ!$D$10+'СЕТ СН'!$I$6-'СЕТ СН'!$I$26</f>
        <v>2547.0414735100003</v>
      </c>
      <c r="K159" s="36">
        <f>SUMIFS(СВЦЭМ!$D$39:$D$758,СВЦЭМ!$A$39:$A$758,$A159,СВЦЭМ!$B$39:$B$758,K$155)+'СЕТ СН'!$I$14+СВЦЭМ!$D$10+'СЕТ СН'!$I$6-'СЕТ СН'!$I$26</f>
        <v>2538.4527775500001</v>
      </c>
      <c r="L159" s="36">
        <f>SUMIFS(СВЦЭМ!$D$39:$D$758,СВЦЭМ!$A$39:$A$758,$A159,СВЦЭМ!$B$39:$B$758,L$155)+'СЕТ СН'!$I$14+СВЦЭМ!$D$10+'СЕТ СН'!$I$6-'СЕТ СН'!$I$26</f>
        <v>2557.8799871000001</v>
      </c>
      <c r="M159" s="36">
        <f>SUMIFS(СВЦЭМ!$D$39:$D$758,СВЦЭМ!$A$39:$A$758,$A159,СВЦЭМ!$B$39:$B$758,M$155)+'СЕТ СН'!$I$14+СВЦЭМ!$D$10+'СЕТ СН'!$I$6-'СЕТ СН'!$I$26</f>
        <v>2601.3834713400001</v>
      </c>
      <c r="N159" s="36">
        <f>SUMIFS(СВЦЭМ!$D$39:$D$758,СВЦЭМ!$A$39:$A$758,$A159,СВЦЭМ!$B$39:$B$758,N$155)+'СЕТ СН'!$I$14+СВЦЭМ!$D$10+'СЕТ СН'!$I$6-'СЕТ СН'!$I$26</f>
        <v>2606.8293467800004</v>
      </c>
      <c r="O159" s="36">
        <f>SUMIFS(СВЦЭМ!$D$39:$D$758,СВЦЭМ!$A$39:$A$758,$A159,СВЦЭМ!$B$39:$B$758,O$155)+'СЕТ СН'!$I$14+СВЦЭМ!$D$10+'СЕТ СН'!$I$6-'СЕТ СН'!$I$26</f>
        <v>2618.0212106600002</v>
      </c>
      <c r="P159" s="36">
        <f>SUMIFS(СВЦЭМ!$D$39:$D$758,СВЦЭМ!$A$39:$A$758,$A159,СВЦЭМ!$B$39:$B$758,P$155)+'СЕТ СН'!$I$14+СВЦЭМ!$D$10+'СЕТ СН'!$I$6-'СЕТ СН'!$I$26</f>
        <v>2619.3521319499996</v>
      </c>
      <c r="Q159" s="36">
        <f>SUMIFS(СВЦЭМ!$D$39:$D$758,СВЦЭМ!$A$39:$A$758,$A159,СВЦЭМ!$B$39:$B$758,Q$155)+'СЕТ СН'!$I$14+СВЦЭМ!$D$10+'СЕТ СН'!$I$6-'СЕТ СН'!$I$26</f>
        <v>2676.6597624899996</v>
      </c>
      <c r="R159" s="36">
        <f>SUMIFS(СВЦЭМ!$D$39:$D$758,СВЦЭМ!$A$39:$A$758,$A159,СВЦЭМ!$B$39:$B$758,R$155)+'СЕТ СН'!$I$14+СВЦЭМ!$D$10+'СЕТ СН'!$I$6-'СЕТ СН'!$I$26</f>
        <v>2677.0196813499997</v>
      </c>
      <c r="S159" s="36">
        <f>SUMIFS(СВЦЭМ!$D$39:$D$758,СВЦЭМ!$A$39:$A$758,$A159,СВЦЭМ!$B$39:$B$758,S$155)+'СЕТ СН'!$I$14+СВЦЭМ!$D$10+'СЕТ СН'!$I$6-'СЕТ СН'!$I$26</f>
        <v>2638.6153130599996</v>
      </c>
      <c r="T159" s="36">
        <f>SUMIFS(СВЦЭМ!$D$39:$D$758,СВЦЭМ!$A$39:$A$758,$A159,СВЦЭМ!$B$39:$B$758,T$155)+'СЕТ СН'!$I$14+СВЦЭМ!$D$10+'СЕТ СН'!$I$6-'СЕТ СН'!$I$26</f>
        <v>2573.4347669400004</v>
      </c>
      <c r="U159" s="36">
        <f>SUMIFS(СВЦЭМ!$D$39:$D$758,СВЦЭМ!$A$39:$A$758,$A159,СВЦЭМ!$B$39:$B$758,U$155)+'СЕТ СН'!$I$14+СВЦЭМ!$D$10+'СЕТ СН'!$I$6-'СЕТ СН'!$I$26</f>
        <v>2556.1146404199999</v>
      </c>
      <c r="V159" s="36">
        <f>SUMIFS(СВЦЭМ!$D$39:$D$758,СВЦЭМ!$A$39:$A$758,$A159,СВЦЭМ!$B$39:$B$758,V$155)+'СЕТ СН'!$I$14+СВЦЭМ!$D$10+'СЕТ СН'!$I$6-'СЕТ СН'!$I$26</f>
        <v>2535.7909316699997</v>
      </c>
      <c r="W159" s="36">
        <f>SUMIFS(СВЦЭМ!$D$39:$D$758,СВЦЭМ!$A$39:$A$758,$A159,СВЦЭМ!$B$39:$B$758,W$155)+'СЕТ СН'!$I$14+СВЦЭМ!$D$10+'СЕТ СН'!$I$6-'СЕТ СН'!$I$26</f>
        <v>2522.2192813000001</v>
      </c>
      <c r="X159" s="36">
        <f>SUMIFS(СВЦЭМ!$D$39:$D$758,СВЦЭМ!$A$39:$A$758,$A159,СВЦЭМ!$B$39:$B$758,X$155)+'СЕТ СН'!$I$14+СВЦЭМ!$D$10+'СЕТ СН'!$I$6-'СЕТ СН'!$I$26</f>
        <v>2558.42115324</v>
      </c>
      <c r="Y159" s="36">
        <f>SUMIFS(СВЦЭМ!$D$39:$D$758,СВЦЭМ!$A$39:$A$758,$A159,СВЦЭМ!$B$39:$B$758,Y$155)+'СЕТ СН'!$I$14+СВЦЭМ!$D$10+'СЕТ СН'!$I$6-'СЕТ СН'!$I$26</f>
        <v>2614.0535281499997</v>
      </c>
    </row>
    <row r="160" spans="1:27" ht="15.75" x14ac:dyDescent="0.2">
      <c r="A160" s="35">
        <f t="shared" si="4"/>
        <v>45387</v>
      </c>
      <c r="B160" s="36">
        <f>SUMIFS(СВЦЭМ!$D$39:$D$758,СВЦЭМ!$A$39:$A$758,$A160,СВЦЭМ!$B$39:$B$758,B$155)+'СЕТ СН'!$I$14+СВЦЭМ!$D$10+'СЕТ СН'!$I$6-'СЕТ СН'!$I$26</f>
        <v>2601.9121073300003</v>
      </c>
      <c r="C160" s="36">
        <f>SUMIFS(СВЦЭМ!$D$39:$D$758,СВЦЭМ!$A$39:$A$758,$A160,СВЦЭМ!$B$39:$B$758,C$155)+'СЕТ СН'!$I$14+СВЦЭМ!$D$10+'СЕТ СН'!$I$6-'СЕТ СН'!$I$26</f>
        <v>2635.4165354699999</v>
      </c>
      <c r="D160" s="36">
        <f>SUMIFS(СВЦЭМ!$D$39:$D$758,СВЦЭМ!$A$39:$A$758,$A160,СВЦЭМ!$B$39:$B$758,D$155)+'СЕТ СН'!$I$14+СВЦЭМ!$D$10+'СЕТ СН'!$I$6-'СЕТ СН'!$I$26</f>
        <v>2664.14333558</v>
      </c>
      <c r="E160" s="36">
        <f>SUMIFS(СВЦЭМ!$D$39:$D$758,СВЦЭМ!$A$39:$A$758,$A160,СВЦЭМ!$B$39:$B$758,E$155)+'СЕТ СН'!$I$14+СВЦЭМ!$D$10+'СЕТ СН'!$I$6-'СЕТ СН'!$I$26</f>
        <v>2678.4386136900002</v>
      </c>
      <c r="F160" s="36">
        <f>SUMIFS(СВЦЭМ!$D$39:$D$758,СВЦЭМ!$A$39:$A$758,$A160,СВЦЭМ!$B$39:$B$758,F$155)+'СЕТ СН'!$I$14+СВЦЭМ!$D$10+'СЕТ СН'!$I$6-'СЕТ СН'!$I$26</f>
        <v>2671.8726319299994</v>
      </c>
      <c r="G160" s="36">
        <f>SUMIFS(СВЦЭМ!$D$39:$D$758,СВЦЭМ!$A$39:$A$758,$A160,СВЦЭМ!$B$39:$B$758,G$155)+'СЕТ СН'!$I$14+СВЦЭМ!$D$10+'СЕТ СН'!$I$6-'СЕТ СН'!$I$26</f>
        <v>2637.4707983799999</v>
      </c>
      <c r="H160" s="36">
        <f>SUMIFS(СВЦЭМ!$D$39:$D$758,СВЦЭМ!$A$39:$A$758,$A160,СВЦЭМ!$B$39:$B$758,H$155)+'СЕТ СН'!$I$14+СВЦЭМ!$D$10+'СЕТ СН'!$I$6-'СЕТ СН'!$I$26</f>
        <v>2580.2677104700001</v>
      </c>
      <c r="I160" s="36">
        <f>SUMIFS(СВЦЭМ!$D$39:$D$758,СВЦЭМ!$A$39:$A$758,$A160,СВЦЭМ!$B$39:$B$758,I$155)+'СЕТ СН'!$I$14+СВЦЭМ!$D$10+'СЕТ СН'!$I$6-'СЕТ СН'!$I$26</f>
        <v>2562.4553390299998</v>
      </c>
      <c r="J160" s="36">
        <f>SUMIFS(СВЦЭМ!$D$39:$D$758,СВЦЭМ!$A$39:$A$758,$A160,СВЦЭМ!$B$39:$B$758,J$155)+'СЕТ СН'!$I$14+СВЦЭМ!$D$10+'СЕТ СН'!$I$6-'СЕТ СН'!$I$26</f>
        <v>2518.9624027099999</v>
      </c>
      <c r="K160" s="36">
        <f>SUMIFS(СВЦЭМ!$D$39:$D$758,СВЦЭМ!$A$39:$A$758,$A160,СВЦЭМ!$B$39:$B$758,K$155)+'СЕТ СН'!$I$14+СВЦЭМ!$D$10+'СЕТ СН'!$I$6-'СЕТ СН'!$I$26</f>
        <v>2507.5030869900002</v>
      </c>
      <c r="L160" s="36">
        <f>SUMIFS(СВЦЭМ!$D$39:$D$758,СВЦЭМ!$A$39:$A$758,$A160,СВЦЭМ!$B$39:$B$758,L$155)+'СЕТ СН'!$I$14+СВЦЭМ!$D$10+'СЕТ СН'!$I$6-'СЕТ СН'!$I$26</f>
        <v>2517.5226149300001</v>
      </c>
      <c r="M160" s="36">
        <f>SUMIFS(СВЦЭМ!$D$39:$D$758,СВЦЭМ!$A$39:$A$758,$A160,СВЦЭМ!$B$39:$B$758,M$155)+'СЕТ СН'!$I$14+СВЦЭМ!$D$10+'СЕТ СН'!$I$6-'СЕТ СН'!$I$26</f>
        <v>2537.9110815000004</v>
      </c>
      <c r="N160" s="36">
        <f>SUMIFS(СВЦЭМ!$D$39:$D$758,СВЦЭМ!$A$39:$A$758,$A160,СВЦЭМ!$B$39:$B$758,N$155)+'СЕТ СН'!$I$14+СВЦЭМ!$D$10+'СЕТ СН'!$I$6-'СЕТ СН'!$I$26</f>
        <v>2551.1484950399999</v>
      </c>
      <c r="O160" s="36">
        <f>SUMIFS(СВЦЭМ!$D$39:$D$758,СВЦЭМ!$A$39:$A$758,$A160,СВЦЭМ!$B$39:$B$758,O$155)+'СЕТ СН'!$I$14+СВЦЭМ!$D$10+'СЕТ СН'!$I$6-'СЕТ СН'!$I$26</f>
        <v>2554.5173591500002</v>
      </c>
      <c r="P160" s="36">
        <f>SUMIFS(СВЦЭМ!$D$39:$D$758,СВЦЭМ!$A$39:$A$758,$A160,СВЦЭМ!$B$39:$B$758,P$155)+'СЕТ СН'!$I$14+СВЦЭМ!$D$10+'СЕТ СН'!$I$6-'СЕТ СН'!$I$26</f>
        <v>2602.00254898</v>
      </c>
      <c r="Q160" s="36">
        <f>SUMIFS(СВЦЭМ!$D$39:$D$758,СВЦЭМ!$A$39:$A$758,$A160,СВЦЭМ!$B$39:$B$758,Q$155)+'СЕТ СН'!$I$14+СВЦЭМ!$D$10+'СЕТ СН'!$I$6-'СЕТ СН'!$I$26</f>
        <v>2628.3432613499999</v>
      </c>
      <c r="R160" s="36">
        <f>SUMIFS(СВЦЭМ!$D$39:$D$758,СВЦЭМ!$A$39:$A$758,$A160,СВЦЭМ!$B$39:$B$758,R$155)+'СЕТ СН'!$I$14+СВЦЭМ!$D$10+'СЕТ СН'!$I$6-'СЕТ СН'!$I$26</f>
        <v>2591.67292215</v>
      </c>
      <c r="S160" s="36">
        <f>SUMIFS(СВЦЭМ!$D$39:$D$758,СВЦЭМ!$A$39:$A$758,$A160,СВЦЭМ!$B$39:$B$758,S$155)+'СЕТ СН'!$I$14+СВЦЭМ!$D$10+'СЕТ СН'!$I$6-'СЕТ СН'!$I$26</f>
        <v>2573.5215064600002</v>
      </c>
      <c r="T160" s="36">
        <f>SUMIFS(СВЦЭМ!$D$39:$D$758,СВЦЭМ!$A$39:$A$758,$A160,СВЦЭМ!$B$39:$B$758,T$155)+'СЕТ СН'!$I$14+СВЦЭМ!$D$10+'СЕТ СН'!$I$6-'СЕТ СН'!$I$26</f>
        <v>2542.3861789800003</v>
      </c>
      <c r="U160" s="36">
        <f>SUMIFS(СВЦЭМ!$D$39:$D$758,СВЦЭМ!$A$39:$A$758,$A160,СВЦЭМ!$B$39:$B$758,U$155)+'СЕТ СН'!$I$14+СВЦЭМ!$D$10+'СЕТ СН'!$I$6-'СЕТ СН'!$I$26</f>
        <v>2525.7855416700004</v>
      </c>
      <c r="V160" s="36">
        <f>SUMIFS(СВЦЭМ!$D$39:$D$758,СВЦЭМ!$A$39:$A$758,$A160,СВЦЭМ!$B$39:$B$758,V$155)+'СЕТ СН'!$I$14+СВЦЭМ!$D$10+'СЕТ СН'!$I$6-'СЕТ СН'!$I$26</f>
        <v>2523.2499225500001</v>
      </c>
      <c r="W160" s="36">
        <f>SUMIFS(СВЦЭМ!$D$39:$D$758,СВЦЭМ!$A$39:$A$758,$A160,СВЦЭМ!$B$39:$B$758,W$155)+'СЕТ СН'!$I$14+СВЦЭМ!$D$10+'СЕТ СН'!$I$6-'СЕТ СН'!$I$26</f>
        <v>2526.6939716400002</v>
      </c>
      <c r="X160" s="36">
        <f>SUMIFS(СВЦЭМ!$D$39:$D$758,СВЦЭМ!$A$39:$A$758,$A160,СВЦЭМ!$B$39:$B$758,X$155)+'СЕТ СН'!$I$14+СВЦЭМ!$D$10+'СЕТ СН'!$I$6-'СЕТ СН'!$I$26</f>
        <v>2549.7007461800004</v>
      </c>
      <c r="Y160" s="36">
        <f>SUMIFS(СВЦЭМ!$D$39:$D$758,СВЦЭМ!$A$39:$A$758,$A160,СВЦЭМ!$B$39:$B$758,Y$155)+'СЕТ СН'!$I$14+СВЦЭМ!$D$10+'СЕТ СН'!$I$6-'СЕТ СН'!$I$26</f>
        <v>2590.41077382</v>
      </c>
    </row>
    <row r="161" spans="1:25" ht="15.75" x14ac:dyDescent="0.2">
      <c r="A161" s="35">
        <f t="shared" si="4"/>
        <v>45388</v>
      </c>
      <c r="B161" s="36">
        <f>SUMIFS(СВЦЭМ!$D$39:$D$758,СВЦЭМ!$A$39:$A$758,$A161,СВЦЭМ!$B$39:$B$758,B$155)+'СЕТ СН'!$I$14+СВЦЭМ!$D$10+'СЕТ СН'!$I$6-'СЕТ СН'!$I$26</f>
        <v>2641.6342478099996</v>
      </c>
      <c r="C161" s="36">
        <f>SUMIFS(СВЦЭМ!$D$39:$D$758,СВЦЭМ!$A$39:$A$758,$A161,СВЦЭМ!$B$39:$B$758,C$155)+'СЕТ СН'!$I$14+СВЦЭМ!$D$10+'СЕТ СН'!$I$6-'СЕТ СН'!$I$26</f>
        <v>2657.2295337300002</v>
      </c>
      <c r="D161" s="36">
        <f>SUMIFS(СВЦЭМ!$D$39:$D$758,СВЦЭМ!$A$39:$A$758,$A161,СВЦЭМ!$B$39:$B$758,D$155)+'СЕТ СН'!$I$14+СВЦЭМ!$D$10+'СЕТ СН'!$I$6-'СЕТ СН'!$I$26</f>
        <v>2658.1312854500002</v>
      </c>
      <c r="E161" s="36">
        <f>SUMIFS(СВЦЭМ!$D$39:$D$758,СВЦЭМ!$A$39:$A$758,$A161,СВЦЭМ!$B$39:$B$758,E$155)+'СЕТ СН'!$I$14+СВЦЭМ!$D$10+'СЕТ СН'!$I$6-'СЕТ СН'!$I$26</f>
        <v>2686.3261022199995</v>
      </c>
      <c r="F161" s="36">
        <f>SUMIFS(СВЦЭМ!$D$39:$D$758,СВЦЭМ!$A$39:$A$758,$A161,СВЦЭМ!$B$39:$B$758,F$155)+'СЕТ СН'!$I$14+СВЦЭМ!$D$10+'СЕТ СН'!$I$6-'СЕТ СН'!$I$26</f>
        <v>2690.0800015799996</v>
      </c>
      <c r="G161" s="36">
        <f>SUMIFS(СВЦЭМ!$D$39:$D$758,СВЦЭМ!$A$39:$A$758,$A161,СВЦЭМ!$B$39:$B$758,G$155)+'СЕТ СН'!$I$14+СВЦЭМ!$D$10+'СЕТ СН'!$I$6-'СЕТ СН'!$I$26</f>
        <v>2677.6468924800001</v>
      </c>
      <c r="H161" s="36">
        <f>SUMIFS(СВЦЭМ!$D$39:$D$758,СВЦЭМ!$A$39:$A$758,$A161,СВЦЭМ!$B$39:$B$758,H$155)+'СЕТ СН'!$I$14+СВЦЭМ!$D$10+'СЕТ СН'!$I$6-'СЕТ СН'!$I$26</f>
        <v>2653.3169792899998</v>
      </c>
      <c r="I161" s="36">
        <f>SUMIFS(СВЦЭМ!$D$39:$D$758,СВЦЭМ!$A$39:$A$758,$A161,СВЦЭМ!$B$39:$B$758,I$155)+'СЕТ СН'!$I$14+СВЦЭМ!$D$10+'СЕТ СН'!$I$6-'СЕТ СН'!$I$26</f>
        <v>2589.1794954900001</v>
      </c>
      <c r="J161" s="36">
        <f>SUMIFS(СВЦЭМ!$D$39:$D$758,СВЦЭМ!$A$39:$A$758,$A161,СВЦЭМ!$B$39:$B$758,J$155)+'СЕТ СН'!$I$14+СВЦЭМ!$D$10+'СЕТ СН'!$I$6-'СЕТ СН'!$I$26</f>
        <v>2562.16898064</v>
      </c>
      <c r="K161" s="36">
        <f>SUMIFS(СВЦЭМ!$D$39:$D$758,СВЦЭМ!$A$39:$A$758,$A161,СВЦЭМ!$B$39:$B$758,K$155)+'СЕТ СН'!$I$14+СВЦЭМ!$D$10+'СЕТ СН'!$I$6-'СЕТ СН'!$I$26</f>
        <v>2525.7565659299999</v>
      </c>
      <c r="L161" s="36">
        <f>SUMIFS(СВЦЭМ!$D$39:$D$758,СВЦЭМ!$A$39:$A$758,$A161,СВЦЭМ!$B$39:$B$758,L$155)+'СЕТ СН'!$I$14+СВЦЭМ!$D$10+'СЕТ СН'!$I$6-'СЕТ СН'!$I$26</f>
        <v>2512.8467172999999</v>
      </c>
      <c r="M161" s="36">
        <f>SUMIFS(СВЦЭМ!$D$39:$D$758,СВЦЭМ!$A$39:$A$758,$A161,СВЦЭМ!$B$39:$B$758,M$155)+'СЕТ СН'!$I$14+СВЦЭМ!$D$10+'СЕТ СН'!$I$6-'СЕТ СН'!$I$26</f>
        <v>2516.2670446900001</v>
      </c>
      <c r="N161" s="36">
        <f>SUMIFS(СВЦЭМ!$D$39:$D$758,СВЦЭМ!$A$39:$A$758,$A161,СВЦЭМ!$B$39:$B$758,N$155)+'СЕТ СН'!$I$14+СВЦЭМ!$D$10+'СЕТ СН'!$I$6-'СЕТ СН'!$I$26</f>
        <v>2515.6508643400002</v>
      </c>
      <c r="O161" s="36">
        <f>SUMIFS(СВЦЭМ!$D$39:$D$758,СВЦЭМ!$A$39:$A$758,$A161,СВЦЭМ!$B$39:$B$758,O$155)+'СЕТ СН'!$I$14+СВЦЭМ!$D$10+'СЕТ СН'!$I$6-'СЕТ СН'!$I$26</f>
        <v>2528.7379396400001</v>
      </c>
      <c r="P161" s="36">
        <f>SUMIFS(СВЦЭМ!$D$39:$D$758,СВЦЭМ!$A$39:$A$758,$A161,СВЦЭМ!$B$39:$B$758,P$155)+'СЕТ СН'!$I$14+СВЦЭМ!$D$10+'СЕТ СН'!$I$6-'СЕТ СН'!$I$26</f>
        <v>2549.43458255</v>
      </c>
      <c r="Q161" s="36">
        <f>SUMIFS(СВЦЭМ!$D$39:$D$758,СВЦЭМ!$A$39:$A$758,$A161,СВЦЭМ!$B$39:$B$758,Q$155)+'СЕТ СН'!$I$14+СВЦЭМ!$D$10+'СЕТ СН'!$I$6-'СЕТ СН'!$I$26</f>
        <v>2560.6642456899999</v>
      </c>
      <c r="R161" s="36">
        <f>SUMIFS(СВЦЭМ!$D$39:$D$758,СВЦЭМ!$A$39:$A$758,$A161,СВЦЭМ!$B$39:$B$758,R$155)+'СЕТ СН'!$I$14+СВЦЭМ!$D$10+'СЕТ СН'!$I$6-'СЕТ СН'!$I$26</f>
        <v>2572.9250764400003</v>
      </c>
      <c r="S161" s="36">
        <f>SUMIFS(СВЦЭМ!$D$39:$D$758,СВЦЭМ!$A$39:$A$758,$A161,СВЦЭМ!$B$39:$B$758,S$155)+'СЕТ СН'!$I$14+СВЦЭМ!$D$10+'СЕТ СН'!$I$6-'СЕТ СН'!$I$26</f>
        <v>2541.3606433800001</v>
      </c>
      <c r="T161" s="36">
        <f>SUMIFS(СВЦЭМ!$D$39:$D$758,СВЦЭМ!$A$39:$A$758,$A161,СВЦЭМ!$B$39:$B$758,T$155)+'СЕТ СН'!$I$14+СВЦЭМ!$D$10+'СЕТ СН'!$I$6-'СЕТ СН'!$I$26</f>
        <v>2510.7375206200004</v>
      </c>
      <c r="U161" s="36">
        <f>SUMIFS(СВЦЭМ!$D$39:$D$758,СВЦЭМ!$A$39:$A$758,$A161,СВЦЭМ!$B$39:$B$758,U$155)+'СЕТ СН'!$I$14+СВЦЭМ!$D$10+'СЕТ СН'!$I$6-'СЕТ СН'!$I$26</f>
        <v>2488.61806828</v>
      </c>
      <c r="V161" s="36">
        <f>SUMIFS(СВЦЭМ!$D$39:$D$758,СВЦЭМ!$A$39:$A$758,$A161,СВЦЭМ!$B$39:$B$758,V$155)+'СЕТ СН'!$I$14+СВЦЭМ!$D$10+'СЕТ СН'!$I$6-'СЕТ СН'!$I$26</f>
        <v>2466.5524369200002</v>
      </c>
      <c r="W161" s="36">
        <f>SUMIFS(СВЦЭМ!$D$39:$D$758,СВЦЭМ!$A$39:$A$758,$A161,СВЦЭМ!$B$39:$B$758,W$155)+'СЕТ СН'!$I$14+СВЦЭМ!$D$10+'СЕТ СН'!$I$6-'СЕТ СН'!$I$26</f>
        <v>2450.8095723699998</v>
      </c>
      <c r="X161" s="36">
        <f>SUMIFS(СВЦЭМ!$D$39:$D$758,СВЦЭМ!$A$39:$A$758,$A161,СВЦЭМ!$B$39:$B$758,X$155)+'СЕТ СН'!$I$14+СВЦЭМ!$D$10+'СЕТ СН'!$I$6-'СЕТ СН'!$I$26</f>
        <v>2498.5000926100001</v>
      </c>
      <c r="Y161" s="36">
        <f>SUMIFS(СВЦЭМ!$D$39:$D$758,СВЦЭМ!$A$39:$A$758,$A161,СВЦЭМ!$B$39:$B$758,Y$155)+'СЕТ СН'!$I$14+СВЦЭМ!$D$10+'СЕТ СН'!$I$6-'СЕТ СН'!$I$26</f>
        <v>2540.66017302</v>
      </c>
    </row>
    <row r="162" spans="1:25" ht="15.75" x14ac:dyDescent="0.2">
      <c r="A162" s="35">
        <f t="shared" si="4"/>
        <v>45389</v>
      </c>
      <c r="B162" s="36">
        <f>SUMIFS(СВЦЭМ!$D$39:$D$758,СВЦЭМ!$A$39:$A$758,$A162,СВЦЭМ!$B$39:$B$758,B$155)+'СЕТ СН'!$I$14+СВЦЭМ!$D$10+'СЕТ СН'!$I$6-'СЕТ СН'!$I$26</f>
        <v>2637.3269812999997</v>
      </c>
      <c r="C162" s="36">
        <f>SUMIFS(СВЦЭМ!$D$39:$D$758,СВЦЭМ!$A$39:$A$758,$A162,СВЦЭМ!$B$39:$B$758,C$155)+'СЕТ СН'!$I$14+СВЦЭМ!$D$10+'СЕТ СН'!$I$6-'СЕТ СН'!$I$26</f>
        <v>2680.9787055699999</v>
      </c>
      <c r="D162" s="36">
        <f>SUMIFS(СВЦЭМ!$D$39:$D$758,СВЦЭМ!$A$39:$A$758,$A162,СВЦЭМ!$B$39:$B$758,D$155)+'СЕТ СН'!$I$14+СВЦЭМ!$D$10+'СЕТ СН'!$I$6-'СЕТ СН'!$I$26</f>
        <v>2716.6299272899996</v>
      </c>
      <c r="E162" s="36">
        <f>SUMIFS(СВЦЭМ!$D$39:$D$758,СВЦЭМ!$A$39:$A$758,$A162,СВЦЭМ!$B$39:$B$758,E$155)+'СЕТ СН'!$I$14+СВЦЭМ!$D$10+'СЕТ СН'!$I$6-'СЕТ СН'!$I$26</f>
        <v>2702.0124298599994</v>
      </c>
      <c r="F162" s="36">
        <f>SUMIFS(СВЦЭМ!$D$39:$D$758,СВЦЭМ!$A$39:$A$758,$A162,СВЦЭМ!$B$39:$B$758,F$155)+'СЕТ СН'!$I$14+СВЦЭМ!$D$10+'СЕТ СН'!$I$6-'СЕТ СН'!$I$26</f>
        <v>2712.7303293099994</v>
      </c>
      <c r="G162" s="36">
        <f>SUMIFS(СВЦЭМ!$D$39:$D$758,СВЦЭМ!$A$39:$A$758,$A162,СВЦЭМ!$B$39:$B$758,G$155)+'СЕТ СН'!$I$14+СВЦЭМ!$D$10+'СЕТ СН'!$I$6-'СЕТ СН'!$I$26</f>
        <v>2713.0981469099997</v>
      </c>
      <c r="H162" s="36">
        <f>SUMIFS(СВЦЭМ!$D$39:$D$758,СВЦЭМ!$A$39:$A$758,$A162,СВЦЭМ!$B$39:$B$758,H$155)+'СЕТ СН'!$I$14+СВЦЭМ!$D$10+'СЕТ СН'!$I$6-'СЕТ СН'!$I$26</f>
        <v>2702.2148294999997</v>
      </c>
      <c r="I162" s="36">
        <f>SUMIFS(СВЦЭМ!$D$39:$D$758,СВЦЭМ!$A$39:$A$758,$A162,СВЦЭМ!$B$39:$B$758,I$155)+'СЕТ СН'!$I$14+СВЦЭМ!$D$10+'СЕТ СН'!$I$6-'СЕТ СН'!$I$26</f>
        <v>2638.7923489699997</v>
      </c>
      <c r="J162" s="36">
        <f>SUMIFS(СВЦЭМ!$D$39:$D$758,СВЦЭМ!$A$39:$A$758,$A162,СВЦЭМ!$B$39:$B$758,J$155)+'СЕТ СН'!$I$14+СВЦЭМ!$D$10+'СЕТ СН'!$I$6-'СЕТ СН'!$I$26</f>
        <v>2586.0508660599999</v>
      </c>
      <c r="K162" s="36">
        <f>SUMIFS(СВЦЭМ!$D$39:$D$758,СВЦЭМ!$A$39:$A$758,$A162,СВЦЭМ!$B$39:$B$758,K$155)+'СЕТ СН'!$I$14+СВЦЭМ!$D$10+'СЕТ СН'!$I$6-'СЕТ СН'!$I$26</f>
        <v>2528.8865898000004</v>
      </c>
      <c r="L162" s="36">
        <f>SUMIFS(СВЦЭМ!$D$39:$D$758,СВЦЭМ!$A$39:$A$758,$A162,СВЦЭМ!$B$39:$B$758,L$155)+'СЕТ СН'!$I$14+СВЦЭМ!$D$10+'СЕТ СН'!$I$6-'СЕТ СН'!$I$26</f>
        <v>2501.6297940499999</v>
      </c>
      <c r="M162" s="36">
        <f>SUMIFS(СВЦЭМ!$D$39:$D$758,СВЦЭМ!$A$39:$A$758,$A162,СВЦЭМ!$B$39:$B$758,M$155)+'СЕТ СН'!$I$14+СВЦЭМ!$D$10+'СЕТ СН'!$I$6-'СЕТ СН'!$I$26</f>
        <v>2507.0171156000001</v>
      </c>
      <c r="N162" s="36">
        <f>SUMIFS(СВЦЭМ!$D$39:$D$758,СВЦЭМ!$A$39:$A$758,$A162,СВЦЭМ!$B$39:$B$758,N$155)+'СЕТ СН'!$I$14+СВЦЭМ!$D$10+'СЕТ СН'!$I$6-'СЕТ СН'!$I$26</f>
        <v>2516.1913891599997</v>
      </c>
      <c r="O162" s="36">
        <f>SUMIFS(СВЦЭМ!$D$39:$D$758,СВЦЭМ!$A$39:$A$758,$A162,СВЦЭМ!$B$39:$B$758,O$155)+'СЕТ СН'!$I$14+СВЦЭМ!$D$10+'СЕТ СН'!$I$6-'СЕТ СН'!$I$26</f>
        <v>2541.8148007600003</v>
      </c>
      <c r="P162" s="36">
        <f>SUMIFS(СВЦЭМ!$D$39:$D$758,СВЦЭМ!$A$39:$A$758,$A162,СВЦЭМ!$B$39:$B$758,P$155)+'СЕТ СН'!$I$14+СВЦЭМ!$D$10+'СЕТ СН'!$I$6-'СЕТ СН'!$I$26</f>
        <v>2564.5167232700001</v>
      </c>
      <c r="Q162" s="36">
        <f>SUMIFS(СВЦЭМ!$D$39:$D$758,СВЦЭМ!$A$39:$A$758,$A162,СВЦЭМ!$B$39:$B$758,Q$155)+'СЕТ СН'!$I$14+СВЦЭМ!$D$10+'СЕТ СН'!$I$6-'СЕТ СН'!$I$26</f>
        <v>2577.1607983700001</v>
      </c>
      <c r="R162" s="36">
        <f>SUMIFS(СВЦЭМ!$D$39:$D$758,СВЦЭМ!$A$39:$A$758,$A162,СВЦЭМ!$B$39:$B$758,R$155)+'СЕТ СН'!$I$14+СВЦЭМ!$D$10+'СЕТ СН'!$I$6-'СЕТ СН'!$I$26</f>
        <v>2583.2699113799999</v>
      </c>
      <c r="S162" s="36">
        <f>SUMIFS(СВЦЭМ!$D$39:$D$758,СВЦЭМ!$A$39:$A$758,$A162,СВЦЭМ!$B$39:$B$758,S$155)+'СЕТ СН'!$I$14+СВЦЭМ!$D$10+'СЕТ СН'!$I$6-'СЕТ СН'!$I$26</f>
        <v>2555.7449293099999</v>
      </c>
      <c r="T162" s="36">
        <f>SUMIFS(СВЦЭМ!$D$39:$D$758,СВЦЭМ!$A$39:$A$758,$A162,СВЦЭМ!$B$39:$B$758,T$155)+'СЕТ СН'!$I$14+СВЦЭМ!$D$10+'СЕТ СН'!$I$6-'СЕТ СН'!$I$26</f>
        <v>2521.5066454300004</v>
      </c>
      <c r="U162" s="36">
        <f>SUMIFS(СВЦЭМ!$D$39:$D$758,СВЦЭМ!$A$39:$A$758,$A162,СВЦЭМ!$B$39:$B$758,U$155)+'СЕТ СН'!$I$14+СВЦЭМ!$D$10+'СЕТ СН'!$I$6-'СЕТ СН'!$I$26</f>
        <v>2523.6436154399998</v>
      </c>
      <c r="V162" s="36">
        <f>SUMIFS(СВЦЭМ!$D$39:$D$758,СВЦЭМ!$A$39:$A$758,$A162,СВЦЭМ!$B$39:$B$758,V$155)+'СЕТ СН'!$I$14+СВЦЭМ!$D$10+'СЕТ СН'!$I$6-'СЕТ СН'!$I$26</f>
        <v>2487.4598303000002</v>
      </c>
      <c r="W162" s="36">
        <f>SUMIFS(СВЦЭМ!$D$39:$D$758,СВЦЭМ!$A$39:$A$758,$A162,СВЦЭМ!$B$39:$B$758,W$155)+'СЕТ СН'!$I$14+СВЦЭМ!$D$10+'СЕТ СН'!$I$6-'СЕТ СН'!$I$26</f>
        <v>2468.9512136200001</v>
      </c>
      <c r="X162" s="36">
        <f>SUMIFS(СВЦЭМ!$D$39:$D$758,СВЦЭМ!$A$39:$A$758,$A162,СВЦЭМ!$B$39:$B$758,X$155)+'СЕТ СН'!$I$14+СВЦЭМ!$D$10+'СЕТ СН'!$I$6-'СЕТ СН'!$I$26</f>
        <v>2523.2305778899999</v>
      </c>
      <c r="Y162" s="36">
        <f>SUMIFS(СВЦЭМ!$D$39:$D$758,СВЦЭМ!$A$39:$A$758,$A162,СВЦЭМ!$B$39:$B$758,Y$155)+'СЕТ СН'!$I$14+СВЦЭМ!$D$10+'СЕТ СН'!$I$6-'СЕТ СН'!$I$26</f>
        <v>2554.70431706</v>
      </c>
    </row>
    <row r="163" spans="1:25" ht="15.75" x14ac:dyDescent="0.2">
      <c r="A163" s="35">
        <f t="shared" si="4"/>
        <v>45390</v>
      </c>
      <c r="B163" s="36">
        <f>SUMIFS(СВЦЭМ!$D$39:$D$758,СВЦЭМ!$A$39:$A$758,$A163,СВЦЭМ!$B$39:$B$758,B$155)+'СЕТ СН'!$I$14+СВЦЭМ!$D$10+'СЕТ СН'!$I$6-'СЕТ СН'!$I$26</f>
        <v>2526.9343572799999</v>
      </c>
      <c r="C163" s="36">
        <f>SUMIFS(СВЦЭМ!$D$39:$D$758,СВЦЭМ!$A$39:$A$758,$A163,СВЦЭМ!$B$39:$B$758,C$155)+'СЕТ СН'!$I$14+СВЦЭМ!$D$10+'СЕТ СН'!$I$6-'СЕТ СН'!$I$26</f>
        <v>2558.9875178700004</v>
      </c>
      <c r="D163" s="36">
        <f>SUMIFS(СВЦЭМ!$D$39:$D$758,СВЦЭМ!$A$39:$A$758,$A163,СВЦЭМ!$B$39:$B$758,D$155)+'СЕТ СН'!$I$14+СВЦЭМ!$D$10+'СЕТ СН'!$I$6-'СЕТ СН'!$I$26</f>
        <v>2580.3830515600002</v>
      </c>
      <c r="E163" s="36">
        <f>SUMIFS(СВЦЭМ!$D$39:$D$758,СВЦЭМ!$A$39:$A$758,$A163,СВЦЭМ!$B$39:$B$758,E$155)+'СЕТ СН'!$I$14+СВЦЭМ!$D$10+'СЕТ СН'!$I$6-'СЕТ СН'!$I$26</f>
        <v>2599.7459308799998</v>
      </c>
      <c r="F163" s="36">
        <f>SUMIFS(СВЦЭМ!$D$39:$D$758,СВЦЭМ!$A$39:$A$758,$A163,СВЦЭМ!$B$39:$B$758,F$155)+'СЕТ СН'!$I$14+СВЦЭМ!$D$10+'СЕТ СН'!$I$6-'СЕТ СН'!$I$26</f>
        <v>2576.0889406400001</v>
      </c>
      <c r="G163" s="36">
        <f>SUMIFS(СВЦЭМ!$D$39:$D$758,СВЦЭМ!$A$39:$A$758,$A163,СВЦЭМ!$B$39:$B$758,G$155)+'СЕТ СН'!$I$14+СВЦЭМ!$D$10+'СЕТ СН'!$I$6-'СЕТ СН'!$I$26</f>
        <v>2582.0060072200004</v>
      </c>
      <c r="H163" s="36">
        <f>SUMIFS(СВЦЭМ!$D$39:$D$758,СВЦЭМ!$A$39:$A$758,$A163,СВЦЭМ!$B$39:$B$758,H$155)+'СЕТ СН'!$I$14+СВЦЭМ!$D$10+'СЕТ СН'!$I$6-'СЕТ СН'!$I$26</f>
        <v>2542.3326977000002</v>
      </c>
      <c r="I163" s="36">
        <f>SUMIFS(СВЦЭМ!$D$39:$D$758,СВЦЭМ!$A$39:$A$758,$A163,СВЦЭМ!$B$39:$B$758,I$155)+'СЕТ СН'!$I$14+СВЦЭМ!$D$10+'СЕТ СН'!$I$6-'СЕТ СН'!$I$26</f>
        <v>2576.2553212100001</v>
      </c>
      <c r="J163" s="36">
        <f>SUMIFS(СВЦЭМ!$D$39:$D$758,СВЦЭМ!$A$39:$A$758,$A163,СВЦЭМ!$B$39:$B$758,J$155)+'СЕТ СН'!$I$14+СВЦЭМ!$D$10+'СЕТ СН'!$I$6-'СЕТ СН'!$I$26</f>
        <v>2523.0507181800003</v>
      </c>
      <c r="K163" s="36">
        <f>SUMIFS(СВЦЭМ!$D$39:$D$758,СВЦЭМ!$A$39:$A$758,$A163,СВЦЭМ!$B$39:$B$758,K$155)+'СЕТ СН'!$I$14+СВЦЭМ!$D$10+'СЕТ СН'!$I$6-'СЕТ СН'!$I$26</f>
        <v>2506.4835827400002</v>
      </c>
      <c r="L163" s="36">
        <f>SUMIFS(СВЦЭМ!$D$39:$D$758,СВЦЭМ!$A$39:$A$758,$A163,СВЦЭМ!$B$39:$B$758,L$155)+'СЕТ СН'!$I$14+СВЦЭМ!$D$10+'СЕТ СН'!$I$6-'СЕТ СН'!$I$26</f>
        <v>2507.7280576800003</v>
      </c>
      <c r="M163" s="36">
        <f>SUMIFS(СВЦЭМ!$D$39:$D$758,СВЦЭМ!$A$39:$A$758,$A163,СВЦЭМ!$B$39:$B$758,M$155)+'СЕТ СН'!$I$14+СВЦЭМ!$D$10+'СЕТ СН'!$I$6-'СЕТ СН'!$I$26</f>
        <v>2534.9868095700003</v>
      </c>
      <c r="N163" s="36">
        <f>SUMIFS(СВЦЭМ!$D$39:$D$758,СВЦЭМ!$A$39:$A$758,$A163,СВЦЭМ!$B$39:$B$758,N$155)+'СЕТ СН'!$I$14+СВЦЭМ!$D$10+'СЕТ СН'!$I$6-'СЕТ СН'!$I$26</f>
        <v>2551.6621076199999</v>
      </c>
      <c r="O163" s="36">
        <f>SUMIFS(СВЦЭМ!$D$39:$D$758,СВЦЭМ!$A$39:$A$758,$A163,СВЦЭМ!$B$39:$B$758,O$155)+'СЕТ СН'!$I$14+СВЦЭМ!$D$10+'СЕТ СН'!$I$6-'СЕТ СН'!$I$26</f>
        <v>2568.8737109100002</v>
      </c>
      <c r="P163" s="36">
        <f>SUMIFS(СВЦЭМ!$D$39:$D$758,СВЦЭМ!$A$39:$A$758,$A163,СВЦЭМ!$B$39:$B$758,P$155)+'СЕТ СН'!$I$14+СВЦЭМ!$D$10+'СЕТ СН'!$I$6-'СЕТ СН'!$I$26</f>
        <v>2583.59203329</v>
      </c>
      <c r="Q163" s="36">
        <f>SUMIFS(СВЦЭМ!$D$39:$D$758,СВЦЭМ!$A$39:$A$758,$A163,СВЦЭМ!$B$39:$B$758,Q$155)+'СЕТ СН'!$I$14+СВЦЭМ!$D$10+'СЕТ СН'!$I$6-'СЕТ СН'!$I$26</f>
        <v>2600.9837621200004</v>
      </c>
      <c r="R163" s="36">
        <f>SUMIFS(СВЦЭМ!$D$39:$D$758,СВЦЭМ!$A$39:$A$758,$A163,СВЦЭМ!$B$39:$B$758,R$155)+'СЕТ СН'!$I$14+СВЦЭМ!$D$10+'СЕТ СН'!$I$6-'СЕТ СН'!$I$26</f>
        <v>2606.83045868</v>
      </c>
      <c r="S163" s="36">
        <f>SUMIFS(СВЦЭМ!$D$39:$D$758,СВЦЭМ!$A$39:$A$758,$A163,СВЦЭМ!$B$39:$B$758,S$155)+'СЕТ СН'!$I$14+СВЦЭМ!$D$10+'СЕТ СН'!$I$6-'СЕТ СН'!$I$26</f>
        <v>2589.4463781000004</v>
      </c>
      <c r="T163" s="36">
        <f>SUMIFS(СВЦЭМ!$D$39:$D$758,СВЦЭМ!$A$39:$A$758,$A163,СВЦЭМ!$B$39:$B$758,T$155)+'СЕТ СН'!$I$14+СВЦЭМ!$D$10+'СЕТ СН'!$I$6-'СЕТ СН'!$I$26</f>
        <v>2568.6719449399998</v>
      </c>
      <c r="U163" s="36">
        <f>SUMIFS(СВЦЭМ!$D$39:$D$758,СВЦЭМ!$A$39:$A$758,$A163,СВЦЭМ!$B$39:$B$758,U$155)+'СЕТ СН'!$I$14+СВЦЭМ!$D$10+'СЕТ СН'!$I$6-'СЕТ СН'!$I$26</f>
        <v>2545.0531618599998</v>
      </c>
      <c r="V163" s="36">
        <f>SUMIFS(СВЦЭМ!$D$39:$D$758,СВЦЭМ!$A$39:$A$758,$A163,СВЦЭМ!$B$39:$B$758,V$155)+'СЕТ СН'!$I$14+СВЦЭМ!$D$10+'СЕТ СН'!$I$6-'СЕТ СН'!$I$26</f>
        <v>2540.4407983000001</v>
      </c>
      <c r="W163" s="36">
        <f>SUMIFS(СВЦЭМ!$D$39:$D$758,СВЦЭМ!$A$39:$A$758,$A163,СВЦЭМ!$B$39:$B$758,W$155)+'СЕТ СН'!$I$14+СВЦЭМ!$D$10+'СЕТ СН'!$I$6-'СЕТ СН'!$I$26</f>
        <v>2535.3673728600002</v>
      </c>
      <c r="X163" s="36">
        <f>SUMIFS(СВЦЭМ!$D$39:$D$758,СВЦЭМ!$A$39:$A$758,$A163,СВЦЭМ!$B$39:$B$758,X$155)+'СЕТ СН'!$I$14+СВЦЭМ!$D$10+'СЕТ СН'!$I$6-'СЕТ СН'!$I$26</f>
        <v>2572.2609408600001</v>
      </c>
      <c r="Y163" s="36">
        <f>SUMIFS(СВЦЭМ!$D$39:$D$758,СВЦЭМ!$A$39:$A$758,$A163,СВЦЭМ!$B$39:$B$758,Y$155)+'СЕТ СН'!$I$14+СВЦЭМ!$D$10+'СЕТ СН'!$I$6-'СЕТ СН'!$I$26</f>
        <v>2606.8344739300001</v>
      </c>
    </row>
    <row r="164" spans="1:25" ht="15.75" x14ac:dyDescent="0.2">
      <c r="A164" s="35">
        <f t="shared" si="4"/>
        <v>45391</v>
      </c>
      <c r="B164" s="36">
        <f>SUMIFS(СВЦЭМ!$D$39:$D$758,СВЦЭМ!$A$39:$A$758,$A164,СВЦЭМ!$B$39:$B$758,B$155)+'СЕТ СН'!$I$14+СВЦЭМ!$D$10+'СЕТ СН'!$I$6-'СЕТ СН'!$I$26</f>
        <v>2600.3505423000001</v>
      </c>
      <c r="C164" s="36">
        <f>SUMIFS(СВЦЭМ!$D$39:$D$758,СВЦЭМ!$A$39:$A$758,$A164,СВЦЭМ!$B$39:$B$758,C$155)+'СЕТ СН'!$I$14+СВЦЭМ!$D$10+'СЕТ СН'!$I$6-'СЕТ СН'!$I$26</f>
        <v>2643.3596882900001</v>
      </c>
      <c r="D164" s="36">
        <f>SUMIFS(СВЦЭМ!$D$39:$D$758,СВЦЭМ!$A$39:$A$758,$A164,СВЦЭМ!$B$39:$B$758,D$155)+'СЕТ СН'!$I$14+СВЦЭМ!$D$10+'СЕТ СН'!$I$6-'СЕТ СН'!$I$26</f>
        <v>2679.4568745799997</v>
      </c>
      <c r="E164" s="36">
        <f>SUMIFS(СВЦЭМ!$D$39:$D$758,СВЦЭМ!$A$39:$A$758,$A164,СВЦЭМ!$B$39:$B$758,E$155)+'СЕТ СН'!$I$14+СВЦЭМ!$D$10+'СЕТ СН'!$I$6-'СЕТ СН'!$I$26</f>
        <v>2699.8450283100001</v>
      </c>
      <c r="F164" s="36">
        <f>SUMIFS(СВЦЭМ!$D$39:$D$758,СВЦЭМ!$A$39:$A$758,$A164,СВЦЭМ!$B$39:$B$758,F$155)+'СЕТ СН'!$I$14+СВЦЭМ!$D$10+'СЕТ СН'!$I$6-'СЕТ СН'!$I$26</f>
        <v>2691.3041328199997</v>
      </c>
      <c r="G164" s="36">
        <f>SUMIFS(СВЦЭМ!$D$39:$D$758,СВЦЭМ!$A$39:$A$758,$A164,СВЦЭМ!$B$39:$B$758,G$155)+'СЕТ СН'!$I$14+СВЦЭМ!$D$10+'СЕТ СН'!$I$6-'СЕТ СН'!$I$26</f>
        <v>2669.2731280399994</v>
      </c>
      <c r="H164" s="36">
        <f>SUMIFS(СВЦЭМ!$D$39:$D$758,СВЦЭМ!$A$39:$A$758,$A164,СВЦЭМ!$B$39:$B$758,H$155)+'СЕТ СН'!$I$14+СВЦЭМ!$D$10+'СЕТ СН'!$I$6-'СЕТ СН'!$I$26</f>
        <v>2623.6196098099999</v>
      </c>
      <c r="I164" s="36">
        <f>SUMIFS(СВЦЭМ!$D$39:$D$758,СВЦЭМ!$A$39:$A$758,$A164,СВЦЭМ!$B$39:$B$758,I$155)+'СЕТ СН'!$I$14+СВЦЭМ!$D$10+'СЕТ СН'!$I$6-'СЕТ СН'!$I$26</f>
        <v>2575.8302138099998</v>
      </c>
      <c r="J164" s="36">
        <f>SUMIFS(СВЦЭМ!$D$39:$D$758,СВЦЭМ!$A$39:$A$758,$A164,СВЦЭМ!$B$39:$B$758,J$155)+'СЕТ СН'!$I$14+СВЦЭМ!$D$10+'СЕТ СН'!$I$6-'СЕТ СН'!$I$26</f>
        <v>2552.73039621</v>
      </c>
      <c r="K164" s="36">
        <f>SUMIFS(СВЦЭМ!$D$39:$D$758,СВЦЭМ!$A$39:$A$758,$A164,СВЦЭМ!$B$39:$B$758,K$155)+'СЕТ СН'!$I$14+СВЦЭМ!$D$10+'СЕТ СН'!$I$6-'СЕТ СН'!$I$26</f>
        <v>2537.4973305100002</v>
      </c>
      <c r="L164" s="36">
        <f>SUMIFS(СВЦЭМ!$D$39:$D$758,СВЦЭМ!$A$39:$A$758,$A164,СВЦЭМ!$B$39:$B$758,L$155)+'СЕТ СН'!$I$14+СВЦЭМ!$D$10+'СЕТ СН'!$I$6-'СЕТ СН'!$I$26</f>
        <v>2545.91168105</v>
      </c>
      <c r="M164" s="36">
        <f>SUMIFS(СВЦЭМ!$D$39:$D$758,СВЦЭМ!$A$39:$A$758,$A164,СВЦЭМ!$B$39:$B$758,M$155)+'СЕТ СН'!$I$14+СВЦЭМ!$D$10+'СЕТ СН'!$I$6-'СЕТ СН'!$I$26</f>
        <v>2565.4183795999998</v>
      </c>
      <c r="N164" s="36">
        <f>SUMIFS(СВЦЭМ!$D$39:$D$758,СВЦЭМ!$A$39:$A$758,$A164,СВЦЭМ!$B$39:$B$758,N$155)+'СЕТ СН'!$I$14+СВЦЭМ!$D$10+'СЕТ СН'!$I$6-'СЕТ СН'!$I$26</f>
        <v>2577.4896232199999</v>
      </c>
      <c r="O164" s="36">
        <f>SUMIFS(СВЦЭМ!$D$39:$D$758,СВЦЭМ!$A$39:$A$758,$A164,СВЦЭМ!$B$39:$B$758,O$155)+'СЕТ СН'!$I$14+СВЦЭМ!$D$10+'СЕТ СН'!$I$6-'СЕТ СН'!$I$26</f>
        <v>2593.0316356100002</v>
      </c>
      <c r="P164" s="36">
        <f>SUMIFS(СВЦЭМ!$D$39:$D$758,СВЦЭМ!$A$39:$A$758,$A164,СВЦЭМ!$B$39:$B$758,P$155)+'СЕТ СН'!$I$14+СВЦЭМ!$D$10+'СЕТ СН'!$I$6-'СЕТ СН'!$I$26</f>
        <v>2606.4025143400004</v>
      </c>
      <c r="Q164" s="36">
        <f>SUMIFS(СВЦЭМ!$D$39:$D$758,СВЦЭМ!$A$39:$A$758,$A164,СВЦЭМ!$B$39:$B$758,Q$155)+'СЕТ СН'!$I$14+СВЦЭМ!$D$10+'СЕТ СН'!$I$6-'СЕТ СН'!$I$26</f>
        <v>2622.8209229999993</v>
      </c>
      <c r="R164" s="36">
        <f>SUMIFS(СВЦЭМ!$D$39:$D$758,СВЦЭМ!$A$39:$A$758,$A164,СВЦЭМ!$B$39:$B$758,R$155)+'СЕТ СН'!$I$14+СВЦЭМ!$D$10+'СЕТ СН'!$I$6-'СЕТ СН'!$I$26</f>
        <v>2623.5256632800001</v>
      </c>
      <c r="S164" s="36">
        <f>SUMIFS(СВЦЭМ!$D$39:$D$758,СВЦЭМ!$A$39:$A$758,$A164,СВЦЭМ!$B$39:$B$758,S$155)+'СЕТ СН'!$I$14+СВЦЭМ!$D$10+'СЕТ СН'!$I$6-'СЕТ СН'!$I$26</f>
        <v>2608.2640836600003</v>
      </c>
      <c r="T164" s="36">
        <f>SUMIFS(СВЦЭМ!$D$39:$D$758,СВЦЭМ!$A$39:$A$758,$A164,СВЦЭМ!$B$39:$B$758,T$155)+'СЕТ СН'!$I$14+СВЦЭМ!$D$10+'СЕТ СН'!$I$6-'СЕТ СН'!$I$26</f>
        <v>2577.8568196900001</v>
      </c>
      <c r="U164" s="36">
        <f>SUMIFS(СВЦЭМ!$D$39:$D$758,СВЦЭМ!$A$39:$A$758,$A164,СВЦЭМ!$B$39:$B$758,U$155)+'СЕТ СН'!$I$14+СВЦЭМ!$D$10+'СЕТ СН'!$I$6-'СЕТ СН'!$I$26</f>
        <v>2569.19596159</v>
      </c>
      <c r="V164" s="36">
        <f>SUMIFS(СВЦЭМ!$D$39:$D$758,СВЦЭМ!$A$39:$A$758,$A164,СВЦЭМ!$B$39:$B$758,V$155)+'СЕТ СН'!$I$14+СВЦЭМ!$D$10+'СЕТ СН'!$I$6-'СЕТ СН'!$I$26</f>
        <v>2539.8629530200001</v>
      </c>
      <c r="W164" s="36">
        <f>SUMIFS(СВЦЭМ!$D$39:$D$758,СВЦЭМ!$A$39:$A$758,$A164,СВЦЭМ!$B$39:$B$758,W$155)+'СЕТ СН'!$I$14+СВЦЭМ!$D$10+'СЕТ СН'!$I$6-'СЕТ СН'!$I$26</f>
        <v>2549.7977356800002</v>
      </c>
      <c r="X164" s="36">
        <f>SUMIFS(СВЦЭМ!$D$39:$D$758,СВЦЭМ!$A$39:$A$758,$A164,СВЦЭМ!$B$39:$B$758,X$155)+'СЕТ СН'!$I$14+СВЦЭМ!$D$10+'СЕТ СН'!$I$6-'СЕТ СН'!$I$26</f>
        <v>2636.1484964399997</v>
      </c>
      <c r="Y164" s="36">
        <f>SUMIFS(СВЦЭМ!$D$39:$D$758,СВЦЭМ!$A$39:$A$758,$A164,СВЦЭМ!$B$39:$B$758,Y$155)+'СЕТ СН'!$I$14+СВЦЭМ!$D$10+'СЕТ СН'!$I$6-'СЕТ СН'!$I$26</f>
        <v>2636.1013389700001</v>
      </c>
    </row>
    <row r="165" spans="1:25" ht="15.75" x14ac:dyDescent="0.2">
      <c r="A165" s="35">
        <f t="shared" si="4"/>
        <v>45392</v>
      </c>
      <c r="B165" s="36">
        <f>SUMIFS(СВЦЭМ!$D$39:$D$758,СВЦЭМ!$A$39:$A$758,$A165,СВЦЭМ!$B$39:$B$758,B$155)+'СЕТ СН'!$I$14+СВЦЭМ!$D$10+'СЕТ СН'!$I$6-'СЕТ СН'!$I$26</f>
        <v>2722.3107184700002</v>
      </c>
      <c r="C165" s="36">
        <f>SUMIFS(СВЦЭМ!$D$39:$D$758,СВЦЭМ!$A$39:$A$758,$A165,СВЦЭМ!$B$39:$B$758,C$155)+'СЕТ СН'!$I$14+СВЦЭМ!$D$10+'СЕТ СН'!$I$6-'СЕТ СН'!$I$26</f>
        <v>2805.8703372299997</v>
      </c>
      <c r="D165" s="36">
        <f>SUMIFS(СВЦЭМ!$D$39:$D$758,СВЦЭМ!$A$39:$A$758,$A165,СВЦЭМ!$B$39:$B$758,D$155)+'СЕТ СН'!$I$14+СВЦЭМ!$D$10+'СЕТ СН'!$I$6-'СЕТ СН'!$I$26</f>
        <v>2806.0248192199997</v>
      </c>
      <c r="E165" s="36">
        <f>SUMIFS(СВЦЭМ!$D$39:$D$758,СВЦЭМ!$A$39:$A$758,$A165,СВЦЭМ!$B$39:$B$758,E$155)+'СЕТ СН'!$I$14+СВЦЭМ!$D$10+'СЕТ СН'!$I$6-'СЕТ СН'!$I$26</f>
        <v>2796.6809859300001</v>
      </c>
      <c r="F165" s="36">
        <f>SUMIFS(СВЦЭМ!$D$39:$D$758,СВЦЭМ!$A$39:$A$758,$A165,СВЦЭМ!$B$39:$B$758,F$155)+'СЕТ СН'!$I$14+СВЦЭМ!$D$10+'СЕТ СН'!$I$6-'СЕТ СН'!$I$26</f>
        <v>2795.7608454599995</v>
      </c>
      <c r="G165" s="36">
        <f>SUMIFS(СВЦЭМ!$D$39:$D$758,СВЦЭМ!$A$39:$A$758,$A165,СВЦЭМ!$B$39:$B$758,G$155)+'СЕТ СН'!$I$14+СВЦЭМ!$D$10+'СЕТ СН'!$I$6-'СЕТ СН'!$I$26</f>
        <v>2751.2962668299997</v>
      </c>
      <c r="H165" s="36">
        <f>SUMIFS(СВЦЭМ!$D$39:$D$758,СВЦЭМ!$A$39:$A$758,$A165,СВЦЭМ!$B$39:$B$758,H$155)+'СЕТ СН'!$I$14+СВЦЭМ!$D$10+'СЕТ СН'!$I$6-'СЕТ СН'!$I$26</f>
        <v>2671.5517125799997</v>
      </c>
      <c r="I165" s="36">
        <f>SUMIFS(СВЦЭМ!$D$39:$D$758,СВЦЭМ!$A$39:$A$758,$A165,СВЦЭМ!$B$39:$B$758,I$155)+'СЕТ СН'!$I$14+СВЦЭМ!$D$10+'СЕТ СН'!$I$6-'СЕТ СН'!$I$26</f>
        <v>2607.7505969200001</v>
      </c>
      <c r="J165" s="36">
        <f>SUMIFS(СВЦЭМ!$D$39:$D$758,СВЦЭМ!$A$39:$A$758,$A165,СВЦЭМ!$B$39:$B$758,J$155)+'СЕТ СН'!$I$14+СВЦЭМ!$D$10+'СЕТ СН'!$I$6-'СЕТ СН'!$I$26</f>
        <v>2508.5163284300002</v>
      </c>
      <c r="K165" s="36">
        <f>SUMIFS(СВЦЭМ!$D$39:$D$758,СВЦЭМ!$A$39:$A$758,$A165,СВЦЭМ!$B$39:$B$758,K$155)+'СЕТ СН'!$I$14+СВЦЭМ!$D$10+'СЕТ СН'!$I$6-'СЕТ СН'!$I$26</f>
        <v>2504.1087042500003</v>
      </c>
      <c r="L165" s="36">
        <f>SUMIFS(СВЦЭМ!$D$39:$D$758,СВЦЭМ!$A$39:$A$758,$A165,СВЦЭМ!$B$39:$B$758,L$155)+'СЕТ СН'!$I$14+СВЦЭМ!$D$10+'СЕТ СН'!$I$6-'СЕТ СН'!$I$26</f>
        <v>2510.1166202900004</v>
      </c>
      <c r="M165" s="36">
        <f>SUMIFS(СВЦЭМ!$D$39:$D$758,СВЦЭМ!$A$39:$A$758,$A165,СВЦЭМ!$B$39:$B$758,M$155)+'СЕТ СН'!$I$14+СВЦЭМ!$D$10+'СЕТ СН'!$I$6-'СЕТ СН'!$I$26</f>
        <v>2522.57401592</v>
      </c>
      <c r="N165" s="36">
        <f>SUMIFS(СВЦЭМ!$D$39:$D$758,СВЦЭМ!$A$39:$A$758,$A165,СВЦЭМ!$B$39:$B$758,N$155)+'СЕТ СН'!$I$14+СВЦЭМ!$D$10+'СЕТ СН'!$I$6-'СЕТ СН'!$I$26</f>
        <v>2517.4772998600001</v>
      </c>
      <c r="O165" s="36">
        <f>SUMIFS(СВЦЭМ!$D$39:$D$758,СВЦЭМ!$A$39:$A$758,$A165,СВЦЭМ!$B$39:$B$758,O$155)+'СЕТ СН'!$I$14+СВЦЭМ!$D$10+'СЕТ СН'!$I$6-'СЕТ СН'!$I$26</f>
        <v>2524.66544269</v>
      </c>
      <c r="P165" s="36">
        <f>SUMIFS(СВЦЭМ!$D$39:$D$758,СВЦЭМ!$A$39:$A$758,$A165,СВЦЭМ!$B$39:$B$758,P$155)+'СЕТ СН'!$I$14+СВЦЭМ!$D$10+'СЕТ СН'!$I$6-'СЕТ СН'!$I$26</f>
        <v>2537.61303155</v>
      </c>
      <c r="Q165" s="36">
        <f>SUMIFS(СВЦЭМ!$D$39:$D$758,СВЦЭМ!$A$39:$A$758,$A165,СВЦЭМ!$B$39:$B$758,Q$155)+'СЕТ СН'!$I$14+СВЦЭМ!$D$10+'СЕТ СН'!$I$6-'СЕТ СН'!$I$26</f>
        <v>2553.4437374700001</v>
      </c>
      <c r="R165" s="36">
        <f>SUMIFS(СВЦЭМ!$D$39:$D$758,СВЦЭМ!$A$39:$A$758,$A165,СВЦЭМ!$B$39:$B$758,R$155)+'СЕТ СН'!$I$14+СВЦЭМ!$D$10+'СЕТ СН'!$I$6-'СЕТ СН'!$I$26</f>
        <v>2562.92555137</v>
      </c>
      <c r="S165" s="36">
        <f>SUMIFS(СВЦЭМ!$D$39:$D$758,СВЦЭМ!$A$39:$A$758,$A165,СВЦЭМ!$B$39:$B$758,S$155)+'СЕТ СН'!$I$14+СВЦЭМ!$D$10+'СЕТ СН'!$I$6-'СЕТ СН'!$I$26</f>
        <v>2540.86603496</v>
      </c>
      <c r="T165" s="36">
        <f>SUMIFS(СВЦЭМ!$D$39:$D$758,СВЦЭМ!$A$39:$A$758,$A165,СВЦЭМ!$B$39:$B$758,T$155)+'СЕТ СН'!$I$14+СВЦЭМ!$D$10+'СЕТ СН'!$I$6-'СЕТ СН'!$I$26</f>
        <v>2518.3041728600001</v>
      </c>
      <c r="U165" s="36">
        <f>SUMIFS(СВЦЭМ!$D$39:$D$758,СВЦЭМ!$A$39:$A$758,$A165,СВЦЭМ!$B$39:$B$758,U$155)+'СЕТ СН'!$I$14+СВЦЭМ!$D$10+'СЕТ СН'!$I$6-'СЕТ СН'!$I$26</f>
        <v>2494.46684233</v>
      </c>
      <c r="V165" s="36">
        <f>SUMIFS(СВЦЭМ!$D$39:$D$758,СВЦЭМ!$A$39:$A$758,$A165,СВЦЭМ!$B$39:$B$758,V$155)+'СЕТ СН'!$I$14+СВЦЭМ!$D$10+'СЕТ СН'!$I$6-'СЕТ СН'!$I$26</f>
        <v>2477.4474729800004</v>
      </c>
      <c r="W165" s="36">
        <f>SUMIFS(СВЦЭМ!$D$39:$D$758,СВЦЭМ!$A$39:$A$758,$A165,СВЦЭМ!$B$39:$B$758,W$155)+'СЕТ СН'!$I$14+СВЦЭМ!$D$10+'СЕТ СН'!$I$6-'СЕТ СН'!$I$26</f>
        <v>2466.4748788799998</v>
      </c>
      <c r="X165" s="36">
        <f>SUMIFS(СВЦЭМ!$D$39:$D$758,СВЦЭМ!$A$39:$A$758,$A165,СВЦЭМ!$B$39:$B$758,X$155)+'СЕТ СН'!$I$14+СВЦЭМ!$D$10+'СЕТ СН'!$I$6-'СЕТ СН'!$I$26</f>
        <v>2517.5029506600004</v>
      </c>
      <c r="Y165" s="36">
        <f>SUMIFS(СВЦЭМ!$D$39:$D$758,СВЦЭМ!$A$39:$A$758,$A165,СВЦЭМ!$B$39:$B$758,Y$155)+'СЕТ СН'!$I$14+СВЦЭМ!$D$10+'СЕТ СН'!$I$6-'СЕТ СН'!$I$26</f>
        <v>2550.7471317700001</v>
      </c>
    </row>
    <row r="166" spans="1:25" ht="15.75" x14ac:dyDescent="0.2">
      <c r="A166" s="35">
        <f t="shared" si="4"/>
        <v>45393</v>
      </c>
      <c r="B166" s="36">
        <f>SUMIFS(СВЦЭМ!$D$39:$D$758,СВЦЭМ!$A$39:$A$758,$A166,СВЦЭМ!$B$39:$B$758,B$155)+'СЕТ СН'!$I$14+СВЦЭМ!$D$10+'СЕТ СН'!$I$6-'СЕТ СН'!$I$26</f>
        <v>2601.9543746999998</v>
      </c>
      <c r="C166" s="36">
        <f>SUMIFS(СВЦЭМ!$D$39:$D$758,СВЦЭМ!$A$39:$A$758,$A166,СВЦЭМ!$B$39:$B$758,C$155)+'СЕТ СН'!$I$14+СВЦЭМ!$D$10+'СЕТ СН'!$I$6-'СЕТ СН'!$I$26</f>
        <v>2657.5177714799993</v>
      </c>
      <c r="D166" s="36">
        <f>SUMIFS(СВЦЭМ!$D$39:$D$758,СВЦЭМ!$A$39:$A$758,$A166,СВЦЭМ!$B$39:$B$758,D$155)+'СЕТ СН'!$I$14+СВЦЭМ!$D$10+'СЕТ СН'!$I$6-'СЕТ СН'!$I$26</f>
        <v>2709.8365000899994</v>
      </c>
      <c r="E166" s="36">
        <f>SUMIFS(СВЦЭМ!$D$39:$D$758,СВЦЭМ!$A$39:$A$758,$A166,СВЦЭМ!$B$39:$B$758,E$155)+'СЕТ СН'!$I$14+СВЦЭМ!$D$10+'СЕТ СН'!$I$6-'СЕТ СН'!$I$26</f>
        <v>2715.4713839199994</v>
      </c>
      <c r="F166" s="36">
        <f>SUMIFS(СВЦЭМ!$D$39:$D$758,СВЦЭМ!$A$39:$A$758,$A166,СВЦЭМ!$B$39:$B$758,F$155)+'СЕТ СН'!$I$14+СВЦЭМ!$D$10+'СЕТ СН'!$I$6-'СЕТ СН'!$I$26</f>
        <v>2714.7354453400003</v>
      </c>
      <c r="G166" s="36">
        <f>SUMIFS(СВЦЭМ!$D$39:$D$758,СВЦЭМ!$A$39:$A$758,$A166,СВЦЭМ!$B$39:$B$758,G$155)+'СЕТ СН'!$I$14+СВЦЭМ!$D$10+'СЕТ СН'!$I$6-'СЕТ СН'!$I$26</f>
        <v>2689.9698470100002</v>
      </c>
      <c r="H166" s="36">
        <f>SUMIFS(СВЦЭМ!$D$39:$D$758,СВЦЭМ!$A$39:$A$758,$A166,СВЦЭМ!$B$39:$B$758,H$155)+'СЕТ СН'!$I$14+СВЦЭМ!$D$10+'СЕТ СН'!$I$6-'СЕТ СН'!$I$26</f>
        <v>2627.6709323999994</v>
      </c>
      <c r="I166" s="36">
        <f>SUMIFS(СВЦЭМ!$D$39:$D$758,СВЦЭМ!$A$39:$A$758,$A166,СВЦЭМ!$B$39:$B$758,I$155)+'СЕТ СН'!$I$14+СВЦЭМ!$D$10+'СЕТ СН'!$I$6-'СЕТ СН'!$I$26</f>
        <v>2549.0444238199998</v>
      </c>
      <c r="J166" s="36">
        <f>SUMIFS(СВЦЭМ!$D$39:$D$758,СВЦЭМ!$A$39:$A$758,$A166,СВЦЭМ!$B$39:$B$758,J$155)+'СЕТ СН'!$I$14+СВЦЭМ!$D$10+'СЕТ СН'!$I$6-'СЕТ СН'!$I$26</f>
        <v>2546.1271954100002</v>
      </c>
      <c r="K166" s="36">
        <f>SUMIFS(СВЦЭМ!$D$39:$D$758,СВЦЭМ!$A$39:$A$758,$A166,СВЦЭМ!$B$39:$B$758,K$155)+'СЕТ СН'!$I$14+СВЦЭМ!$D$10+'СЕТ СН'!$I$6-'СЕТ СН'!$I$26</f>
        <v>2547.6461381999998</v>
      </c>
      <c r="L166" s="36">
        <f>SUMIFS(СВЦЭМ!$D$39:$D$758,СВЦЭМ!$A$39:$A$758,$A166,СВЦЭМ!$B$39:$B$758,L$155)+'СЕТ СН'!$I$14+СВЦЭМ!$D$10+'СЕТ СН'!$I$6-'СЕТ СН'!$I$26</f>
        <v>2544.2035602699998</v>
      </c>
      <c r="M166" s="36">
        <f>SUMIFS(СВЦЭМ!$D$39:$D$758,СВЦЭМ!$A$39:$A$758,$A166,СВЦЭМ!$B$39:$B$758,M$155)+'СЕТ СН'!$I$14+СВЦЭМ!$D$10+'СЕТ СН'!$I$6-'СЕТ СН'!$I$26</f>
        <v>2559.0127151200004</v>
      </c>
      <c r="N166" s="36">
        <f>SUMIFS(СВЦЭМ!$D$39:$D$758,СВЦЭМ!$A$39:$A$758,$A166,СВЦЭМ!$B$39:$B$758,N$155)+'СЕТ СН'!$I$14+СВЦЭМ!$D$10+'СЕТ СН'!$I$6-'СЕТ СН'!$I$26</f>
        <v>2554.1934409599999</v>
      </c>
      <c r="O166" s="36">
        <f>SUMIFS(СВЦЭМ!$D$39:$D$758,СВЦЭМ!$A$39:$A$758,$A166,СВЦЭМ!$B$39:$B$758,O$155)+'СЕТ СН'!$I$14+СВЦЭМ!$D$10+'СЕТ СН'!$I$6-'СЕТ СН'!$I$26</f>
        <v>2563.42747315</v>
      </c>
      <c r="P166" s="36">
        <f>SUMIFS(СВЦЭМ!$D$39:$D$758,СВЦЭМ!$A$39:$A$758,$A166,СВЦЭМ!$B$39:$B$758,P$155)+'СЕТ СН'!$I$14+СВЦЭМ!$D$10+'СЕТ СН'!$I$6-'СЕТ СН'!$I$26</f>
        <v>2590.4671257800001</v>
      </c>
      <c r="Q166" s="36">
        <f>SUMIFS(СВЦЭМ!$D$39:$D$758,СВЦЭМ!$A$39:$A$758,$A166,СВЦЭМ!$B$39:$B$758,Q$155)+'СЕТ СН'!$I$14+СВЦЭМ!$D$10+'СЕТ СН'!$I$6-'СЕТ СН'!$I$26</f>
        <v>2603.7285576100003</v>
      </c>
      <c r="R166" s="36">
        <f>SUMIFS(СВЦЭМ!$D$39:$D$758,СВЦЭМ!$A$39:$A$758,$A166,СВЦЭМ!$B$39:$B$758,R$155)+'СЕТ СН'!$I$14+СВЦЭМ!$D$10+'СЕТ СН'!$I$6-'СЕТ СН'!$I$26</f>
        <v>2593.3386148600002</v>
      </c>
      <c r="S166" s="36">
        <f>SUMIFS(СВЦЭМ!$D$39:$D$758,СВЦЭМ!$A$39:$A$758,$A166,СВЦЭМ!$B$39:$B$758,S$155)+'СЕТ СН'!$I$14+СВЦЭМ!$D$10+'СЕТ СН'!$I$6-'СЕТ СН'!$I$26</f>
        <v>2582.2339073200001</v>
      </c>
      <c r="T166" s="36">
        <f>SUMIFS(СВЦЭМ!$D$39:$D$758,СВЦЭМ!$A$39:$A$758,$A166,СВЦЭМ!$B$39:$B$758,T$155)+'СЕТ СН'!$I$14+СВЦЭМ!$D$10+'СЕТ СН'!$I$6-'СЕТ СН'!$I$26</f>
        <v>2542.70824679</v>
      </c>
      <c r="U166" s="36">
        <f>SUMIFS(СВЦЭМ!$D$39:$D$758,СВЦЭМ!$A$39:$A$758,$A166,СВЦЭМ!$B$39:$B$758,U$155)+'СЕТ СН'!$I$14+СВЦЭМ!$D$10+'СЕТ СН'!$I$6-'СЕТ СН'!$I$26</f>
        <v>2523.9102438700002</v>
      </c>
      <c r="V166" s="36">
        <f>SUMIFS(СВЦЭМ!$D$39:$D$758,СВЦЭМ!$A$39:$A$758,$A166,СВЦЭМ!$B$39:$B$758,V$155)+'СЕТ СН'!$I$14+СВЦЭМ!$D$10+'СЕТ СН'!$I$6-'СЕТ СН'!$I$26</f>
        <v>2519.6767805199997</v>
      </c>
      <c r="W166" s="36">
        <f>SUMIFS(СВЦЭМ!$D$39:$D$758,СВЦЭМ!$A$39:$A$758,$A166,СВЦЭМ!$B$39:$B$758,W$155)+'СЕТ СН'!$I$14+СВЦЭМ!$D$10+'СЕТ СН'!$I$6-'СЕТ СН'!$I$26</f>
        <v>2502.8013204600002</v>
      </c>
      <c r="X166" s="36">
        <f>SUMIFS(СВЦЭМ!$D$39:$D$758,СВЦЭМ!$A$39:$A$758,$A166,СВЦЭМ!$B$39:$B$758,X$155)+'СЕТ СН'!$I$14+СВЦЭМ!$D$10+'СЕТ СН'!$I$6-'СЕТ СН'!$I$26</f>
        <v>2544.76510014</v>
      </c>
      <c r="Y166" s="36">
        <f>SUMIFS(СВЦЭМ!$D$39:$D$758,СВЦЭМ!$A$39:$A$758,$A166,СВЦЭМ!$B$39:$B$758,Y$155)+'СЕТ СН'!$I$14+СВЦЭМ!$D$10+'СЕТ СН'!$I$6-'СЕТ СН'!$I$26</f>
        <v>2584.8146502300001</v>
      </c>
    </row>
    <row r="167" spans="1:25" ht="15.75" x14ac:dyDescent="0.2">
      <c r="A167" s="35">
        <f t="shared" si="4"/>
        <v>45394</v>
      </c>
      <c r="B167" s="36">
        <f>SUMIFS(СВЦЭМ!$D$39:$D$758,СВЦЭМ!$A$39:$A$758,$A167,СВЦЭМ!$B$39:$B$758,B$155)+'СЕТ СН'!$I$14+СВЦЭМ!$D$10+'СЕТ СН'!$I$6-'СЕТ СН'!$I$26</f>
        <v>2560.3085811000001</v>
      </c>
      <c r="C167" s="36">
        <f>SUMIFS(СВЦЭМ!$D$39:$D$758,СВЦЭМ!$A$39:$A$758,$A167,СВЦЭМ!$B$39:$B$758,C$155)+'СЕТ СН'!$I$14+СВЦЭМ!$D$10+'СЕТ СН'!$I$6-'СЕТ СН'!$I$26</f>
        <v>2538.4645113200004</v>
      </c>
      <c r="D167" s="36">
        <f>SUMIFS(СВЦЭМ!$D$39:$D$758,СВЦЭМ!$A$39:$A$758,$A167,СВЦЭМ!$B$39:$B$758,D$155)+'СЕТ СН'!$I$14+СВЦЭМ!$D$10+'СЕТ СН'!$I$6-'СЕТ СН'!$I$26</f>
        <v>2567.4894543099999</v>
      </c>
      <c r="E167" s="36">
        <f>SUMIFS(СВЦЭМ!$D$39:$D$758,СВЦЭМ!$A$39:$A$758,$A167,СВЦЭМ!$B$39:$B$758,E$155)+'СЕТ СН'!$I$14+СВЦЭМ!$D$10+'СЕТ СН'!$I$6-'СЕТ СН'!$I$26</f>
        <v>2604.2701593900001</v>
      </c>
      <c r="F167" s="36">
        <f>SUMIFS(СВЦЭМ!$D$39:$D$758,СВЦЭМ!$A$39:$A$758,$A167,СВЦЭМ!$B$39:$B$758,F$155)+'СЕТ СН'!$I$14+СВЦЭМ!$D$10+'СЕТ СН'!$I$6-'СЕТ СН'!$I$26</f>
        <v>2599.7724952899998</v>
      </c>
      <c r="G167" s="36">
        <f>SUMIFS(СВЦЭМ!$D$39:$D$758,СВЦЭМ!$A$39:$A$758,$A167,СВЦЭМ!$B$39:$B$758,G$155)+'СЕТ СН'!$I$14+СВЦЭМ!$D$10+'СЕТ СН'!$I$6-'СЕТ СН'!$I$26</f>
        <v>2567.8274364500003</v>
      </c>
      <c r="H167" s="36">
        <f>SUMIFS(СВЦЭМ!$D$39:$D$758,СВЦЭМ!$A$39:$A$758,$A167,СВЦЭМ!$B$39:$B$758,H$155)+'СЕТ СН'!$I$14+СВЦЭМ!$D$10+'СЕТ СН'!$I$6-'СЕТ СН'!$I$26</f>
        <v>2507.1027113999999</v>
      </c>
      <c r="I167" s="36">
        <f>SUMIFS(СВЦЭМ!$D$39:$D$758,СВЦЭМ!$A$39:$A$758,$A167,СВЦЭМ!$B$39:$B$758,I$155)+'СЕТ СН'!$I$14+СВЦЭМ!$D$10+'СЕТ СН'!$I$6-'СЕТ СН'!$I$26</f>
        <v>2444.6390660900001</v>
      </c>
      <c r="J167" s="36">
        <f>SUMIFS(СВЦЭМ!$D$39:$D$758,СВЦЭМ!$A$39:$A$758,$A167,СВЦЭМ!$B$39:$B$758,J$155)+'СЕТ СН'!$I$14+СВЦЭМ!$D$10+'СЕТ СН'!$I$6-'СЕТ СН'!$I$26</f>
        <v>2412.94364116</v>
      </c>
      <c r="K167" s="36">
        <f>SUMIFS(СВЦЭМ!$D$39:$D$758,СВЦЭМ!$A$39:$A$758,$A167,СВЦЭМ!$B$39:$B$758,K$155)+'СЕТ СН'!$I$14+СВЦЭМ!$D$10+'СЕТ СН'!$I$6-'СЕТ СН'!$I$26</f>
        <v>2405.4112710600002</v>
      </c>
      <c r="L167" s="36">
        <f>SUMIFS(СВЦЭМ!$D$39:$D$758,СВЦЭМ!$A$39:$A$758,$A167,СВЦЭМ!$B$39:$B$758,L$155)+'СЕТ СН'!$I$14+СВЦЭМ!$D$10+'СЕТ СН'!$I$6-'СЕТ СН'!$I$26</f>
        <v>2406.1606825899999</v>
      </c>
      <c r="M167" s="36">
        <f>SUMIFS(СВЦЭМ!$D$39:$D$758,СВЦЭМ!$A$39:$A$758,$A167,СВЦЭМ!$B$39:$B$758,M$155)+'СЕТ СН'!$I$14+СВЦЭМ!$D$10+'СЕТ СН'!$I$6-'СЕТ СН'!$I$26</f>
        <v>2413.1990759600003</v>
      </c>
      <c r="N167" s="36">
        <f>SUMIFS(СВЦЭМ!$D$39:$D$758,СВЦЭМ!$A$39:$A$758,$A167,СВЦЭМ!$B$39:$B$758,N$155)+'СЕТ СН'!$I$14+СВЦЭМ!$D$10+'СЕТ СН'!$I$6-'СЕТ СН'!$I$26</f>
        <v>2421.6189640399998</v>
      </c>
      <c r="O167" s="36">
        <f>SUMIFS(СВЦЭМ!$D$39:$D$758,СВЦЭМ!$A$39:$A$758,$A167,СВЦЭМ!$B$39:$B$758,O$155)+'СЕТ СН'!$I$14+СВЦЭМ!$D$10+'СЕТ СН'!$I$6-'СЕТ СН'!$I$26</f>
        <v>2428.3920128899999</v>
      </c>
      <c r="P167" s="36">
        <f>SUMIFS(СВЦЭМ!$D$39:$D$758,СВЦЭМ!$A$39:$A$758,$A167,СВЦЭМ!$B$39:$B$758,P$155)+'СЕТ СН'!$I$14+СВЦЭМ!$D$10+'СЕТ СН'!$I$6-'СЕТ СН'!$I$26</f>
        <v>2445.1536992299998</v>
      </c>
      <c r="Q167" s="36">
        <f>SUMIFS(СВЦЭМ!$D$39:$D$758,СВЦЭМ!$A$39:$A$758,$A167,СВЦЭМ!$B$39:$B$758,Q$155)+'СЕТ СН'!$I$14+СВЦЭМ!$D$10+'СЕТ СН'!$I$6-'СЕТ СН'!$I$26</f>
        <v>2461.3791332400001</v>
      </c>
      <c r="R167" s="36">
        <f>SUMIFS(СВЦЭМ!$D$39:$D$758,СВЦЭМ!$A$39:$A$758,$A167,СВЦЭМ!$B$39:$B$758,R$155)+'СЕТ СН'!$I$14+СВЦЭМ!$D$10+'СЕТ СН'!$I$6-'СЕТ СН'!$I$26</f>
        <v>2464.33223499</v>
      </c>
      <c r="S167" s="36">
        <f>SUMIFS(СВЦЭМ!$D$39:$D$758,СВЦЭМ!$A$39:$A$758,$A167,СВЦЭМ!$B$39:$B$758,S$155)+'СЕТ СН'!$I$14+СВЦЭМ!$D$10+'СЕТ СН'!$I$6-'СЕТ СН'!$I$26</f>
        <v>2453.8782038899999</v>
      </c>
      <c r="T167" s="36">
        <f>SUMIFS(СВЦЭМ!$D$39:$D$758,СВЦЭМ!$A$39:$A$758,$A167,СВЦЭМ!$B$39:$B$758,T$155)+'СЕТ СН'!$I$14+СВЦЭМ!$D$10+'СЕТ СН'!$I$6-'СЕТ СН'!$I$26</f>
        <v>2419.75158861</v>
      </c>
      <c r="U167" s="36">
        <f>SUMIFS(СВЦЭМ!$D$39:$D$758,СВЦЭМ!$A$39:$A$758,$A167,СВЦЭМ!$B$39:$B$758,U$155)+'СЕТ СН'!$I$14+СВЦЭМ!$D$10+'СЕТ СН'!$I$6-'СЕТ СН'!$I$26</f>
        <v>2419.0432435299999</v>
      </c>
      <c r="V167" s="36">
        <f>SUMIFS(СВЦЭМ!$D$39:$D$758,СВЦЭМ!$A$39:$A$758,$A167,СВЦЭМ!$B$39:$B$758,V$155)+'СЕТ СН'!$I$14+СВЦЭМ!$D$10+'СЕТ СН'!$I$6-'СЕТ СН'!$I$26</f>
        <v>2401.4061477499999</v>
      </c>
      <c r="W167" s="36">
        <f>SUMIFS(СВЦЭМ!$D$39:$D$758,СВЦЭМ!$A$39:$A$758,$A167,СВЦЭМ!$B$39:$B$758,W$155)+'СЕТ СН'!$I$14+СВЦЭМ!$D$10+'СЕТ СН'!$I$6-'СЕТ СН'!$I$26</f>
        <v>2396.60402802</v>
      </c>
      <c r="X167" s="36">
        <f>SUMIFS(СВЦЭМ!$D$39:$D$758,СВЦЭМ!$A$39:$A$758,$A167,СВЦЭМ!$B$39:$B$758,X$155)+'СЕТ СН'!$I$14+СВЦЭМ!$D$10+'СЕТ СН'!$I$6-'СЕТ СН'!$I$26</f>
        <v>2443.0841003400001</v>
      </c>
      <c r="Y167" s="36">
        <f>SUMIFS(СВЦЭМ!$D$39:$D$758,СВЦЭМ!$A$39:$A$758,$A167,СВЦЭМ!$B$39:$B$758,Y$155)+'СЕТ СН'!$I$14+СВЦЭМ!$D$10+'СЕТ СН'!$I$6-'СЕТ СН'!$I$26</f>
        <v>2468.9370134400001</v>
      </c>
    </row>
    <row r="168" spans="1:25" ht="15.75" x14ac:dyDescent="0.2">
      <c r="A168" s="35">
        <f t="shared" si="4"/>
        <v>45395</v>
      </c>
      <c r="B168" s="36">
        <f>SUMIFS(СВЦЭМ!$D$39:$D$758,СВЦЭМ!$A$39:$A$758,$A168,СВЦЭМ!$B$39:$B$758,B$155)+'СЕТ СН'!$I$14+СВЦЭМ!$D$10+'СЕТ СН'!$I$6-'СЕТ СН'!$I$26</f>
        <v>2527.93684106</v>
      </c>
      <c r="C168" s="36">
        <f>SUMIFS(СВЦЭМ!$D$39:$D$758,СВЦЭМ!$A$39:$A$758,$A168,СВЦЭМ!$B$39:$B$758,C$155)+'СЕТ СН'!$I$14+СВЦЭМ!$D$10+'СЕТ СН'!$I$6-'СЕТ СН'!$I$26</f>
        <v>2535.0041391200002</v>
      </c>
      <c r="D168" s="36">
        <f>SUMIFS(СВЦЭМ!$D$39:$D$758,СВЦЭМ!$A$39:$A$758,$A168,СВЦЭМ!$B$39:$B$758,D$155)+'СЕТ СН'!$I$14+СВЦЭМ!$D$10+'СЕТ СН'!$I$6-'СЕТ СН'!$I$26</f>
        <v>2564.8970458700001</v>
      </c>
      <c r="E168" s="36">
        <f>SUMIFS(СВЦЭМ!$D$39:$D$758,СВЦЭМ!$A$39:$A$758,$A168,СВЦЭМ!$B$39:$B$758,E$155)+'СЕТ СН'!$I$14+СВЦЭМ!$D$10+'СЕТ СН'!$I$6-'СЕТ СН'!$I$26</f>
        <v>2591.1144524400002</v>
      </c>
      <c r="F168" s="36">
        <f>SUMIFS(СВЦЭМ!$D$39:$D$758,СВЦЭМ!$A$39:$A$758,$A168,СВЦЭМ!$B$39:$B$758,F$155)+'СЕТ СН'!$I$14+СВЦЭМ!$D$10+'СЕТ СН'!$I$6-'СЕТ СН'!$I$26</f>
        <v>2593.6664343500001</v>
      </c>
      <c r="G168" s="36">
        <f>SUMIFS(СВЦЭМ!$D$39:$D$758,СВЦЭМ!$A$39:$A$758,$A168,СВЦЭМ!$B$39:$B$758,G$155)+'СЕТ СН'!$I$14+СВЦЭМ!$D$10+'СЕТ СН'!$I$6-'СЕТ СН'!$I$26</f>
        <v>2599.5755231600001</v>
      </c>
      <c r="H168" s="36">
        <f>SUMIFS(СВЦЭМ!$D$39:$D$758,СВЦЭМ!$A$39:$A$758,$A168,СВЦЭМ!$B$39:$B$758,H$155)+'СЕТ СН'!$I$14+СВЦЭМ!$D$10+'СЕТ СН'!$I$6-'СЕТ СН'!$I$26</f>
        <v>2576.8873092700001</v>
      </c>
      <c r="I168" s="36">
        <f>SUMIFS(СВЦЭМ!$D$39:$D$758,СВЦЭМ!$A$39:$A$758,$A168,СВЦЭМ!$B$39:$B$758,I$155)+'СЕТ СН'!$I$14+СВЦЭМ!$D$10+'СЕТ СН'!$I$6-'СЕТ СН'!$I$26</f>
        <v>2557.28967289</v>
      </c>
      <c r="J168" s="36">
        <f>SUMIFS(СВЦЭМ!$D$39:$D$758,СВЦЭМ!$A$39:$A$758,$A168,СВЦЭМ!$B$39:$B$758,J$155)+'СЕТ СН'!$I$14+СВЦЭМ!$D$10+'СЕТ СН'!$I$6-'СЕТ СН'!$I$26</f>
        <v>2505.8494697200003</v>
      </c>
      <c r="K168" s="36">
        <f>SUMIFS(СВЦЭМ!$D$39:$D$758,СВЦЭМ!$A$39:$A$758,$A168,СВЦЭМ!$B$39:$B$758,K$155)+'СЕТ СН'!$I$14+СВЦЭМ!$D$10+'СЕТ СН'!$I$6-'СЕТ СН'!$I$26</f>
        <v>2444.6122255300002</v>
      </c>
      <c r="L168" s="36">
        <f>SUMIFS(СВЦЭМ!$D$39:$D$758,СВЦЭМ!$A$39:$A$758,$A168,СВЦЭМ!$B$39:$B$758,L$155)+'СЕТ СН'!$I$14+СВЦЭМ!$D$10+'СЕТ СН'!$I$6-'СЕТ СН'!$I$26</f>
        <v>2418.1268942400002</v>
      </c>
      <c r="M168" s="36">
        <f>SUMIFS(СВЦЭМ!$D$39:$D$758,СВЦЭМ!$A$39:$A$758,$A168,СВЦЭМ!$B$39:$B$758,M$155)+'СЕТ СН'!$I$14+СВЦЭМ!$D$10+'СЕТ СН'!$I$6-'СЕТ СН'!$I$26</f>
        <v>2449.5149151300002</v>
      </c>
      <c r="N168" s="36">
        <f>SUMIFS(СВЦЭМ!$D$39:$D$758,СВЦЭМ!$A$39:$A$758,$A168,СВЦЭМ!$B$39:$B$758,N$155)+'СЕТ СН'!$I$14+СВЦЭМ!$D$10+'СЕТ СН'!$I$6-'СЕТ СН'!$I$26</f>
        <v>2461.0142389299999</v>
      </c>
      <c r="O168" s="36">
        <f>SUMIFS(СВЦЭМ!$D$39:$D$758,СВЦЭМ!$A$39:$A$758,$A168,СВЦЭМ!$B$39:$B$758,O$155)+'СЕТ СН'!$I$14+СВЦЭМ!$D$10+'СЕТ СН'!$I$6-'СЕТ СН'!$I$26</f>
        <v>2474.3795423199999</v>
      </c>
      <c r="P168" s="36">
        <f>SUMIFS(СВЦЭМ!$D$39:$D$758,СВЦЭМ!$A$39:$A$758,$A168,СВЦЭМ!$B$39:$B$758,P$155)+'СЕТ СН'!$I$14+СВЦЭМ!$D$10+'СЕТ СН'!$I$6-'СЕТ СН'!$I$26</f>
        <v>2490.1014888999998</v>
      </c>
      <c r="Q168" s="36">
        <f>SUMIFS(СВЦЭМ!$D$39:$D$758,СВЦЭМ!$A$39:$A$758,$A168,СВЦЭМ!$B$39:$B$758,Q$155)+'СЕТ СН'!$I$14+СВЦЭМ!$D$10+'СЕТ СН'!$I$6-'СЕТ СН'!$I$26</f>
        <v>2496.8189697799999</v>
      </c>
      <c r="R168" s="36">
        <f>SUMIFS(СВЦЭМ!$D$39:$D$758,СВЦЭМ!$A$39:$A$758,$A168,СВЦЭМ!$B$39:$B$758,R$155)+'СЕТ СН'!$I$14+СВЦЭМ!$D$10+'СЕТ СН'!$I$6-'СЕТ СН'!$I$26</f>
        <v>2493.3150514999998</v>
      </c>
      <c r="S168" s="36">
        <f>SUMIFS(СВЦЭМ!$D$39:$D$758,СВЦЭМ!$A$39:$A$758,$A168,СВЦЭМ!$B$39:$B$758,S$155)+'СЕТ СН'!$I$14+СВЦЭМ!$D$10+'СЕТ СН'!$I$6-'СЕТ СН'!$I$26</f>
        <v>2489.4160453000004</v>
      </c>
      <c r="T168" s="36">
        <f>SUMIFS(СВЦЭМ!$D$39:$D$758,СВЦЭМ!$A$39:$A$758,$A168,СВЦЭМ!$B$39:$B$758,T$155)+'СЕТ СН'!$I$14+СВЦЭМ!$D$10+'СЕТ СН'!$I$6-'СЕТ СН'!$I$26</f>
        <v>2458.80174799</v>
      </c>
      <c r="U168" s="36">
        <f>SUMIFS(СВЦЭМ!$D$39:$D$758,СВЦЭМ!$A$39:$A$758,$A168,СВЦЭМ!$B$39:$B$758,U$155)+'СЕТ СН'!$I$14+СВЦЭМ!$D$10+'СЕТ СН'!$I$6-'СЕТ СН'!$I$26</f>
        <v>2454.7058184300004</v>
      </c>
      <c r="V168" s="36">
        <f>SUMIFS(СВЦЭМ!$D$39:$D$758,СВЦЭМ!$A$39:$A$758,$A168,СВЦЭМ!$B$39:$B$758,V$155)+'СЕТ СН'!$I$14+СВЦЭМ!$D$10+'СЕТ СН'!$I$6-'СЕТ СН'!$I$26</f>
        <v>2438.68333067</v>
      </c>
      <c r="W168" s="36">
        <f>SUMIFS(СВЦЭМ!$D$39:$D$758,СВЦЭМ!$A$39:$A$758,$A168,СВЦЭМ!$B$39:$B$758,W$155)+'СЕТ СН'!$I$14+СВЦЭМ!$D$10+'СЕТ СН'!$I$6-'СЕТ СН'!$I$26</f>
        <v>2416.8155817400002</v>
      </c>
      <c r="X168" s="36">
        <f>SUMIFS(СВЦЭМ!$D$39:$D$758,СВЦЭМ!$A$39:$A$758,$A168,СВЦЭМ!$B$39:$B$758,X$155)+'СЕТ СН'!$I$14+СВЦЭМ!$D$10+'СЕТ СН'!$I$6-'СЕТ СН'!$I$26</f>
        <v>2466.1748460600002</v>
      </c>
      <c r="Y168" s="36">
        <f>SUMIFS(СВЦЭМ!$D$39:$D$758,СВЦЭМ!$A$39:$A$758,$A168,СВЦЭМ!$B$39:$B$758,Y$155)+'СЕТ СН'!$I$14+СВЦЭМ!$D$10+'СЕТ СН'!$I$6-'СЕТ СН'!$I$26</f>
        <v>2487.6846510300002</v>
      </c>
    </row>
    <row r="169" spans="1:25" ht="15.75" x14ac:dyDescent="0.2">
      <c r="A169" s="35">
        <f t="shared" si="4"/>
        <v>45396</v>
      </c>
      <c r="B169" s="36">
        <f>SUMIFS(СВЦЭМ!$D$39:$D$758,СВЦЭМ!$A$39:$A$758,$A169,СВЦЭМ!$B$39:$B$758,B$155)+'СЕТ СН'!$I$14+СВЦЭМ!$D$10+'СЕТ СН'!$I$6-'СЕТ СН'!$I$26</f>
        <v>2420.1461399300001</v>
      </c>
      <c r="C169" s="36">
        <f>SUMIFS(СВЦЭМ!$D$39:$D$758,СВЦЭМ!$A$39:$A$758,$A169,СВЦЭМ!$B$39:$B$758,C$155)+'СЕТ СН'!$I$14+СВЦЭМ!$D$10+'СЕТ СН'!$I$6-'СЕТ СН'!$I$26</f>
        <v>2490.0010918300004</v>
      </c>
      <c r="D169" s="36">
        <f>SUMIFS(СВЦЭМ!$D$39:$D$758,СВЦЭМ!$A$39:$A$758,$A169,СВЦЭМ!$B$39:$B$758,D$155)+'СЕТ СН'!$I$14+СВЦЭМ!$D$10+'СЕТ СН'!$I$6-'СЕТ СН'!$I$26</f>
        <v>2536.3616960500003</v>
      </c>
      <c r="E169" s="36">
        <f>SUMIFS(СВЦЭМ!$D$39:$D$758,СВЦЭМ!$A$39:$A$758,$A169,СВЦЭМ!$B$39:$B$758,E$155)+'СЕТ СН'!$I$14+СВЦЭМ!$D$10+'СЕТ СН'!$I$6-'СЕТ СН'!$I$26</f>
        <v>2548.0402311600001</v>
      </c>
      <c r="F169" s="36">
        <f>SUMIFS(СВЦЭМ!$D$39:$D$758,СВЦЭМ!$A$39:$A$758,$A169,СВЦЭМ!$B$39:$B$758,F$155)+'СЕТ СН'!$I$14+СВЦЭМ!$D$10+'СЕТ СН'!$I$6-'СЕТ СН'!$I$26</f>
        <v>2560.9391541900004</v>
      </c>
      <c r="G169" s="36">
        <f>SUMIFS(СВЦЭМ!$D$39:$D$758,СВЦЭМ!$A$39:$A$758,$A169,СВЦЭМ!$B$39:$B$758,G$155)+'СЕТ СН'!$I$14+СВЦЭМ!$D$10+'СЕТ СН'!$I$6-'СЕТ СН'!$I$26</f>
        <v>2577.9692250899998</v>
      </c>
      <c r="H169" s="36">
        <f>SUMIFS(СВЦЭМ!$D$39:$D$758,СВЦЭМ!$A$39:$A$758,$A169,СВЦЭМ!$B$39:$B$758,H$155)+'СЕТ СН'!$I$14+СВЦЭМ!$D$10+'СЕТ СН'!$I$6-'СЕТ СН'!$I$26</f>
        <v>2588.6952013</v>
      </c>
      <c r="I169" s="36">
        <f>SUMIFS(СВЦЭМ!$D$39:$D$758,СВЦЭМ!$A$39:$A$758,$A169,СВЦЭМ!$B$39:$B$758,I$155)+'СЕТ СН'!$I$14+СВЦЭМ!$D$10+'СЕТ СН'!$I$6-'СЕТ СН'!$I$26</f>
        <v>2567.92653832</v>
      </c>
      <c r="J169" s="36">
        <f>SUMIFS(СВЦЭМ!$D$39:$D$758,СВЦЭМ!$A$39:$A$758,$A169,СВЦЭМ!$B$39:$B$758,J$155)+'СЕТ СН'!$I$14+СВЦЭМ!$D$10+'СЕТ СН'!$I$6-'СЕТ СН'!$I$26</f>
        <v>2502.74744809</v>
      </c>
      <c r="K169" s="36">
        <f>SUMIFS(СВЦЭМ!$D$39:$D$758,СВЦЭМ!$A$39:$A$758,$A169,СВЦЭМ!$B$39:$B$758,K$155)+'СЕТ СН'!$I$14+СВЦЭМ!$D$10+'СЕТ СН'!$I$6-'СЕТ СН'!$I$26</f>
        <v>2441.51320179</v>
      </c>
      <c r="L169" s="36">
        <f>SUMIFS(СВЦЭМ!$D$39:$D$758,СВЦЭМ!$A$39:$A$758,$A169,СВЦЭМ!$B$39:$B$758,L$155)+'СЕТ СН'!$I$14+СВЦЭМ!$D$10+'СЕТ СН'!$I$6-'СЕТ СН'!$I$26</f>
        <v>2403.8451355799998</v>
      </c>
      <c r="M169" s="36">
        <f>SUMIFS(СВЦЭМ!$D$39:$D$758,СВЦЭМ!$A$39:$A$758,$A169,СВЦЭМ!$B$39:$B$758,M$155)+'СЕТ СН'!$I$14+СВЦЭМ!$D$10+'СЕТ СН'!$I$6-'СЕТ СН'!$I$26</f>
        <v>2424.3373781700002</v>
      </c>
      <c r="N169" s="36">
        <f>SUMIFS(СВЦЭМ!$D$39:$D$758,СВЦЭМ!$A$39:$A$758,$A169,СВЦЭМ!$B$39:$B$758,N$155)+'СЕТ СН'!$I$14+СВЦЭМ!$D$10+'СЕТ СН'!$I$6-'СЕТ СН'!$I$26</f>
        <v>2451.8376939600003</v>
      </c>
      <c r="O169" s="36">
        <f>SUMIFS(СВЦЭМ!$D$39:$D$758,СВЦЭМ!$A$39:$A$758,$A169,СВЦЭМ!$B$39:$B$758,O$155)+'СЕТ СН'!$I$14+СВЦЭМ!$D$10+'СЕТ СН'!$I$6-'СЕТ СН'!$I$26</f>
        <v>2469.6630852400003</v>
      </c>
      <c r="P169" s="36">
        <f>SUMIFS(СВЦЭМ!$D$39:$D$758,СВЦЭМ!$A$39:$A$758,$A169,СВЦЭМ!$B$39:$B$758,P$155)+'СЕТ СН'!$I$14+СВЦЭМ!$D$10+'СЕТ СН'!$I$6-'СЕТ СН'!$I$26</f>
        <v>2481.0212244000004</v>
      </c>
      <c r="Q169" s="36">
        <f>SUMIFS(СВЦЭМ!$D$39:$D$758,СВЦЭМ!$A$39:$A$758,$A169,СВЦЭМ!$B$39:$B$758,Q$155)+'СЕТ СН'!$I$14+СВЦЭМ!$D$10+'СЕТ СН'!$I$6-'СЕТ СН'!$I$26</f>
        <v>2504.37589996</v>
      </c>
      <c r="R169" s="36">
        <f>SUMIFS(СВЦЭМ!$D$39:$D$758,СВЦЭМ!$A$39:$A$758,$A169,СВЦЭМ!$B$39:$B$758,R$155)+'СЕТ СН'!$I$14+СВЦЭМ!$D$10+'СЕТ СН'!$I$6-'СЕТ СН'!$I$26</f>
        <v>2520.1371500800001</v>
      </c>
      <c r="S169" s="36">
        <f>SUMIFS(СВЦЭМ!$D$39:$D$758,СВЦЭМ!$A$39:$A$758,$A169,СВЦЭМ!$B$39:$B$758,S$155)+'СЕТ СН'!$I$14+СВЦЭМ!$D$10+'СЕТ СН'!$I$6-'СЕТ СН'!$I$26</f>
        <v>2488.1650074099998</v>
      </c>
      <c r="T169" s="36">
        <f>SUMIFS(СВЦЭМ!$D$39:$D$758,СВЦЭМ!$A$39:$A$758,$A169,СВЦЭМ!$B$39:$B$758,T$155)+'СЕТ СН'!$I$14+СВЦЭМ!$D$10+'СЕТ СН'!$I$6-'СЕТ СН'!$I$26</f>
        <v>2453.74078396</v>
      </c>
      <c r="U169" s="36">
        <f>SUMIFS(СВЦЭМ!$D$39:$D$758,СВЦЭМ!$A$39:$A$758,$A169,СВЦЭМ!$B$39:$B$758,U$155)+'СЕТ СН'!$I$14+СВЦЭМ!$D$10+'СЕТ СН'!$I$6-'СЕТ СН'!$I$26</f>
        <v>2464.8984322699998</v>
      </c>
      <c r="V169" s="36">
        <f>SUMIFS(СВЦЭМ!$D$39:$D$758,СВЦЭМ!$A$39:$A$758,$A169,СВЦЭМ!$B$39:$B$758,V$155)+'СЕТ СН'!$I$14+СВЦЭМ!$D$10+'СЕТ СН'!$I$6-'СЕТ СН'!$I$26</f>
        <v>2367.8037038000002</v>
      </c>
      <c r="W169" s="36">
        <f>SUMIFS(СВЦЭМ!$D$39:$D$758,СВЦЭМ!$A$39:$A$758,$A169,СВЦЭМ!$B$39:$B$758,W$155)+'СЕТ СН'!$I$14+СВЦЭМ!$D$10+'СЕТ СН'!$I$6-'СЕТ СН'!$I$26</f>
        <v>2353.8233721799998</v>
      </c>
      <c r="X169" s="36">
        <f>SUMIFS(СВЦЭМ!$D$39:$D$758,СВЦЭМ!$A$39:$A$758,$A169,СВЦЭМ!$B$39:$B$758,X$155)+'СЕТ СН'!$I$14+СВЦЭМ!$D$10+'СЕТ СН'!$I$6-'СЕТ СН'!$I$26</f>
        <v>2408.1882430300002</v>
      </c>
      <c r="Y169" s="36">
        <f>SUMIFS(СВЦЭМ!$D$39:$D$758,СВЦЭМ!$A$39:$A$758,$A169,СВЦЭМ!$B$39:$B$758,Y$155)+'СЕТ СН'!$I$14+СВЦЭМ!$D$10+'СЕТ СН'!$I$6-'СЕТ СН'!$I$26</f>
        <v>2444.9335647899998</v>
      </c>
    </row>
    <row r="170" spans="1:25" ht="15.75" x14ac:dyDescent="0.2">
      <c r="A170" s="35">
        <f t="shared" si="4"/>
        <v>45397</v>
      </c>
      <c r="B170" s="36">
        <f>SUMIFS(СВЦЭМ!$D$39:$D$758,СВЦЭМ!$A$39:$A$758,$A170,СВЦЭМ!$B$39:$B$758,B$155)+'СЕТ СН'!$I$14+СВЦЭМ!$D$10+'СЕТ СН'!$I$6-'СЕТ СН'!$I$26</f>
        <v>2477.7807923099999</v>
      </c>
      <c r="C170" s="36">
        <f>SUMIFS(СВЦЭМ!$D$39:$D$758,СВЦЭМ!$A$39:$A$758,$A170,СВЦЭМ!$B$39:$B$758,C$155)+'СЕТ СН'!$I$14+СВЦЭМ!$D$10+'СЕТ СН'!$I$6-'СЕТ СН'!$I$26</f>
        <v>2589.3264948699998</v>
      </c>
      <c r="D170" s="36">
        <f>SUMIFS(СВЦЭМ!$D$39:$D$758,СВЦЭМ!$A$39:$A$758,$A170,СВЦЭМ!$B$39:$B$758,D$155)+'СЕТ СН'!$I$14+СВЦЭМ!$D$10+'СЕТ СН'!$I$6-'СЕТ СН'!$I$26</f>
        <v>2635.6793338399993</v>
      </c>
      <c r="E170" s="36">
        <f>SUMIFS(СВЦЭМ!$D$39:$D$758,СВЦЭМ!$A$39:$A$758,$A170,СВЦЭМ!$B$39:$B$758,E$155)+'СЕТ СН'!$I$14+СВЦЭМ!$D$10+'СЕТ СН'!$I$6-'СЕТ СН'!$I$26</f>
        <v>2645.1174238499998</v>
      </c>
      <c r="F170" s="36">
        <f>SUMIFS(СВЦЭМ!$D$39:$D$758,СВЦЭМ!$A$39:$A$758,$A170,СВЦЭМ!$B$39:$B$758,F$155)+'СЕТ СН'!$I$14+СВЦЭМ!$D$10+'СЕТ СН'!$I$6-'СЕТ СН'!$I$26</f>
        <v>2644.0430376599998</v>
      </c>
      <c r="G170" s="36">
        <f>SUMIFS(СВЦЭМ!$D$39:$D$758,СВЦЭМ!$A$39:$A$758,$A170,СВЦЭМ!$B$39:$B$758,G$155)+'СЕТ СН'!$I$14+СВЦЭМ!$D$10+'СЕТ СН'!$I$6-'СЕТ СН'!$I$26</f>
        <v>2549.2152987999998</v>
      </c>
      <c r="H170" s="36">
        <f>SUMIFS(СВЦЭМ!$D$39:$D$758,СВЦЭМ!$A$39:$A$758,$A170,СВЦЭМ!$B$39:$B$758,H$155)+'СЕТ СН'!$I$14+СВЦЭМ!$D$10+'СЕТ СН'!$I$6-'СЕТ СН'!$I$26</f>
        <v>2474.8493431799998</v>
      </c>
      <c r="I170" s="36">
        <f>SUMIFS(СВЦЭМ!$D$39:$D$758,СВЦЭМ!$A$39:$A$758,$A170,СВЦЭМ!$B$39:$B$758,I$155)+'СЕТ СН'!$I$14+СВЦЭМ!$D$10+'СЕТ СН'!$I$6-'СЕТ СН'!$I$26</f>
        <v>2413.3210496500001</v>
      </c>
      <c r="J170" s="36">
        <f>SUMIFS(СВЦЭМ!$D$39:$D$758,СВЦЭМ!$A$39:$A$758,$A170,СВЦЭМ!$B$39:$B$758,J$155)+'СЕТ СН'!$I$14+СВЦЭМ!$D$10+'СЕТ СН'!$I$6-'СЕТ СН'!$I$26</f>
        <v>2369.64701182</v>
      </c>
      <c r="K170" s="36">
        <f>SUMIFS(СВЦЭМ!$D$39:$D$758,СВЦЭМ!$A$39:$A$758,$A170,СВЦЭМ!$B$39:$B$758,K$155)+'СЕТ СН'!$I$14+СВЦЭМ!$D$10+'СЕТ СН'!$I$6-'СЕТ СН'!$I$26</f>
        <v>2364.32809834</v>
      </c>
      <c r="L170" s="36">
        <f>SUMIFS(СВЦЭМ!$D$39:$D$758,СВЦЭМ!$A$39:$A$758,$A170,СВЦЭМ!$B$39:$B$758,L$155)+'СЕТ СН'!$I$14+СВЦЭМ!$D$10+'СЕТ СН'!$I$6-'СЕТ СН'!$I$26</f>
        <v>2365.6522798300002</v>
      </c>
      <c r="M170" s="36">
        <f>SUMIFS(СВЦЭМ!$D$39:$D$758,СВЦЭМ!$A$39:$A$758,$A170,СВЦЭМ!$B$39:$B$758,M$155)+'СЕТ СН'!$I$14+СВЦЭМ!$D$10+'СЕТ СН'!$I$6-'СЕТ СН'!$I$26</f>
        <v>2395.3722096299998</v>
      </c>
      <c r="N170" s="36">
        <f>SUMIFS(СВЦЭМ!$D$39:$D$758,СВЦЭМ!$A$39:$A$758,$A170,СВЦЭМ!$B$39:$B$758,N$155)+'СЕТ СН'!$I$14+СВЦЭМ!$D$10+'СЕТ СН'!$I$6-'СЕТ СН'!$I$26</f>
        <v>2400.6124106699999</v>
      </c>
      <c r="O170" s="36">
        <f>SUMIFS(СВЦЭМ!$D$39:$D$758,СВЦЭМ!$A$39:$A$758,$A170,СВЦЭМ!$B$39:$B$758,O$155)+'СЕТ СН'!$I$14+СВЦЭМ!$D$10+'СЕТ СН'!$I$6-'СЕТ СН'!$I$26</f>
        <v>2422.4175595000002</v>
      </c>
      <c r="P170" s="36">
        <f>SUMIFS(СВЦЭМ!$D$39:$D$758,СВЦЭМ!$A$39:$A$758,$A170,СВЦЭМ!$B$39:$B$758,P$155)+'СЕТ СН'!$I$14+СВЦЭМ!$D$10+'СЕТ СН'!$I$6-'СЕТ СН'!$I$26</f>
        <v>2439.9998203499999</v>
      </c>
      <c r="Q170" s="36">
        <f>SUMIFS(СВЦЭМ!$D$39:$D$758,СВЦЭМ!$A$39:$A$758,$A170,СВЦЭМ!$B$39:$B$758,Q$155)+'СЕТ СН'!$I$14+СВЦЭМ!$D$10+'СЕТ СН'!$I$6-'СЕТ СН'!$I$26</f>
        <v>2452.2737532800002</v>
      </c>
      <c r="R170" s="36">
        <f>SUMIFS(СВЦЭМ!$D$39:$D$758,СВЦЭМ!$A$39:$A$758,$A170,СВЦЭМ!$B$39:$B$758,R$155)+'СЕТ СН'!$I$14+СВЦЭМ!$D$10+'СЕТ СН'!$I$6-'СЕТ СН'!$I$26</f>
        <v>2460.2129012200003</v>
      </c>
      <c r="S170" s="36">
        <f>SUMIFS(СВЦЭМ!$D$39:$D$758,СВЦЭМ!$A$39:$A$758,$A170,СВЦЭМ!$B$39:$B$758,S$155)+'СЕТ СН'!$I$14+СВЦЭМ!$D$10+'СЕТ СН'!$I$6-'СЕТ СН'!$I$26</f>
        <v>2458.23132691</v>
      </c>
      <c r="T170" s="36">
        <f>SUMIFS(СВЦЭМ!$D$39:$D$758,СВЦЭМ!$A$39:$A$758,$A170,СВЦЭМ!$B$39:$B$758,T$155)+'СЕТ СН'!$I$14+СВЦЭМ!$D$10+'СЕТ СН'!$I$6-'СЕТ СН'!$I$26</f>
        <v>2424.1436664600001</v>
      </c>
      <c r="U170" s="36">
        <f>SUMIFS(СВЦЭМ!$D$39:$D$758,СВЦЭМ!$A$39:$A$758,$A170,СВЦЭМ!$B$39:$B$758,U$155)+'СЕТ СН'!$I$14+СВЦЭМ!$D$10+'СЕТ СН'!$I$6-'СЕТ СН'!$I$26</f>
        <v>2398.9855391199999</v>
      </c>
      <c r="V170" s="36">
        <f>SUMIFS(СВЦЭМ!$D$39:$D$758,СВЦЭМ!$A$39:$A$758,$A170,СВЦЭМ!$B$39:$B$758,V$155)+'СЕТ СН'!$I$14+СВЦЭМ!$D$10+'СЕТ СН'!$I$6-'СЕТ СН'!$I$26</f>
        <v>2376.0697807900001</v>
      </c>
      <c r="W170" s="36">
        <f>SUMIFS(СВЦЭМ!$D$39:$D$758,СВЦЭМ!$A$39:$A$758,$A170,СВЦЭМ!$B$39:$B$758,W$155)+'СЕТ СН'!$I$14+СВЦЭМ!$D$10+'СЕТ СН'!$I$6-'СЕТ СН'!$I$26</f>
        <v>2367.2595783699999</v>
      </c>
      <c r="X170" s="36">
        <f>SUMIFS(СВЦЭМ!$D$39:$D$758,СВЦЭМ!$A$39:$A$758,$A170,СВЦЭМ!$B$39:$B$758,X$155)+'СЕТ СН'!$I$14+СВЦЭМ!$D$10+'СЕТ СН'!$I$6-'СЕТ СН'!$I$26</f>
        <v>2377.7062792400002</v>
      </c>
      <c r="Y170" s="36">
        <f>SUMIFS(СВЦЭМ!$D$39:$D$758,СВЦЭМ!$A$39:$A$758,$A170,СВЦЭМ!$B$39:$B$758,Y$155)+'СЕТ СН'!$I$14+СВЦЭМ!$D$10+'СЕТ СН'!$I$6-'СЕТ СН'!$I$26</f>
        <v>2426.3192158100001</v>
      </c>
    </row>
    <row r="171" spans="1:25" ht="15.75" x14ac:dyDescent="0.2">
      <c r="A171" s="35">
        <f t="shared" si="4"/>
        <v>45398</v>
      </c>
      <c r="B171" s="36">
        <f>SUMIFS(СВЦЭМ!$D$39:$D$758,СВЦЭМ!$A$39:$A$758,$A171,СВЦЭМ!$B$39:$B$758,B$155)+'СЕТ СН'!$I$14+СВЦЭМ!$D$10+'СЕТ СН'!$I$6-'СЕТ СН'!$I$26</f>
        <v>2543.6312339000001</v>
      </c>
      <c r="C171" s="36">
        <f>SUMIFS(СВЦЭМ!$D$39:$D$758,СВЦЭМ!$A$39:$A$758,$A171,СВЦЭМ!$B$39:$B$758,C$155)+'СЕТ СН'!$I$14+СВЦЭМ!$D$10+'СЕТ СН'!$I$6-'СЕТ СН'!$I$26</f>
        <v>2574.4364365000001</v>
      </c>
      <c r="D171" s="36">
        <f>SUMIFS(СВЦЭМ!$D$39:$D$758,СВЦЭМ!$A$39:$A$758,$A171,СВЦЭМ!$B$39:$B$758,D$155)+'СЕТ СН'!$I$14+СВЦЭМ!$D$10+'СЕТ СН'!$I$6-'СЕТ СН'!$I$26</f>
        <v>2621.2808677100002</v>
      </c>
      <c r="E171" s="36">
        <f>SUMIFS(СВЦЭМ!$D$39:$D$758,СВЦЭМ!$A$39:$A$758,$A171,СВЦЭМ!$B$39:$B$758,E$155)+'СЕТ СН'!$I$14+СВЦЭМ!$D$10+'СЕТ СН'!$I$6-'СЕТ СН'!$I$26</f>
        <v>2644.9001217999994</v>
      </c>
      <c r="F171" s="36">
        <f>SUMIFS(СВЦЭМ!$D$39:$D$758,СВЦЭМ!$A$39:$A$758,$A171,СВЦЭМ!$B$39:$B$758,F$155)+'СЕТ СН'!$I$14+СВЦЭМ!$D$10+'СЕТ СН'!$I$6-'СЕТ СН'!$I$26</f>
        <v>2646.4742648499996</v>
      </c>
      <c r="G171" s="36">
        <f>SUMIFS(СВЦЭМ!$D$39:$D$758,СВЦЭМ!$A$39:$A$758,$A171,СВЦЭМ!$B$39:$B$758,G$155)+'СЕТ СН'!$I$14+СВЦЭМ!$D$10+'СЕТ СН'!$I$6-'СЕТ СН'!$I$26</f>
        <v>2617.3732805599993</v>
      </c>
      <c r="H171" s="36">
        <f>SUMIFS(СВЦЭМ!$D$39:$D$758,СВЦЭМ!$A$39:$A$758,$A171,СВЦЭМ!$B$39:$B$758,H$155)+'СЕТ СН'!$I$14+СВЦЭМ!$D$10+'СЕТ СН'!$I$6-'СЕТ СН'!$I$26</f>
        <v>2543.8431880200001</v>
      </c>
      <c r="I171" s="36">
        <f>SUMIFS(СВЦЭМ!$D$39:$D$758,СВЦЭМ!$A$39:$A$758,$A171,СВЦЭМ!$B$39:$B$758,I$155)+'СЕТ СН'!$I$14+СВЦЭМ!$D$10+'СЕТ СН'!$I$6-'СЕТ СН'!$I$26</f>
        <v>2483.7831363400001</v>
      </c>
      <c r="J171" s="36">
        <f>SUMIFS(СВЦЭМ!$D$39:$D$758,СВЦЭМ!$A$39:$A$758,$A171,СВЦЭМ!$B$39:$B$758,J$155)+'СЕТ СН'!$I$14+СВЦЭМ!$D$10+'СЕТ СН'!$I$6-'СЕТ СН'!$I$26</f>
        <v>2436.6125126900001</v>
      </c>
      <c r="K171" s="36">
        <f>SUMIFS(СВЦЭМ!$D$39:$D$758,СВЦЭМ!$A$39:$A$758,$A171,СВЦЭМ!$B$39:$B$758,K$155)+'СЕТ СН'!$I$14+СВЦЭМ!$D$10+'СЕТ СН'!$I$6-'СЕТ СН'!$I$26</f>
        <v>2422.0251338400003</v>
      </c>
      <c r="L171" s="36">
        <f>SUMIFS(СВЦЭМ!$D$39:$D$758,СВЦЭМ!$A$39:$A$758,$A171,СВЦЭМ!$B$39:$B$758,L$155)+'СЕТ СН'!$I$14+СВЦЭМ!$D$10+'СЕТ СН'!$I$6-'СЕТ СН'!$I$26</f>
        <v>2419.04201345</v>
      </c>
      <c r="M171" s="36">
        <f>SUMIFS(СВЦЭМ!$D$39:$D$758,СВЦЭМ!$A$39:$A$758,$A171,СВЦЭМ!$B$39:$B$758,M$155)+'СЕТ СН'!$I$14+СВЦЭМ!$D$10+'СЕТ СН'!$I$6-'СЕТ СН'!$I$26</f>
        <v>2433.2122607900001</v>
      </c>
      <c r="N171" s="36">
        <f>SUMIFS(СВЦЭМ!$D$39:$D$758,СВЦЭМ!$A$39:$A$758,$A171,СВЦЭМ!$B$39:$B$758,N$155)+'СЕТ СН'!$I$14+СВЦЭМ!$D$10+'СЕТ СН'!$I$6-'СЕТ СН'!$I$26</f>
        <v>2437.7035432600001</v>
      </c>
      <c r="O171" s="36">
        <f>SUMIFS(СВЦЭМ!$D$39:$D$758,СВЦЭМ!$A$39:$A$758,$A171,СВЦЭМ!$B$39:$B$758,O$155)+'СЕТ СН'!$I$14+СВЦЭМ!$D$10+'СЕТ СН'!$I$6-'СЕТ СН'!$I$26</f>
        <v>2444.2187621499997</v>
      </c>
      <c r="P171" s="36">
        <f>SUMIFS(СВЦЭМ!$D$39:$D$758,СВЦЭМ!$A$39:$A$758,$A171,СВЦЭМ!$B$39:$B$758,P$155)+'СЕТ СН'!$I$14+СВЦЭМ!$D$10+'СЕТ СН'!$I$6-'СЕТ СН'!$I$26</f>
        <v>2463.0849221600001</v>
      </c>
      <c r="Q171" s="36">
        <f>SUMIFS(СВЦЭМ!$D$39:$D$758,СВЦЭМ!$A$39:$A$758,$A171,СВЦЭМ!$B$39:$B$758,Q$155)+'СЕТ СН'!$I$14+СВЦЭМ!$D$10+'СЕТ СН'!$I$6-'СЕТ СН'!$I$26</f>
        <v>2469.1778900600002</v>
      </c>
      <c r="R171" s="36">
        <f>SUMIFS(СВЦЭМ!$D$39:$D$758,СВЦЭМ!$A$39:$A$758,$A171,СВЦЭМ!$B$39:$B$758,R$155)+'СЕТ СН'!$I$14+СВЦЭМ!$D$10+'СЕТ СН'!$I$6-'СЕТ СН'!$I$26</f>
        <v>2484.2931657099998</v>
      </c>
      <c r="S171" s="36">
        <f>SUMIFS(СВЦЭМ!$D$39:$D$758,СВЦЭМ!$A$39:$A$758,$A171,СВЦЭМ!$B$39:$B$758,S$155)+'СЕТ СН'!$I$14+СВЦЭМ!$D$10+'СЕТ СН'!$I$6-'СЕТ СН'!$I$26</f>
        <v>2466.0984394900001</v>
      </c>
      <c r="T171" s="36">
        <f>SUMIFS(СВЦЭМ!$D$39:$D$758,СВЦЭМ!$A$39:$A$758,$A171,СВЦЭМ!$B$39:$B$758,T$155)+'СЕТ СН'!$I$14+СВЦЭМ!$D$10+'СЕТ СН'!$I$6-'СЕТ СН'!$I$26</f>
        <v>2417.2266730000001</v>
      </c>
      <c r="U171" s="36">
        <f>SUMIFS(СВЦЭМ!$D$39:$D$758,СВЦЭМ!$A$39:$A$758,$A171,СВЦЭМ!$B$39:$B$758,U$155)+'СЕТ СН'!$I$14+СВЦЭМ!$D$10+'СЕТ СН'!$I$6-'СЕТ СН'!$I$26</f>
        <v>2445.7642544300002</v>
      </c>
      <c r="V171" s="36">
        <f>SUMIFS(СВЦЭМ!$D$39:$D$758,СВЦЭМ!$A$39:$A$758,$A171,СВЦЭМ!$B$39:$B$758,V$155)+'СЕТ СН'!$I$14+СВЦЭМ!$D$10+'СЕТ СН'!$I$6-'СЕТ СН'!$I$26</f>
        <v>2412.9729338300003</v>
      </c>
      <c r="W171" s="36">
        <f>SUMIFS(СВЦЭМ!$D$39:$D$758,СВЦЭМ!$A$39:$A$758,$A171,СВЦЭМ!$B$39:$B$758,W$155)+'СЕТ СН'!$I$14+СВЦЭМ!$D$10+'СЕТ СН'!$I$6-'СЕТ СН'!$I$26</f>
        <v>2396.0302191800001</v>
      </c>
      <c r="X171" s="36">
        <f>SUMIFS(СВЦЭМ!$D$39:$D$758,СВЦЭМ!$A$39:$A$758,$A171,СВЦЭМ!$B$39:$B$758,X$155)+'СЕТ СН'!$I$14+СВЦЭМ!$D$10+'СЕТ СН'!$I$6-'СЕТ СН'!$I$26</f>
        <v>2397.49758006</v>
      </c>
      <c r="Y171" s="36">
        <f>SUMIFS(СВЦЭМ!$D$39:$D$758,СВЦЭМ!$A$39:$A$758,$A171,СВЦЭМ!$B$39:$B$758,Y$155)+'СЕТ СН'!$I$14+СВЦЭМ!$D$10+'СЕТ СН'!$I$6-'СЕТ СН'!$I$26</f>
        <v>2406.92651273</v>
      </c>
    </row>
    <row r="172" spans="1:25" ht="15.75" x14ac:dyDescent="0.2">
      <c r="A172" s="35">
        <f t="shared" si="4"/>
        <v>45399</v>
      </c>
      <c r="B172" s="36">
        <f>SUMIFS(СВЦЭМ!$D$39:$D$758,СВЦЭМ!$A$39:$A$758,$A172,СВЦЭМ!$B$39:$B$758,B$155)+'СЕТ СН'!$I$14+СВЦЭМ!$D$10+'СЕТ СН'!$I$6-'СЕТ СН'!$I$26</f>
        <v>2467.1647963699997</v>
      </c>
      <c r="C172" s="36">
        <f>SUMIFS(СВЦЭМ!$D$39:$D$758,СВЦЭМ!$A$39:$A$758,$A172,СВЦЭМ!$B$39:$B$758,C$155)+'СЕТ СН'!$I$14+СВЦЭМ!$D$10+'СЕТ СН'!$I$6-'СЕТ СН'!$I$26</f>
        <v>2516.4976158999998</v>
      </c>
      <c r="D172" s="36">
        <f>SUMIFS(СВЦЭМ!$D$39:$D$758,СВЦЭМ!$A$39:$A$758,$A172,СВЦЭМ!$B$39:$B$758,D$155)+'СЕТ СН'!$I$14+СВЦЭМ!$D$10+'СЕТ СН'!$I$6-'СЕТ СН'!$I$26</f>
        <v>2535.4310338699997</v>
      </c>
      <c r="E172" s="36">
        <f>SUMIFS(СВЦЭМ!$D$39:$D$758,СВЦЭМ!$A$39:$A$758,$A172,СВЦЭМ!$B$39:$B$758,E$155)+'СЕТ СН'!$I$14+СВЦЭМ!$D$10+'СЕТ СН'!$I$6-'СЕТ СН'!$I$26</f>
        <v>2551.5443000100004</v>
      </c>
      <c r="F172" s="36">
        <f>SUMIFS(СВЦЭМ!$D$39:$D$758,СВЦЭМ!$A$39:$A$758,$A172,СВЦЭМ!$B$39:$B$758,F$155)+'СЕТ СН'!$I$14+СВЦЭМ!$D$10+'СЕТ СН'!$I$6-'СЕТ СН'!$I$26</f>
        <v>2545.9472406900004</v>
      </c>
      <c r="G172" s="36">
        <f>SUMIFS(СВЦЭМ!$D$39:$D$758,СВЦЭМ!$A$39:$A$758,$A172,СВЦЭМ!$B$39:$B$758,G$155)+'СЕТ СН'!$I$14+СВЦЭМ!$D$10+'СЕТ СН'!$I$6-'СЕТ СН'!$I$26</f>
        <v>2521.5744248600004</v>
      </c>
      <c r="H172" s="36">
        <f>SUMIFS(СВЦЭМ!$D$39:$D$758,СВЦЭМ!$A$39:$A$758,$A172,СВЦЭМ!$B$39:$B$758,H$155)+'СЕТ СН'!$I$14+СВЦЭМ!$D$10+'СЕТ СН'!$I$6-'СЕТ СН'!$I$26</f>
        <v>2454.4393339600001</v>
      </c>
      <c r="I172" s="36">
        <f>SUMIFS(СВЦЭМ!$D$39:$D$758,СВЦЭМ!$A$39:$A$758,$A172,СВЦЭМ!$B$39:$B$758,I$155)+'СЕТ СН'!$I$14+СВЦЭМ!$D$10+'СЕТ СН'!$I$6-'СЕТ СН'!$I$26</f>
        <v>2390.9549410199998</v>
      </c>
      <c r="J172" s="36">
        <f>SUMIFS(СВЦЭМ!$D$39:$D$758,СВЦЭМ!$A$39:$A$758,$A172,СВЦЭМ!$B$39:$B$758,J$155)+'СЕТ СН'!$I$14+СВЦЭМ!$D$10+'СЕТ СН'!$I$6-'СЕТ СН'!$I$26</f>
        <v>2330.6054471699999</v>
      </c>
      <c r="K172" s="36">
        <f>SUMIFS(СВЦЭМ!$D$39:$D$758,СВЦЭМ!$A$39:$A$758,$A172,СВЦЭМ!$B$39:$B$758,K$155)+'СЕТ СН'!$I$14+СВЦЭМ!$D$10+'СЕТ СН'!$I$6-'СЕТ СН'!$I$26</f>
        <v>2302.0545421500001</v>
      </c>
      <c r="L172" s="36">
        <f>SUMIFS(СВЦЭМ!$D$39:$D$758,СВЦЭМ!$A$39:$A$758,$A172,СВЦЭМ!$B$39:$B$758,L$155)+'СЕТ СН'!$I$14+СВЦЭМ!$D$10+'СЕТ СН'!$I$6-'СЕТ СН'!$I$26</f>
        <v>2312.97994436</v>
      </c>
      <c r="M172" s="36">
        <f>SUMIFS(СВЦЭМ!$D$39:$D$758,СВЦЭМ!$A$39:$A$758,$A172,СВЦЭМ!$B$39:$B$758,M$155)+'СЕТ СН'!$I$14+СВЦЭМ!$D$10+'СЕТ СН'!$I$6-'СЕТ СН'!$I$26</f>
        <v>2326.6597405500002</v>
      </c>
      <c r="N172" s="36">
        <f>SUMIFS(СВЦЭМ!$D$39:$D$758,СВЦЭМ!$A$39:$A$758,$A172,СВЦЭМ!$B$39:$B$758,N$155)+'СЕТ СН'!$I$14+СВЦЭМ!$D$10+'СЕТ СН'!$I$6-'СЕТ СН'!$I$26</f>
        <v>2330.8763284799998</v>
      </c>
      <c r="O172" s="36">
        <f>SUMIFS(СВЦЭМ!$D$39:$D$758,СВЦЭМ!$A$39:$A$758,$A172,СВЦЭМ!$B$39:$B$758,O$155)+'СЕТ СН'!$I$14+СВЦЭМ!$D$10+'СЕТ СН'!$I$6-'СЕТ СН'!$I$26</f>
        <v>2355.5055152700002</v>
      </c>
      <c r="P172" s="36">
        <f>SUMIFS(СВЦЭМ!$D$39:$D$758,СВЦЭМ!$A$39:$A$758,$A172,СВЦЭМ!$B$39:$B$758,P$155)+'СЕТ СН'!$I$14+СВЦЭМ!$D$10+'СЕТ СН'!$I$6-'СЕТ СН'!$I$26</f>
        <v>2355.0818772299999</v>
      </c>
      <c r="Q172" s="36">
        <f>SUMIFS(СВЦЭМ!$D$39:$D$758,СВЦЭМ!$A$39:$A$758,$A172,СВЦЭМ!$B$39:$B$758,Q$155)+'СЕТ СН'!$I$14+СВЦЭМ!$D$10+'СЕТ СН'!$I$6-'СЕТ СН'!$I$26</f>
        <v>2368.04008458</v>
      </c>
      <c r="R172" s="36">
        <f>SUMIFS(СВЦЭМ!$D$39:$D$758,СВЦЭМ!$A$39:$A$758,$A172,СВЦЭМ!$B$39:$B$758,R$155)+'СЕТ СН'!$I$14+СВЦЭМ!$D$10+'СЕТ СН'!$I$6-'СЕТ СН'!$I$26</f>
        <v>2380.3280542500002</v>
      </c>
      <c r="S172" s="36">
        <f>SUMIFS(СВЦЭМ!$D$39:$D$758,СВЦЭМ!$A$39:$A$758,$A172,СВЦЭМ!$B$39:$B$758,S$155)+'СЕТ СН'!$I$14+СВЦЭМ!$D$10+'СЕТ СН'!$I$6-'СЕТ СН'!$I$26</f>
        <v>2369.4868440400001</v>
      </c>
      <c r="T172" s="36">
        <f>SUMIFS(СВЦЭМ!$D$39:$D$758,СВЦЭМ!$A$39:$A$758,$A172,СВЦЭМ!$B$39:$B$758,T$155)+'СЕТ СН'!$I$14+СВЦЭМ!$D$10+'СЕТ СН'!$I$6-'СЕТ СН'!$I$26</f>
        <v>2348.0005649</v>
      </c>
      <c r="U172" s="36">
        <f>SUMIFS(СВЦЭМ!$D$39:$D$758,СВЦЭМ!$A$39:$A$758,$A172,СВЦЭМ!$B$39:$B$758,U$155)+'СЕТ СН'!$I$14+СВЦЭМ!$D$10+'СЕТ СН'!$I$6-'СЕТ СН'!$I$26</f>
        <v>2329.0798076700003</v>
      </c>
      <c r="V172" s="36">
        <f>SUMIFS(СВЦЭМ!$D$39:$D$758,СВЦЭМ!$A$39:$A$758,$A172,СВЦЭМ!$B$39:$B$758,V$155)+'СЕТ СН'!$I$14+СВЦЭМ!$D$10+'СЕТ СН'!$I$6-'СЕТ СН'!$I$26</f>
        <v>2296.1425689400003</v>
      </c>
      <c r="W172" s="36">
        <f>SUMIFS(СВЦЭМ!$D$39:$D$758,СВЦЭМ!$A$39:$A$758,$A172,СВЦЭМ!$B$39:$B$758,W$155)+'СЕТ СН'!$I$14+СВЦЭМ!$D$10+'СЕТ СН'!$I$6-'СЕТ СН'!$I$26</f>
        <v>2283.1690392199998</v>
      </c>
      <c r="X172" s="36">
        <f>SUMIFS(СВЦЭМ!$D$39:$D$758,СВЦЭМ!$A$39:$A$758,$A172,СВЦЭМ!$B$39:$B$758,X$155)+'СЕТ СН'!$I$14+СВЦЭМ!$D$10+'СЕТ СН'!$I$6-'СЕТ СН'!$I$26</f>
        <v>2331.2349151400003</v>
      </c>
      <c r="Y172" s="36">
        <f>SUMIFS(СВЦЭМ!$D$39:$D$758,СВЦЭМ!$A$39:$A$758,$A172,СВЦЭМ!$B$39:$B$758,Y$155)+'СЕТ СН'!$I$14+СВЦЭМ!$D$10+'СЕТ СН'!$I$6-'СЕТ СН'!$I$26</f>
        <v>2359.5976725400001</v>
      </c>
    </row>
    <row r="173" spans="1:25" ht="15.75" x14ac:dyDescent="0.2">
      <c r="A173" s="35">
        <f t="shared" si="4"/>
        <v>45400</v>
      </c>
      <c r="B173" s="36">
        <f>SUMIFS(СВЦЭМ!$D$39:$D$758,СВЦЭМ!$A$39:$A$758,$A173,СВЦЭМ!$B$39:$B$758,B$155)+'СЕТ СН'!$I$14+СВЦЭМ!$D$10+'СЕТ СН'!$I$6-'СЕТ СН'!$I$26</f>
        <v>2486.2700734199998</v>
      </c>
      <c r="C173" s="36">
        <f>SUMIFS(СВЦЭМ!$D$39:$D$758,СВЦЭМ!$A$39:$A$758,$A173,СВЦЭМ!$B$39:$B$758,C$155)+'СЕТ СН'!$I$14+СВЦЭМ!$D$10+'СЕТ СН'!$I$6-'СЕТ СН'!$I$26</f>
        <v>2468.7235733300004</v>
      </c>
      <c r="D173" s="36">
        <f>SUMIFS(СВЦЭМ!$D$39:$D$758,СВЦЭМ!$A$39:$A$758,$A173,СВЦЭМ!$B$39:$B$758,D$155)+'СЕТ СН'!$I$14+СВЦЭМ!$D$10+'СЕТ СН'!$I$6-'СЕТ СН'!$I$26</f>
        <v>2494.4994821700002</v>
      </c>
      <c r="E173" s="36">
        <f>SUMIFS(СВЦЭМ!$D$39:$D$758,СВЦЭМ!$A$39:$A$758,$A173,СВЦЭМ!$B$39:$B$758,E$155)+'СЕТ СН'!$I$14+СВЦЭМ!$D$10+'СЕТ СН'!$I$6-'СЕТ СН'!$I$26</f>
        <v>2499.34750979</v>
      </c>
      <c r="F173" s="36">
        <f>SUMIFS(СВЦЭМ!$D$39:$D$758,СВЦЭМ!$A$39:$A$758,$A173,СВЦЭМ!$B$39:$B$758,F$155)+'СЕТ СН'!$I$14+СВЦЭМ!$D$10+'СЕТ СН'!$I$6-'СЕТ СН'!$I$26</f>
        <v>2496.9965791200002</v>
      </c>
      <c r="G173" s="36">
        <f>SUMIFS(СВЦЭМ!$D$39:$D$758,СВЦЭМ!$A$39:$A$758,$A173,СВЦЭМ!$B$39:$B$758,G$155)+'СЕТ СН'!$I$14+СВЦЭМ!$D$10+'СЕТ СН'!$I$6-'СЕТ СН'!$I$26</f>
        <v>2482.83228706</v>
      </c>
      <c r="H173" s="36">
        <f>SUMIFS(СВЦЭМ!$D$39:$D$758,СВЦЭМ!$A$39:$A$758,$A173,СВЦЭМ!$B$39:$B$758,H$155)+'СЕТ СН'!$I$14+СВЦЭМ!$D$10+'СЕТ СН'!$I$6-'СЕТ СН'!$I$26</f>
        <v>2429.07313247</v>
      </c>
      <c r="I173" s="36">
        <f>SUMIFS(СВЦЭМ!$D$39:$D$758,СВЦЭМ!$A$39:$A$758,$A173,СВЦЭМ!$B$39:$B$758,I$155)+'СЕТ СН'!$I$14+СВЦЭМ!$D$10+'СЕТ СН'!$I$6-'СЕТ СН'!$I$26</f>
        <v>2353.5721073300001</v>
      </c>
      <c r="J173" s="36">
        <f>SUMIFS(СВЦЭМ!$D$39:$D$758,СВЦЭМ!$A$39:$A$758,$A173,СВЦЭМ!$B$39:$B$758,J$155)+'СЕТ СН'!$I$14+СВЦЭМ!$D$10+'СЕТ СН'!$I$6-'СЕТ СН'!$I$26</f>
        <v>2311.3878488099999</v>
      </c>
      <c r="K173" s="36">
        <f>SUMIFS(СВЦЭМ!$D$39:$D$758,СВЦЭМ!$A$39:$A$758,$A173,СВЦЭМ!$B$39:$B$758,K$155)+'СЕТ СН'!$I$14+СВЦЭМ!$D$10+'СЕТ СН'!$I$6-'СЕТ СН'!$I$26</f>
        <v>2271.4468693400004</v>
      </c>
      <c r="L173" s="36">
        <f>SUMIFS(СВЦЭМ!$D$39:$D$758,СВЦЭМ!$A$39:$A$758,$A173,СВЦЭМ!$B$39:$B$758,L$155)+'СЕТ СН'!$I$14+СВЦЭМ!$D$10+'СЕТ СН'!$I$6-'СЕТ СН'!$I$26</f>
        <v>2262.5922805999999</v>
      </c>
      <c r="M173" s="36">
        <f>SUMIFS(СВЦЭМ!$D$39:$D$758,СВЦЭМ!$A$39:$A$758,$A173,СВЦЭМ!$B$39:$B$758,M$155)+'СЕТ СН'!$I$14+СВЦЭМ!$D$10+'СЕТ СН'!$I$6-'СЕТ СН'!$I$26</f>
        <v>2343.3683786700003</v>
      </c>
      <c r="N173" s="36">
        <f>SUMIFS(СВЦЭМ!$D$39:$D$758,СВЦЭМ!$A$39:$A$758,$A173,СВЦЭМ!$B$39:$B$758,N$155)+'СЕТ СН'!$I$14+СВЦЭМ!$D$10+'СЕТ СН'!$I$6-'СЕТ СН'!$I$26</f>
        <v>2353.1904840100001</v>
      </c>
      <c r="O173" s="36">
        <f>SUMIFS(СВЦЭМ!$D$39:$D$758,СВЦЭМ!$A$39:$A$758,$A173,СВЦЭМ!$B$39:$B$758,O$155)+'СЕТ СН'!$I$14+СВЦЭМ!$D$10+'СЕТ СН'!$I$6-'СЕТ СН'!$I$26</f>
        <v>2371.57130555</v>
      </c>
      <c r="P173" s="36">
        <f>SUMIFS(СВЦЭМ!$D$39:$D$758,СВЦЭМ!$A$39:$A$758,$A173,СВЦЭМ!$B$39:$B$758,P$155)+'СЕТ СН'!$I$14+СВЦЭМ!$D$10+'СЕТ СН'!$I$6-'СЕТ СН'!$I$26</f>
        <v>2390.3995766799999</v>
      </c>
      <c r="Q173" s="36">
        <f>SUMIFS(СВЦЭМ!$D$39:$D$758,СВЦЭМ!$A$39:$A$758,$A173,СВЦЭМ!$B$39:$B$758,Q$155)+'СЕТ СН'!$I$14+СВЦЭМ!$D$10+'СЕТ СН'!$I$6-'СЕТ СН'!$I$26</f>
        <v>2407.5483275699999</v>
      </c>
      <c r="R173" s="36">
        <f>SUMIFS(СВЦЭМ!$D$39:$D$758,СВЦЭМ!$A$39:$A$758,$A173,СВЦЭМ!$B$39:$B$758,R$155)+'СЕТ СН'!$I$14+СВЦЭМ!$D$10+'СЕТ СН'!$I$6-'СЕТ СН'!$I$26</f>
        <v>2407.9062735100001</v>
      </c>
      <c r="S173" s="36">
        <f>SUMIFS(СВЦЭМ!$D$39:$D$758,СВЦЭМ!$A$39:$A$758,$A173,СВЦЭМ!$B$39:$B$758,S$155)+'СЕТ СН'!$I$14+СВЦЭМ!$D$10+'СЕТ СН'!$I$6-'СЕТ СН'!$I$26</f>
        <v>2396.9519608600003</v>
      </c>
      <c r="T173" s="36">
        <f>SUMIFS(СВЦЭМ!$D$39:$D$758,СВЦЭМ!$A$39:$A$758,$A173,СВЦЭМ!$B$39:$B$758,T$155)+'СЕТ СН'!$I$14+СВЦЭМ!$D$10+'СЕТ СН'!$I$6-'СЕТ СН'!$I$26</f>
        <v>2361.4290232600001</v>
      </c>
      <c r="U173" s="36">
        <f>SUMIFS(СВЦЭМ!$D$39:$D$758,СВЦЭМ!$A$39:$A$758,$A173,СВЦЭМ!$B$39:$B$758,U$155)+'СЕТ СН'!$I$14+СВЦЭМ!$D$10+'СЕТ СН'!$I$6-'СЕТ СН'!$I$26</f>
        <v>2364.0796627500004</v>
      </c>
      <c r="V173" s="36">
        <f>SUMIFS(СВЦЭМ!$D$39:$D$758,СВЦЭМ!$A$39:$A$758,$A173,СВЦЭМ!$B$39:$B$758,V$155)+'СЕТ СН'!$I$14+СВЦЭМ!$D$10+'СЕТ СН'!$I$6-'СЕТ СН'!$I$26</f>
        <v>2325.8895762900002</v>
      </c>
      <c r="W173" s="36">
        <f>SUMIFS(СВЦЭМ!$D$39:$D$758,СВЦЭМ!$A$39:$A$758,$A173,СВЦЭМ!$B$39:$B$758,W$155)+'СЕТ СН'!$I$14+СВЦЭМ!$D$10+'СЕТ СН'!$I$6-'СЕТ СН'!$I$26</f>
        <v>2296.2805903799999</v>
      </c>
      <c r="X173" s="36">
        <f>SUMIFS(СВЦЭМ!$D$39:$D$758,СВЦЭМ!$A$39:$A$758,$A173,СВЦЭМ!$B$39:$B$758,X$155)+'СЕТ СН'!$I$14+СВЦЭМ!$D$10+'СЕТ СН'!$I$6-'СЕТ СН'!$I$26</f>
        <v>2350.3692646099998</v>
      </c>
      <c r="Y173" s="36">
        <f>SUMIFS(СВЦЭМ!$D$39:$D$758,СВЦЭМ!$A$39:$A$758,$A173,СВЦЭМ!$B$39:$B$758,Y$155)+'СЕТ СН'!$I$14+СВЦЭМ!$D$10+'СЕТ СН'!$I$6-'СЕТ СН'!$I$26</f>
        <v>2420.6224240600004</v>
      </c>
    </row>
    <row r="174" spans="1:25" ht="15.75" x14ac:dyDescent="0.2">
      <c r="A174" s="35">
        <f t="shared" si="4"/>
        <v>45401</v>
      </c>
      <c r="B174" s="36">
        <f>SUMIFS(СВЦЭМ!$D$39:$D$758,СВЦЭМ!$A$39:$A$758,$A174,СВЦЭМ!$B$39:$B$758,B$155)+'СЕТ СН'!$I$14+СВЦЭМ!$D$10+'СЕТ СН'!$I$6-'СЕТ СН'!$I$26</f>
        <v>2450.1348805300004</v>
      </c>
      <c r="C174" s="36">
        <f>SUMIFS(СВЦЭМ!$D$39:$D$758,СВЦЭМ!$A$39:$A$758,$A174,СВЦЭМ!$B$39:$B$758,C$155)+'СЕТ СН'!$I$14+СВЦЭМ!$D$10+'СЕТ СН'!$I$6-'СЕТ СН'!$I$26</f>
        <v>2493.3281218800003</v>
      </c>
      <c r="D174" s="36">
        <f>SUMIFS(СВЦЭМ!$D$39:$D$758,СВЦЭМ!$A$39:$A$758,$A174,СВЦЭМ!$B$39:$B$758,D$155)+'СЕТ СН'!$I$14+СВЦЭМ!$D$10+'СЕТ СН'!$I$6-'СЕТ СН'!$I$26</f>
        <v>2511.2786198100002</v>
      </c>
      <c r="E174" s="36">
        <f>SUMIFS(СВЦЭМ!$D$39:$D$758,СВЦЭМ!$A$39:$A$758,$A174,СВЦЭМ!$B$39:$B$758,E$155)+'СЕТ СН'!$I$14+СВЦЭМ!$D$10+'СЕТ СН'!$I$6-'СЕТ СН'!$I$26</f>
        <v>2521.9059003100001</v>
      </c>
      <c r="F174" s="36">
        <f>SUMIFS(СВЦЭМ!$D$39:$D$758,СВЦЭМ!$A$39:$A$758,$A174,СВЦЭМ!$B$39:$B$758,F$155)+'СЕТ СН'!$I$14+СВЦЭМ!$D$10+'СЕТ СН'!$I$6-'СЕТ СН'!$I$26</f>
        <v>2494.1832448499999</v>
      </c>
      <c r="G174" s="36">
        <f>SUMIFS(СВЦЭМ!$D$39:$D$758,СВЦЭМ!$A$39:$A$758,$A174,СВЦЭМ!$B$39:$B$758,G$155)+'СЕТ СН'!$I$14+СВЦЭМ!$D$10+'СЕТ СН'!$I$6-'СЕТ СН'!$I$26</f>
        <v>2487.5904494000001</v>
      </c>
      <c r="H174" s="36">
        <f>SUMIFS(СВЦЭМ!$D$39:$D$758,СВЦЭМ!$A$39:$A$758,$A174,СВЦЭМ!$B$39:$B$758,H$155)+'СЕТ СН'!$I$14+СВЦЭМ!$D$10+'СЕТ СН'!$I$6-'СЕТ СН'!$I$26</f>
        <v>2405.00927155</v>
      </c>
      <c r="I174" s="36">
        <f>SUMIFS(СВЦЭМ!$D$39:$D$758,СВЦЭМ!$A$39:$A$758,$A174,СВЦЭМ!$B$39:$B$758,I$155)+'СЕТ СН'!$I$14+СВЦЭМ!$D$10+'СЕТ СН'!$I$6-'СЕТ СН'!$I$26</f>
        <v>2380.5601688300003</v>
      </c>
      <c r="J174" s="36">
        <f>SUMIFS(СВЦЭМ!$D$39:$D$758,СВЦЭМ!$A$39:$A$758,$A174,СВЦЭМ!$B$39:$B$758,J$155)+'СЕТ СН'!$I$14+СВЦЭМ!$D$10+'СЕТ СН'!$I$6-'СЕТ СН'!$I$26</f>
        <v>2327.6793769000001</v>
      </c>
      <c r="K174" s="36">
        <f>SUMIFS(СВЦЭМ!$D$39:$D$758,СВЦЭМ!$A$39:$A$758,$A174,СВЦЭМ!$B$39:$B$758,K$155)+'СЕТ СН'!$I$14+СВЦЭМ!$D$10+'СЕТ СН'!$I$6-'СЕТ СН'!$I$26</f>
        <v>2333.9587454500002</v>
      </c>
      <c r="L174" s="36">
        <f>SUMIFS(СВЦЭМ!$D$39:$D$758,СВЦЭМ!$A$39:$A$758,$A174,СВЦЭМ!$B$39:$B$758,L$155)+'СЕТ СН'!$I$14+СВЦЭМ!$D$10+'СЕТ СН'!$I$6-'СЕТ СН'!$I$26</f>
        <v>2321.6751602000004</v>
      </c>
      <c r="M174" s="36">
        <f>SUMIFS(СВЦЭМ!$D$39:$D$758,СВЦЭМ!$A$39:$A$758,$A174,СВЦЭМ!$B$39:$B$758,M$155)+'СЕТ СН'!$I$14+СВЦЭМ!$D$10+'СЕТ СН'!$I$6-'СЕТ СН'!$I$26</f>
        <v>2321.3014849900001</v>
      </c>
      <c r="N174" s="36">
        <f>SUMIFS(СВЦЭМ!$D$39:$D$758,СВЦЭМ!$A$39:$A$758,$A174,СВЦЭМ!$B$39:$B$758,N$155)+'СЕТ СН'!$I$14+СВЦЭМ!$D$10+'СЕТ СН'!$I$6-'СЕТ СН'!$I$26</f>
        <v>2330.1122490500002</v>
      </c>
      <c r="O174" s="36">
        <f>SUMIFS(СВЦЭМ!$D$39:$D$758,СВЦЭМ!$A$39:$A$758,$A174,СВЦЭМ!$B$39:$B$758,O$155)+'СЕТ СН'!$I$14+СВЦЭМ!$D$10+'СЕТ СН'!$I$6-'СЕТ СН'!$I$26</f>
        <v>2345.78341963</v>
      </c>
      <c r="P174" s="36">
        <f>SUMIFS(СВЦЭМ!$D$39:$D$758,СВЦЭМ!$A$39:$A$758,$A174,СВЦЭМ!$B$39:$B$758,P$155)+'СЕТ СН'!$I$14+СВЦЭМ!$D$10+'СЕТ СН'!$I$6-'СЕТ СН'!$I$26</f>
        <v>2359.9825360100003</v>
      </c>
      <c r="Q174" s="36">
        <f>SUMIFS(СВЦЭМ!$D$39:$D$758,СВЦЭМ!$A$39:$A$758,$A174,СВЦЭМ!$B$39:$B$758,Q$155)+'СЕТ СН'!$I$14+СВЦЭМ!$D$10+'СЕТ СН'!$I$6-'СЕТ СН'!$I$26</f>
        <v>2368.0801000600004</v>
      </c>
      <c r="R174" s="36">
        <f>SUMIFS(СВЦЭМ!$D$39:$D$758,СВЦЭМ!$A$39:$A$758,$A174,СВЦЭМ!$B$39:$B$758,R$155)+'СЕТ СН'!$I$14+СВЦЭМ!$D$10+'СЕТ СН'!$I$6-'СЕТ СН'!$I$26</f>
        <v>2370.3463413899999</v>
      </c>
      <c r="S174" s="36">
        <f>SUMIFS(СВЦЭМ!$D$39:$D$758,СВЦЭМ!$A$39:$A$758,$A174,СВЦЭМ!$B$39:$B$758,S$155)+'СЕТ СН'!$I$14+СВЦЭМ!$D$10+'СЕТ СН'!$I$6-'СЕТ СН'!$I$26</f>
        <v>2414.2860603099998</v>
      </c>
      <c r="T174" s="36">
        <f>SUMIFS(СВЦЭМ!$D$39:$D$758,СВЦЭМ!$A$39:$A$758,$A174,СВЦЭМ!$B$39:$B$758,T$155)+'СЕТ СН'!$I$14+СВЦЭМ!$D$10+'СЕТ СН'!$I$6-'СЕТ СН'!$I$26</f>
        <v>2391.0180289999998</v>
      </c>
      <c r="U174" s="36">
        <f>SUMIFS(СВЦЭМ!$D$39:$D$758,СВЦЭМ!$A$39:$A$758,$A174,СВЦЭМ!$B$39:$B$758,U$155)+'СЕТ СН'!$I$14+СВЦЭМ!$D$10+'СЕТ СН'!$I$6-'СЕТ СН'!$I$26</f>
        <v>2301.4284023999999</v>
      </c>
      <c r="V174" s="36">
        <f>SUMIFS(СВЦЭМ!$D$39:$D$758,СВЦЭМ!$A$39:$A$758,$A174,СВЦЭМ!$B$39:$B$758,V$155)+'СЕТ СН'!$I$14+СВЦЭМ!$D$10+'СЕТ СН'!$I$6-'СЕТ СН'!$I$26</f>
        <v>2309.2424734900001</v>
      </c>
      <c r="W174" s="36">
        <f>SUMIFS(СВЦЭМ!$D$39:$D$758,СВЦЭМ!$A$39:$A$758,$A174,СВЦЭМ!$B$39:$B$758,W$155)+'СЕТ СН'!$I$14+СВЦЭМ!$D$10+'СЕТ СН'!$I$6-'СЕТ СН'!$I$26</f>
        <v>2294.2970456000003</v>
      </c>
      <c r="X174" s="36">
        <f>SUMIFS(СВЦЭМ!$D$39:$D$758,СВЦЭМ!$A$39:$A$758,$A174,СВЦЭМ!$B$39:$B$758,X$155)+'СЕТ СН'!$I$14+СВЦЭМ!$D$10+'СЕТ СН'!$I$6-'СЕТ СН'!$I$26</f>
        <v>2380.3377061800002</v>
      </c>
      <c r="Y174" s="36">
        <f>SUMIFS(СВЦЭМ!$D$39:$D$758,СВЦЭМ!$A$39:$A$758,$A174,СВЦЭМ!$B$39:$B$758,Y$155)+'СЕТ СН'!$I$14+СВЦЭМ!$D$10+'СЕТ СН'!$I$6-'СЕТ СН'!$I$26</f>
        <v>2403.92545212</v>
      </c>
    </row>
    <row r="175" spans="1:25" ht="15.75" x14ac:dyDescent="0.2">
      <c r="A175" s="35">
        <f t="shared" si="4"/>
        <v>45402</v>
      </c>
      <c r="B175" s="36">
        <f>SUMIFS(СВЦЭМ!$D$39:$D$758,СВЦЭМ!$A$39:$A$758,$A175,СВЦЭМ!$B$39:$B$758,B$155)+'СЕТ СН'!$I$14+СВЦЭМ!$D$10+'СЕТ СН'!$I$6-'СЕТ СН'!$I$26</f>
        <v>2354.8673483900002</v>
      </c>
      <c r="C175" s="36">
        <f>SUMIFS(СВЦЭМ!$D$39:$D$758,СВЦЭМ!$A$39:$A$758,$A175,СВЦЭМ!$B$39:$B$758,C$155)+'СЕТ СН'!$I$14+СВЦЭМ!$D$10+'СЕТ СН'!$I$6-'СЕТ СН'!$I$26</f>
        <v>2487.7286305899997</v>
      </c>
      <c r="D175" s="36">
        <f>SUMIFS(СВЦЭМ!$D$39:$D$758,СВЦЭМ!$A$39:$A$758,$A175,СВЦЭМ!$B$39:$B$758,D$155)+'СЕТ СН'!$I$14+СВЦЭМ!$D$10+'СЕТ СН'!$I$6-'СЕТ СН'!$I$26</f>
        <v>2608.1205582399998</v>
      </c>
      <c r="E175" s="36">
        <f>SUMIFS(СВЦЭМ!$D$39:$D$758,СВЦЭМ!$A$39:$A$758,$A175,СВЦЭМ!$B$39:$B$758,E$155)+'СЕТ СН'!$I$14+СВЦЭМ!$D$10+'СЕТ СН'!$I$6-'СЕТ СН'!$I$26</f>
        <v>2633.24279028</v>
      </c>
      <c r="F175" s="36">
        <f>SUMIFS(СВЦЭМ!$D$39:$D$758,СВЦЭМ!$A$39:$A$758,$A175,СВЦЭМ!$B$39:$B$758,F$155)+'СЕТ СН'!$I$14+СВЦЭМ!$D$10+'СЕТ СН'!$I$6-'СЕТ СН'!$I$26</f>
        <v>2631.8448586999993</v>
      </c>
      <c r="G175" s="36">
        <f>SUMIFS(СВЦЭМ!$D$39:$D$758,СВЦЭМ!$A$39:$A$758,$A175,СВЦЭМ!$B$39:$B$758,G$155)+'СЕТ СН'!$I$14+СВЦЭМ!$D$10+'СЕТ СН'!$I$6-'СЕТ СН'!$I$26</f>
        <v>2626.0900557300001</v>
      </c>
      <c r="H175" s="36">
        <f>SUMIFS(СВЦЭМ!$D$39:$D$758,СВЦЭМ!$A$39:$A$758,$A175,СВЦЭМ!$B$39:$B$758,H$155)+'СЕТ СН'!$I$14+СВЦЭМ!$D$10+'СЕТ СН'!$I$6-'СЕТ СН'!$I$26</f>
        <v>2589.5722388599997</v>
      </c>
      <c r="I175" s="36">
        <f>SUMIFS(СВЦЭМ!$D$39:$D$758,СВЦЭМ!$A$39:$A$758,$A175,СВЦЭМ!$B$39:$B$758,I$155)+'СЕТ СН'!$I$14+СВЦЭМ!$D$10+'СЕТ СН'!$I$6-'СЕТ СН'!$I$26</f>
        <v>2547.8184190399998</v>
      </c>
      <c r="J175" s="36">
        <f>SUMIFS(СВЦЭМ!$D$39:$D$758,СВЦЭМ!$A$39:$A$758,$A175,СВЦЭМ!$B$39:$B$758,J$155)+'СЕТ СН'!$I$14+СВЦЭМ!$D$10+'СЕТ СН'!$I$6-'СЕТ СН'!$I$26</f>
        <v>2437.2988212</v>
      </c>
      <c r="K175" s="36">
        <f>SUMIFS(СВЦЭМ!$D$39:$D$758,СВЦЭМ!$A$39:$A$758,$A175,СВЦЭМ!$B$39:$B$758,K$155)+'СЕТ СН'!$I$14+СВЦЭМ!$D$10+'СЕТ СН'!$I$6-'СЕТ СН'!$I$26</f>
        <v>2401.15850636</v>
      </c>
      <c r="L175" s="36">
        <f>SUMIFS(СВЦЭМ!$D$39:$D$758,СВЦЭМ!$A$39:$A$758,$A175,СВЦЭМ!$B$39:$B$758,L$155)+'СЕТ СН'!$I$14+СВЦЭМ!$D$10+'СЕТ СН'!$I$6-'СЕТ СН'!$I$26</f>
        <v>2394.3015332499999</v>
      </c>
      <c r="M175" s="36">
        <f>SUMIFS(СВЦЭМ!$D$39:$D$758,СВЦЭМ!$A$39:$A$758,$A175,СВЦЭМ!$B$39:$B$758,M$155)+'СЕТ СН'!$I$14+СВЦЭМ!$D$10+'СЕТ СН'!$I$6-'СЕТ СН'!$I$26</f>
        <v>2380.6183526</v>
      </c>
      <c r="N175" s="36">
        <f>SUMIFS(СВЦЭМ!$D$39:$D$758,СВЦЭМ!$A$39:$A$758,$A175,СВЦЭМ!$B$39:$B$758,N$155)+'СЕТ СН'!$I$14+СВЦЭМ!$D$10+'СЕТ СН'!$I$6-'СЕТ СН'!$I$26</f>
        <v>2360.25618343</v>
      </c>
      <c r="O175" s="36">
        <f>SUMIFS(СВЦЭМ!$D$39:$D$758,СВЦЭМ!$A$39:$A$758,$A175,СВЦЭМ!$B$39:$B$758,O$155)+'СЕТ СН'!$I$14+СВЦЭМ!$D$10+'СЕТ СН'!$I$6-'СЕТ СН'!$I$26</f>
        <v>2345.7883099800001</v>
      </c>
      <c r="P175" s="36">
        <f>SUMIFS(СВЦЭМ!$D$39:$D$758,СВЦЭМ!$A$39:$A$758,$A175,СВЦЭМ!$B$39:$B$758,P$155)+'СЕТ СН'!$I$14+СВЦЭМ!$D$10+'СЕТ СН'!$I$6-'СЕТ СН'!$I$26</f>
        <v>2348.0769504199998</v>
      </c>
      <c r="Q175" s="36">
        <f>SUMIFS(СВЦЭМ!$D$39:$D$758,СВЦЭМ!$A$39:$A$758,$A175,СВЦЭМ!$B$39:$B$758,Q$155)+'СЕТ СН'!$I$14+СВЦЭМ!$D$10+'СЕТ СН'!$I$6-'СЕТ СН'!$I$26</f>
        <v>2360.5901418000003</v>
      </c>
      <c r="R175" s="36">
        <f>SUMIFS(СВЦЭМ!$D$39:$D$758,СВЦЭМ!$A$39:$A$758,$A175,СВЦЭМ!$B$39:$B$758,R$155)+'СЕТ СН'!$I$14+СВЦЭМ!$D$10+'СЕТ СН'!$I$6-'СЕТ СН'!$I$26</f>
        <v>2440.9865210200001</v>
      </c>
      <c r="S175" s="36">
        <f>SUMIFS(СВЦЭМ!$D$39:$D$758,СВЦЭМ!$A$39:$A$758,$A175,СВЦЭМ!$B$39:$B$758,S$155)+'СЕТ СН'!$I$14+СВЦЭМ!$D$10+'СЕТ СН'!$I$6-'СЕТ СН'!$I$26</f>
        <v>2415.5111657100001</v>
      </c>
      <c r="T175" s="36">
        <f>SUMIFS(СВЦЭМ!$D$39:$D$758,СВЦЭМ!$A$39:$A$758,$A175,СВЦЭМ!$B$39:$B$758,T$155)+'СЕТ СН'!$I$14+СВЦЭМ!$D$10+'СЕТ СН'!$I$6-'СЕТ СН'!$I$26</f>
        <v>2389.5750998200001</v>
      </c>
      <c r="U175" s="36">
        <f>SUMIFS(СВЦЭМ!$D$39:$D$758,СВЦЭМ!$A$39:$A$758,$A175,СВЦЭМ!$B$39:$B$758,U$155)+'СЕТ СН'!$I$14+СВЦЭМ!$D$10+'СЕТ СН'!$I$6-'СЕТ СН'!$I$26</f>
        <v>2386.6837240900004</v>
      </c>
      <c r="V175" s="36">
        <f>SUMIFS(СВЦЭМ!$D$39:$D$758,СВЦЭМ!$A$39:$A$758,$A175,СВЦЭМ!$B$39:$B$758,V$155)+'СЕТ СН'!$I$14+СВЦЭМ!$D$10+'СЕТ СН'!$I$6-'СЕТ СН'!$I$26</f>
        <v>2360.5437184900002</v>
      </c>
      <c r="W175" s="36">
        <f>SUMIFS(СВЦЭМ!$D$39:$D$758,СВЦЭМ!$A$39:$A$758,$A175,СВЦЭМ!$B$39:$B$758,W$155)+'СЕТ СН'!$I$14+СВЦЭМ!$D$10+'СЕТ СН'!$I$6-'СЕТ СН'!$I$26</f>
        <v>2343.1676443900001</v>
      </c>
      <c r="X175" s="36">
        <f>SUMIFS(СВЦЭМ!$D$39:$D$758,СВЦЭМ!$A$39:$A$758,$A175,СВЦЭМ!$B$39:$B$758,X$155)+'СЕТ СН'!$I$14+СВЦЭМ!$D$10+'СЕТ СН'!$I$6-'СЕТ СН'!$I$26</f>
        <v>2382.68778049</v>
      </c>
      <c r="Y175" s="36">
        <f>SUMIFS(СВЦЭМ!$D$39:$D$758,СВЦЭМ!$A$39:$A$758,$A175,СВЦЭМ!$B$39:$B$758,Y$155)+'СЕТ СН'!$I$14+СВЦЭМ!$D$10+'СЕТ СН'!$I$6-'СЕТ СН'!$I$26</f>
        <v>2423.0410172100001</v>
      </c>
    </row>
    <row r="176" spans="1:25" ht="15.75" x14ac:dyDescent="0.2">
      <c r="A176" s="35">
        <f t="shared" si="4"/>
        <v>45403</v>
      </c>
      <c r="B176" s="36">
        <f>SUMIFS(СВЦЭМ!$D$39:$D$758,СВЦЭМ!$A$39:$A$758,$A176,СВЦЭМ!$B$39:$B$758,B$155)+'СЕТ СН'!$I$14+СВЦЭМ!$D$10+'СЕТ СН'!$I$6-'СЕТ СН'!$I$26</f>
        <v>2505.8326994400004</v>
      </c>
      <c r="C176" s="36">
        <f>SUMIFS(СВЦЭМ!$D$39:$D$758,СВЦЭМ!$A$39:$A$758,$A176,СВЦЭМ!$B$39:$B$758,C$155)+'СЕТ СН'!$I$14+СВЦЭМ!$D$10+'СЕТ СН'!$I$6-'СЕТ СН'!$I$26</f>
        <v>2567.7646560499998</v>
      </c>
      <c r="D176" s="36">
        <f>SUMIFS(СВЦЭМ!$D$39:$D$758,СВЦЭМ!$A$39:$A$758,$A176,СВЦЭМ!$B$39:$B$758,D$155)+'СЕТ СН'!$I$14+СВЦЭМ!$D$10+'СЕТ СН'!$I$6-'СЕТ СН'!$I$26</f>
        <v>2589.5269852800002</v>
      </c>
      <c r="E176" s="36">
        <f>SUMIFS(СВЦЭМ!$D$39:$D$758,СВЦЭМ!$A$39:$A$758,$A176,СВЦЭМ!$B$39:$B$758,E$155)+'СЕТ СН'!$I$14+СВЦЭМ!$D$10+'СЕТ СН'!$I$6-'СЕТ СН'!$I$26</f>
        <v>2600.1387740199998</v>
      </c>
      <c r="F176" s="36">
        <f>SUMIFS(СВЦЭМ!$D$39:$D$758,СВЦЭМ!$A$39:$A$758,$A176,СВЦЭМ!$B$39:$B$758,F$155)+'СЕТ СН'!$I$14+СВЦЭМ!$D$10+'СЕТ СН'!$I$6-'СЕТ СН'!$I$26</f>
        <v>2602.5130427900003</v>
      </c>
      <c r="G176" s="36">
        <f>SUMIFS(СВЦЭМ!$D$39:$D$758,СВЦЭМ!$A$39:$A$758,$A176,СВЦЭМ!$B$39:$B$758,G$155)+'СЕТ СН'!$I$14+СВЦЭМ!$D$10+'СЕТ СН'!$I$6-'СЕТ СН'!$I$26</f>
        <v>2581.0759598599998</v>
      </c>
      <c r="H176" s="36">
        <f>SUMIFS(СВЦЭМ!$D$39:$D$758,СВЦЭМ!$A$39:$A$758,$A176,СВЦЭМ!$B$39:$B$758,H$155)+'СЕТ СН'!$I$14+СВЦЭМ!$D$10+'СЕТ СН'!$I$6-'СЕТ СН'!$I$26</f>
        <v>2571.02578614</v>
      </c>
      <c r="I176" s="36">
        <f>SUMIFS(СВЦЭМ!$D$39:$D$758,СВЦЭМ!$A$39:$A$758,$A176,СВЦЭМ!$B$39:$B$758,I$155)+'СЕТ СН'!$I$14+СВЦЭМ!$D$10+'СЕТ СН'!$I$6-'СЕТ СН'!$I$26</f>
        <v>2545.41508165</v>
      </c>
      <c r="J176" s="36">
        <f>SUMIFS(СВЦЭМ!$D$39:$D$758,СВЦЭМ!$A$39:$A$758,$A176,СВЦЭМ!$B$39:$B$758,J$155)+'СЕТ СН'!$I$14+СВЦЭМ!$D$10+'СЕТ СН'!$I$6-'СЕТ СН'!$I$26</f>
        <v>2397.5810794899999</v>
      </c>
      <c r="K176" s="36">
        <f>SUMIFS(СВЦЭМ!$D$39:$D$758,СВЦЭМ!$A$39:$A$758,$A176,СВЦЭМ!$B$39:$B$758,K$155)+'СЕТ СН'!$I$14+СВЦЭМ!$D$10+'СЕТ СН'!$I$6-'СЕТ СН'!$I$26</f>
        <v>2325.9825749800002</v>
      </c>
      <c r="L176" s="36">
        <f>SUMIFS(СВЦЭМ!$D$39:$D$758,СВЦЭМ!$A$39:$A$758,$A176,СВЦЭМ!$B$39:$B$758,L$155)+'СЕТ СН'!$I$14+СВЦЭМ!$D$10+'СЕТ СН'!$I$6-'СЕТ СН'!$I$26</f>
        <v>2315.2105421400001</v>
      </c>
      <c r="M176" s="36">
        <f>SUMIFS(СВЦЭМ!$D$39:$D$758,СВЦЭМ!$A$39:$A$758,$A176,СВЦЭМ!$B$39:$B$758,M$155)+'СЕТ СН'!$I$14+СВЦЭМ!$D$10+'СЕТ СН'!$I$6-'СЕТ СН'!$I$26</f>
        <v>2317.4717408000001</v>
      </c>
      <c r="N176" s="36">
        <f>SUMIFS(СВЦЭМ!$D$39:$D$758,СВЦЭМ!$A$39:$A$758,$A176,СВЦЭМ!$B$39:$B$758,N$155)+'СЕТ СН'!$I$14+СВЦЭМ!$D$10+'СЕТ СН'!$I$6-'СЕТ СН'!$I$26</f>
        <v>2350.6040463899999</v>
      </c>
      <c r="O176" s="36">
        <f>SUMIFS(СВЦЭМ!$D$39:$D$758,СВЦЭМ!$A$39:$A$758,$A176,СВЦЭМ!$B$39:$B$758,O$155)+'СЕТ СН'!$I$14+СВЦЭМ!$D$10+'СЕТ СН'!$I$6-'СЕТ СН'!$I$26</f>
        <v>2379.3270848900002</v>
      </c>
      <c r="P176" s="36">
        <f>SUMIFS(СВЦЭМ!$D$39:$D$758,СВЦЭМ!$A$39:$A$758,$A176,СВЦЭМ!$B$39:$B$758,P$155)+'СЕТ СН'!$I$14+СВЦЭМ!$D$10+'СЕТ СН'!$I$6-'СЕТ СН'!$I$26</f>
        <v>2418.1904395000001</v>
      </c>
      <c r="Q176" s="36">
        <f>SUMIFS(СВЦЭМ!$D$39:$D$758,СВЦЭМ!$A$39:$A$758,$A176,СВЦЭМ!$B$39:$B$758,Q$155)+'СЕТ СН'!$I$14+СВЦЭМ!$D$10+'СЕТ СН'!$I$6-'СЕТ СН'!$I$26</f>
        <v>2449.1386702700001</v>
      </c>
      <c r="R176" s="36">
        <f>SUMIFS(СВЦЭМ!$D$39:$D$758,СВЦЭМ!$A$39:$A$758,$A176,СВЦЭМ!$B$39:$B$758,R$155)+'СЕТ СН'!$I$14+СВЦЭМ!$D$10+'СЕТ СН'!$I$6-'СЕТ СН'!$I$26</f>
        <v>2478.91792162</v>
      </c>
      <c r="S176" s="36">
        <f>SUMIFS(СВЦЭМ!$D$39:$D$758,СВЦЭМ!$A$39:$A$758,$A176,СВЦЭМ!$B$39:$B$758,S$155)+'СЕТ СН'!$I$14+СВЦЭМ!$D$10+'СЕТ СН'!$I$6-'СЕТ СН'!$I$26</f>
        <v>2458.9579825400001</v>
      </c>
      <c r="T176" s="36">
        <f>SUMIFS(СВЦЭМ!$D$39:$D$758,СВЦЭМ!$A$39:$A$758,$A176,СВЦЭМ!$B$39:$B$758,T$155)+'СЕТ СН'!$I$14+СВЦЭМ!$D$10+'СЕТ СН'!$I$6-'СЕТ СН'!$I$26</f>
        <v>2417.8784299600002</v>
      </c>
      <c r="U176" s="36">
        <f>SUMIFS(СВЦЭМ!$D$39:$D$758,СВЦЭМ!$A$39:$A$758,$A176,СВЦЭМ!$B$39:$B$758,U$155)+'СЕТ СН'!$I$14+СВЦЭМ!$D$10+'СЕТ СН'!$I$6-'СЕТ СН'!$I$26</f>
        <v>2402.1131108</v>
      </c>
      <c r="V176" s="36">
        <f>SUMIFS(СВЦЭМ!$D$39:$D$758,СВЦЭМ!$A$39:$A$758,$A176,СВЦЭМ!$B$39:$B$758,V$155)+'СЕТ СН'!$I$14+СВЦЭМ!$D$10+'СЕТ СН'!$I$6-'СЕТ СН'!$I$26</f>
        <v>2359.0575191100002</v>
      </c>
      <c r="W176" s="36">
        <f>SUMIFS(СВЦЭМ!$D$39:$D$758,СВЦЭМ!$A$39:$A$758,$A176,СВЦЭМ!$B$39:$B$758,W$155)+'СЕТ СН'!$I$14+СВЦЭМ!$D$10+'СЕТ СН'!$I$6-'СЕТ СН'!$I$26</f>
        <v>2357.3733777900002</v>
      </c>
      <c r="X176" s="36">
        <f>SUMIFS(СВЦЭМ!$D$39:$D$758,СВЦЭМ!$A$39:$A$758,$A176,СВЦЭМ!$B$39:$B$758,X$155)+'СЕТ СН'!$I$14+СВЦЭМ!$D$10+'СЕТ СН'!$I$6-'СЕТ СН'!$I$26</f>
        <v>2425.8015801900001</v>
      </c>
      <c r="Y176" s="36">
        <f>SUMIFS(СВЦЭМ!$D$39:$D$758,СВЦЭМ!$A$39:$A$758,$A176,СВЦЭМ!$B$39:$B$758,Y$155)+'СЕТ СН'!$I$14+СВЦЭМ!$D$10+'СЕТ СН'!$I$6-'СЕТ СН'!$I$26</f>
        <v>2502.5296981700003</v>
      </c>
    </row>
    <row r="177" spans="1:27" ht="15.75" x14ac:dyDescent="0.2">
      <c r="A177" s="35">
        <f t="shared" si="4"/>
        <v>45404</v>
      </c>
      <c r="B177" s="36">
        <f>SUMIFS(СВЦЭМ!$D$39:$D$758,СВЦЭМ!$A$39:$A$758,$A177,СВЦЭМ!$B$39:$B$758,B$155)+'СЕТ СН'!$I$14+СВЦЭМ!$D$10+'СЕТ СН'!$I$6-'СЕТ СН'!$I$26</f>
        <v>2590.0641530900002</v>
      </c>
      <c r="C177" s="36">
        <f>SUMIFS(СВЦЭМ!$D$39:$D$758,СВЦЭМ!$A$39:$A$758,$A177,СВЦЭМ!$B$39:$B$758,C$155)+'СЕТ СН'!$I$14+СВЦЭМ!$D$10+'СЕТ СН'!$I$6-'СЕТ СН'!$I$26</f>
        <v>2610.7900130799999</v>
      </c>
      <c r="D177" s="36">
        <f>SUMIFS(СВЦЭМ!$D$39:$D$758,СВЦЭМ!$A$39:$A$758,$A177,СВЦЭМ!$B$39:$B$758,D$155)+'СЕТ СН'!$I$14+СВЦЭМ!$D$10+'СЕТ СН'!$I$6-'СЕТ СН'!$I$26</f>
        <v>2609.1847980299999</v>
      </c>
      <c r="E177" s="36">
        <f>SUMIFS(СВЦЭМ!$D$39:$D$758,СВЦЭМ!$A$39:$A$758,$A177,СВЦЭМ!$B$39:$B$758,E$155)+'СЕТ СН'!$I$14+СВЦЭМ!$D$10+'СЕТ СН'!$I$6-'СЕТ СН'!$I$26</f>
        <v>2630.9052470799998</v>
      </c>
      <c r="F177" s="36">
        <f>SUMIFS(СВЦЭМ!$D$39:$D$758,СВЦЭМ!$A$39:$A$758,$A177,СВЦЭМ!$B$39:$B$758,F$155)+'СЕТ СН'!$I$14+СВЦЭМ!$D$10+'СЕТ СН'!$I$6-'СЕТ СН'!$I$26</f>
        <v>2597.3545338600002</v>
      </c>
      <c r="G177" s="36">
        <f>SUMIFS(СВЦЭМ!$D$39:$D$758,СВЦЭМ!$A$39:$A$758,$A177,СВЦЭМ!$B$39:$B$758,G$155)+'СЕТ СН'!$I$14+СВЦЭМ!$D$10+'СЕТ СН'!$I$6-'СЕТ СН'!$I$26</f>
        <v>2571.19296179</v>
      </c>
      <c r="H177" s="36">
        <f>SUMIFS(СВЦЭМ!$D$39:$D$758,СВЦЭМ!$A$39:$A$758,$A177,СВЦЭМ!$B$39:$B$758,H$155)+'СЕТ СН'!$I$14+СВЦЭМ!$D$10+'СЕТ СН'!$I$6-'СЕТ СН'!$I$26</f>
        <v>2492.58291418</v>
      </c>
      <c r="I177" s="36">
        <f>SUMIFS(СВЦЭМ!$D$39:$D$758,СВЦЭМ!$A$39:$A$758,$A177,СВЦЭМ!$B$39:$B$758,I$155)+'СЕТ СН'!$I$14+СВЦЭМ!$D$10+'СЕТ СН'!$I$6-'СЕТ СН'!$I$26</f>
        <v>2418.5418205599999</v>
      </c>
      <c r="J177" s="36">
        <f>SUMIFS(СВЦЭМ!$D$39:$D$758,СВЦЭМ!$A$39:$A$758,$A177,СВЦЭМ!$B$39:$B$758,J$155)+'СЕТ СН'!$I$14+СВЦЭМ!$D$10+'СЕТ СН'!$I$6-'СЕТ СН'!$I$26</f>
        <v>2427.5891938900004</v>
      </c>
      <c r="K177" s="36">
        <f>SUMIFS(СВЦЭМ!$D$39:$D$758,СВЦЭМ!$A$39:$A$758,$A177,СВЦЭМ!$B$39:$B$758,K$155)+'СЕТ СН'!$I$14+СВЦЭМ!$D$10+'СЕТ СН'!$I$6-'СЕТ СН'!$I$26</f>
        <v>2391.4501143300004</v>
      </c>
      <c r="L177" s="36">
        <f>SUMIFS(СВЦЭМ!$D$39:$D$758,СВЦЭМ!$A$39:$A$758,$A177,СВЦЭМ!$B$39:$B$758,L$155)+'СЕТ СН'!$I$14+СВЦЭМ!$D$10+'СЕТ СН'!$I$6-'СЕТ СН'!$I$26</f>
        <v>2375.7137246299999</v>
      </c>
      <c r="M177" s="36">
        <f>SUMIFS(СВЦЭМ!$D$39:$D$758,СВЦЭМ!$A$39:$A$758,$A177,СВЦЭМ!$B$39:$B$758,M$155)+'СЕТ СН'!$I$14+СВЦЭМ!$D$10+'СЕТ СН'!$I$6-'СЕТ СН'!$I$26</f>
        <v>2398.8512993300001</v>
      </c>
      <c r="N177" s="36">
        <f>SUMIFS(СВЦЭМ!$D$39:$D$758,СВЦЭМ!$A$39:$A$758,$A177,СВЦЭМ!$B$39:$B$758,N$155)+'СЕТ СН'!$I$14+СВЦЭМ!$D$10+'СЕТ СН'!$I$6-'СЕТ СН'!$I$26</f>
        <v>2398.9602572100002</v>
      </c>
      <c r="O177" s="36">
        <f>SUMIFS(СВЦЭМ!$D$39:$D$758,СВЦЭМ!$A$39:$A$758,$A177,СВЦЭМ!$B$39:$B$758,O$155)+'СЕТ СН'!$I$14+СВЦЭМ!$D$10+'СЕТ СН'!$I$6-'СЕТ СН'!$I$26</f>
        <v>2436.6340688199998</v>
      </c>
      <c r="P177" s="36">
        <f>SUMIFS(СВЦЭМ!$D$39:$D$758,СВЦЭМ!$A$39:$A$758,$A177,СВЦЭМ!$B$39:$B$758,P$155)+'СЕТ СН'!$I$14+СВЦЭМ!$D$10+'СЕТ СН'!$I$6-'СЕТ СН'!$I$26</f>
        <v>2454.1695453900002</v>
      </c>
      <c r="Q177" s="36">
        <f>SUMIFS(СВЦЭМ!$D$39:$D$758,СВЦЭМ!$A$39:$A$758,$A177,СВЦЭМ!$B$39:$B$758,Q$155)+'СЕТ СН'!$I$14+СВЦЭМ!$D$10+'СЕТ СН'!$I$6-'СЕТ СН'!$I$26</f>
        <v>2458.3386850799998</v>
      </c>
      <c r="R177" s="36">
        <f>SUMIFS(СВЦЭМ!$D$39:$D$758,СВЦЭМ!$A$39:$A$758,$A177,СВЦЭМ!$B$39:$B$758,R$155)+'СЕТ СН'!$I$14+СВЦЭМ!$D$10+'СЕТ СН'!$I$6-'СЕТ СН'!$I$26</f>
        <v>2438.3323332300001</v>
      </c>
      <c r="S177" s="36">
        <f>SUMIFS(СВЦЭМ!$D$39:$D$758,СВЦЭМ!$A$39:$A$758,$A177,СВЦЭМ!$B$39:$B$758,S$155)+'СЕТ СН'!$I$14+СВЦЭМ!$D$10+'СЕТ СН'!$I$6-'СЕТ СН'!$I$26</f>
        <v>2444.5744922000003</v>
      </c>
      <c r="T177" s="36">
        <f>SUMIFS(СВЦЭМ!$D$39:$D$758,СВЦЭМ!$A$39:$A$758,$A177,СВЦЭМ!$B$39:$B$758,T$155)+'СЕТ СН'!$I$14+СВЦЭМ!$D$10+'СЕТ СН'!$I$6-'СЕТ СН'!$I$26</f>
        <v>2404.0196729600002</v>
      </c>
      <c r="U177" s="36">
        <f>SUMIFS(СВЦЭМ!$D$39:$D$758,СВЦЭМ!$A$39:$A$758,$A177,СВЦЭМ!$B$39:$B$758,U$155)+'СЕТ СН'!$I$14+СВЦЭМ!$D$10+'СЕТ СН'!$I$6-'СЕТ СН'!$I$26</f>
        <v>2365.38578947</v>
      </c>
      <c r="V177" s="36">
        <f>SUMIFS(СВЦЭМ!$D$39:$D$758,СВЦЭМ!$A$39:$A$758,$A177,СВЦЭМ!$B$39:$B$758,V$155)+'СЕТ СН'!$I$14+СВЦЭМ!$D$10+'СЕТ СН'!$I$6-'СЕТ СН'!$I$26</f>
        <v>2341.6471579999998</v>
      </c>
      <c r="W177" s="36">
        <f>SUMIFS(СВЦЭМ!$D$39:$D$758,СВЦЭМ!$A$39:$A$758,$A177,СВЦЭМ!$B$39:$B$758,W$155)+'СЕТ СН'!$I$14+СВЦЭМ!$D$10+'СЕТ СН'!$I$6-'СЕТ СН'!$I$26</f>
        <v>2360.5736173400001</v>
      </c>
      <c r="X177" s="36">
        <f>SUMIFS(СВЦЭМ!$D$39:$D$758,СВЦЭМ!$A$39:$A$758,$A177,СВЦЭМ!$B$39:$B$758,X$155)+'СЕТ СН'!$I$14+СВЦЭМ!$D$10+'СЕТ СН'!$I$6-'СЕТ СН'!$I$26</f>
        <v>2437.6671776200001</v>
      </c>
      <c r="Y177" s="36">
        <f>SUMIFS(СВЦЭМ!$D$39:$D$758,СВЦЭМ!$A$39:$A$758,$A177,СВЦЭМ!$B$39:$B$758,Y$155)+'СЕТ СН'!$I$14+СВЦЭМ!$D$10+'СЕТ СН'!$I$6-'СЕТ СН'!$I$26</f>
        <v>2474.5068837899998</v>
      </c>
    </row>
    <row r="178" spans="1:27" ht="15.75" x14ac:dyDescent="0.2">
      <c r="A178" s="35">
        <f t="shared" si="4"/>
        <v>45405</v>
      </c>
      <c r="B178" s="36">
        <f>SUMIFS(СВЦЭМ!$D$39:$D$758,СВЦЭМ!$A$39:$A$758,$A178,СВЦЭМ!$B$39:$B$758,B$155)+'СЕТ СН'!$I$14+СВЦЭМ!$D$10+'СЕТ СН'!$I$6-'СЕТ СН'!$I$26</f>
        <v>2483.1902393700002</v>
      </c>
      <c r="C178" s="36">
        <f>SUMIFS(СВЦЭМ!$D$39:$D$758,СВЦЭМ!$A$39:$A$758,$A178,СВЦЭМ!$B$39:$B$758,C$155)+'СЕТ СН'!$I$14+СВЦЭМ!$D$10+'СЕТ СН'!$I$6-'СЕТ СН'!$I$26</f>
        <v>2554.95557267</v>
      </c>
      <c r="D178" s="36">
        <f>SUMIFS(СВЦЭМ!$D$39:$D$758,СВЦЭМ!$A$39:$A$758,$A178,СВЦЭМ!$B$39:$B$758,D$155)+'СЕТ СН'!$I$14+СВЦЭМ!$D$10+'СЕТ СН'!$I$6-'СЕТ СН'!$I$26</f>
        <v>2584.2227280699999</v>
      </c>
      <c r="E178" s="36">
        <f>SUMIFS(СВЦЭМ!$D$39:$D$758,СВЦЭМ!$A$39:$A$758,$A178,СВЦЭМ!$B$39:$B$758,E$155)+'СЕТ СН'!$I$14+СВЦЭМ!$D$10+'СЕТ СН'!$I$6-'СЕТ СН'!$I$26</f>
        <v>2607.0079838900001</v>
      </c>
      <c r="F178" s="36">
        <f>SUMIFS(СВЦЭМ!$D$39:$D$758,СВЦЭМ!$A$39:$A$758,$A178,СВЦЭМ!$B$39:$B$758,F$155)+'СЕТ СН'!$I$14+СВЦЭМ!$D$10+'СЕТ СН'!$I$6-'СЕТ СН'!$I$26</f>
        <v>2616.0405977399996</v>
      </c>
      <c r="G178" s="36">
        <f>SUMIFS(СВЦЭМ!$D$39:$D$758,СВЦЭМ!$A$39:$A$758,$A178,СВЦЭМ!$B$39:$B$758,G$155)+'СЕТ СН'!$I$14+СВЦЭМ!$D$10+'СЕТ СН'!$I$6-'СЕТ СН'!$I$26</f>
        <v>2591.2147896400002</v>
      </c>
      <c r="H178" s="36">
        <f>SUMIFS(СВЦЭМ!$D$39:$D$758,СВЦЭМ!$A$39:$A$758,$A178,СВЦЭМ!$B$39:$B$758,H$155)+'СЕТ СН'!$I$14+СВЦЭМ!$D$10+'СЕТ СН'!$I$6-'СЕТ СН'!$I$26</f>
        <v>2506.4270764900002</v>
      </c>
      <c r="I178" s="36">
        <f>SUMIFS(СВЦЭМ!$D$39:$D$758,СВЦЭМ!$A$39:$A$758,$A178,СВЦЭМ!$B$39:$B$758,I$155)+'СЕТ СН'!$I$14+СВЦЭМ!$D$10+'СЕТ СН'!$I$6-'СЕТ СН'!$I$26</f>
        <v>2405.3475945</v>
      </c>
      <c r="J178" s="36">
        <f>SUMIFS(СВЦЭМ!$D$39:$D$758,СВЦЭМ!$A$39:$A$758,$A178,СВЦЭМ!$B$39:$B$758,J$155)+'СЕТ СН'!$I$14+СВЦЭМ!$D$10+'СЕТ СН'!$I$6-'СЕТ СН'!$I$26</f>
        <v>2332.3779280400004</v>
      </c>
      <c r="K178" s="36">
        <f>SUMIFS(СВЦЭМ!$D$39:$D$758,СВЦЭМ!$A$39:$A$758,$A178,СВЦЭМ!$B$39:$B$758,K$155)+'СЕТ СН'!$I$14+СВЦЭМ!$D$10+'СЕТ СН'!$I$6-'СЕТ СН'!$I$26</f>
        <v>2316.9786590200001</v>
      </c>
      <c r="L178" s="36">
        <f>SUMIFS(СВЦЭМ!$D$39:$D$758,СВЦЭМ!$A$39:$A$758,$A178,СВЦЭМ!$B$39:$B$758,L$155)+'СЕТ СН'!$I$14+СВЦЭМ!$D$10+'СЕТ СН'!$I$6-'СЕТ СН'!$I$26</f>
        <v>2303.2292916699998</v>
      </c>
      <c r="M178" s="36">
        <f>SUMIFS(СВЦЭМ!$D$39:$D$758,СВЦЭМ!$A$39:$A$758,$A178,СВЦЭМ!$B$39:$B$758,M$155)+'СЕТ СН'!$I$14+СВЦЭМ!$D$10+'СЕТ СН'!$I$6-'СЕТ СН'!$I$26</f>
        <v>2294.3046262799999</v>
      </c>
      <c r="N178" s="36">
        <f>SUMIFS(СВЦЭМ!$D$39:$D$758,СВЦЭМ!$A$39:$A$758,$A178,СВЦЭМ!$B$39:$B$758,N$155)+'СЕТ СН'!$I$14+СВЦЭМ!$D$10+'СЕТ СН'!$I$6-'СЕТ СН'!$I$26</f>
        <v>2287.71595226</v>
      </c>
      <c r="O178" s="36">
        <f>SUMIFS(СВЦЭМ!$D$39:$D$758,СВЦЭМ!$A$39:$A$758,$A178,СВЦЭМ!$B$39:$B$758,O$155)+'СЕТ СН'!$I$14+СВЦЭМ!$D$10+'СЕТ СН'!$I$6-'СЕТ СН'!$I$26</f>
        <v>2302.4369717600002</v>
      </c>
      <c r="P178" s="36">
        <f>SUMIFS(СВЦЭМ!$D$39:$D$758,СВЦЭМ!$A$39:$A$758,$A178,СВЦЭМ!$B$39:$B$758,P$155)+'СЕТ СН'!$I$14+СВЦЭМ!$D$10+'СЕТ СН'!$I$6-'СЕТ СН'!$I$26</f>
        <v>2318.3777822900001</v>
      </c>
      <c r="Q178" s="36">
        <f>SUMIFS(СВЦЭМ!$D$39:$D$758,СВЦЭМ!$A$39:$A$758,$A178,СВЦЭМ!$B$39:$B$758,Q$155)+'СЕТ СН'!$I$14+СВЦЭМ!$D$10+'СЕТ СН'!$I$6-'СЕТ СН'!$I$26</f>
        <v>2344.03416965</v>
      </c>
      <c r="R178" s="36">
        <f>SUMIFS(СВЦЭМ!$D$39:$D$758,СВЦЭМ!$A$39:$A$758,$A178,СВЦЭМ!$B$39:$B$758,R$155)+'СЕТ СН'!$I$14+СВЦЭМ!$D$10+'СЕТ СН'!$I$6-'СЕТ СН'!$I$26</f>
        <v>2357.7869693800003</v>
      </c>
      <c r="S178" s="36">
        <f>SUMIFS(СВЦЭМ!$D$39:$D$758,СВЦЭМ!$A$39:$A$758,$A178,СВЦЭМ!$B$39:$B$758,S$155)+'СЕТ СН'!$I$14+СВЦЭМ!$D$10+'СЕТ СН'!$I$6-'СЕТ СН'!$I$26</f>
        <v>2362.3565389699997</v>
      </c>
      <c r="T178" s="36">
        <f>SUMIFS(СВЦЭМ!$D$39:$D$758,СВЦЭМ!$A$39:$A$758,$A178,СВЦЭМ!$B$39:$B$758,T$155)+'СЕТ СН'!$I$14+СВЦЭМ!$D$10+'СЕТ СН'!$I$6-'СЕТ СН'!$I$26</f>
        <v>2326.9287843399998</v>
      </c>
      <c r="U178" s="36">
        <f>SUMIFS(СВЦЭМ!$D$39:$D$758,СВЦЭМ!$A$39:$A$758,$A178,СВЦЭМ!$B$39:$B$758,U$155)+'СЕТ СН'!$I$14+СВЦЭМ!$D$10+'СЕТ СН'!$I$6-'СЕТ СН'!$I$26</f>
        <v>2360.87955668</v>
      </c>
      <c r="V178" s="36">
        <f>SUMIFS(СВЦЭМ!$D$39:$D$758,СВЦЭМ!$A$39:$A$758,$A178,СВЦЭМ!$B$39:$B$758,V$155)+'СЕТ СН'!$I$14+СВЦЭМ!$D$10+'СЕТ СН'!$I$6-'СЕТ СН'!$I$26</f>
        <v>2322.45651976</v>
      </c>
      <c r="W178" s="36">
        <f>SUMIFS(СВЦЭМ!$D$39:$D$758,СВЦЭМ!$A$39:$A$758,$A178,СВЦЭМ!$B$39:$B$758,W$155)+'СЕТ СН'!$I$14+СВЦЭМ!$D$10+'СЕТ СН'!$I$6-'СЕТ СН'!$I$26</f>
        <v>2299.6866468400003</v>
      </c>
      <c r="X178" s="36">
        <f>SUMIFS(СВЦЭМ!$D$39:$D$758,СВЦЭМ!$A$39:$A$758,$A178,СВЦЭМ!$B$39:$B$758,X$155)+'СЕТ СН'!$I$14+СВЦЭМ!$D$10+'СЕТ СН'!$I$6-'СЕТ СН'!$I$26</f>
        <v>2347.0245244300004</v>
      </c>
      <c r="Y178" s="36">
        <f>SUMIFS(СВЦЭМ!$D$39:$D$758,СВЦЭМ!$A$39:$A$758,$A178,СВЦЭМ!$B$39:$B$758,Y$155)+'СЕТ СН'!$I$14+СВЦЭМ!$D$10+'СЕТ СН'!$I$6-'СЕТ СН'!$I$26</f>
        <v>2392.0503667200001</v>
      </c>
    </row>
    <row r="179" spans="1:27" ht="15.75" x14ac:dyDescent="0.2">
      <c r="A179" s="35">
        <f t="shared" si="4"/>
        <v>45406</v>
      </c>
      <c r="B179" s="36">
        <f>SUMIFS(СВЦЭМ!$D$39:$D$758,СВЦЭМ!$A$39:$A$758,$A179,СВЦЭМ!$B$39:$B$758,B$155)+'СЕТ СН'!$I$14+СВЦЭМ!$D$10+'СЕТ СН'!$I$6-'СЕТ СН'!$I$26</f>
        <v>2462.8174046399999</v>
      </c>
      <c r="C179" s="36">
        <f>SUMIFS(СВЦЭМ!$D$39:$D$758,СВЦЭМ!$A$39:$A$758,$A179,СВЦЭМ!$B$39:$B$758,C$155)+'СЕТ СН'!$I$14+СВЦЭМ!$D$10+'СЕТ СН'!$I$6-'СЕТ СН'!$I$26</f>
        <v>2510.4912773800002</v>
      </c>
      <c r="D179" s="36">
        <f>SUMIFS(СВЦЭМ!$D$39:$D$758,СВЦЭМ!$A$39:$A$758,$A179,СВЦЭМ!$B$39:$B$758,D$155)+'СЕТ СН'!$I$14+СВЦЭМ!$D$10+'СЕТ СН'!$I$6-'СЕТ СН'!$I$26</f>
        <v>2527.8816726700002</v>
      </c>
      <c r="E179" s="36">
        <f>SUMIFS(СВЦЭМ!$D$39:$D$758,СВЦЭМ!$A$39:$A$758,$A179,СВЦЭМ!$B$39:$B$758,E$155)+'СЕТ СН'!$I$14+СВЦЭМ!$D$10+'СЕТ СН'!$I$6-'СЕТ СН'!$I$26</f>
        <v>2538.5038104</v>
      </c>
      <c r="F179" s="36">
        <f>SUMIFS(СВЦЭМ!$D$39:$D$758,СВЦЭМ!$A$39:$A$758,$A179,СВЦЭМ!$B$39:$B$758,F$155)+'СЕТ СН'!$I$14+СВЦЭМ!$D$10+'СЕТ СН'!$I$6-'СЕТ СН'!$I$26</f>
        <v>2510.1241688199998</v>
      </c>
      <c r="G179" s="36">
        <f>SUMIFS(СВЦЭМ!$D$39:$D$758,СВЦЭМ!$A$39:$A$758,$A179,СВЦЭМ!$B$39:$B$758,G$155)+'СЕТ СН'!$I$14+СВЦЭМ!$D$10+'СЕТ СН'!$I$6-'СЕТ СН'!$I$26</f>
        <v>2475.8205064700001</v>
      </c>
      <c r="H179" s="36">
        <f>SUMIFS(СВЦЭМ!$D$39:$D$758,СВЦЭМ!$A$39:$A$758,$A179,СВЦЭМ!$B$39:$B$758,H$155)+'СЕТ СН'!$I$14+СВЦЭМ!$D$10+'СЕТ СН'!$I$6-'СЕТ СН'!$I$26</f>
        <v>2414.5860700499998</v>
      </c>
      <c r="I179" s="36">
        <f>SUMIFS(СВЦЭМ!$D$39:$D$758,СВЦЭМ!$A$39:$A$758,$A179,СВЦЭМ!$B$39:$B$758,I$155)+'СЕТ СН'!$I$14+СВЦЭМ!$D$10+'СЕТ СН'!$I$6-'СЕТ СН'!$I$26</f>
        <v>2371.31088654</v>
      </c>
      <c r="J179" s="36">
        <f>SUMIFS(СВЦЭМ!$D$39:$D$758,СВЦЭМ!$A$39:$A$758,$A179,СВЦЭМ!$B$39:$B$758,J$155)+'СЕТ СН'!$I$14+СВЦЭМ!$D$10+'СЕТ СН'!$I$6-'СЕТ СН'!$I$26</f>
        <v>2308.5519381700001</v>
      </c>
      <c r="K179" s="36">
        <f>SUMIFS(СВЦЭМ!$D$39:$D$758,СВЦЭМ!$A$39:$A$758,$A179,СВЦЭМ!$B$39:$B$758,K$155)+'СЕТ СН'!$I$14+СВЦЭМ!$D$10+'СЕТ СН'!$I$6-'СЕТ СН'!$I$26</f>
        <v>2309.7088654999998</v>
      </c>
      <c r="L179" s="36">
        <f>SUMIFS(СВЦЭМ!$D$39:$D$758,СВЦЭМ!$A$39:$A$758,$A179,СВЦЭМ!$B$39:$B$758,L$155)+'СЕТ СН'!$I$14+СВЦЭМ!$D$10+'СЕТ СН'!$I$6-'СЕТ СН'!$I$26</f>
        <v>2311.9228496000001</v>
      </c>
      <c r="M179" s="36">
        <f>SUMIFS(СВЦЭМ!$D$39:$D$758,СВЦЭМ!$A$39:$A$758,$A179,СВЦЭМ!$B$39:$B$758,M$155)+'СЕТ СН'!$I$14+СВЦЭМ!$D$10+'СЕТ СН'!$I$6-'СЕТ СН'!$I$26</f>
        <v>2315.8467623200004</v>
      </c>
      <c r="N179" s="36">
        <f>SUMIFS(СВЦЭМ!$D$39:$D$758,СВЦЭМ!$A$39:$A$758,$A179,СВЦЭМ!$B$39:$B$758,N$155)+'СЕТ СН'!$I$14+СВЦЭМ!$D$10+'СЕТ СН'!$I$6-'СЕТ СН'!$I$26</f>
        <v>2312.6159711300002</v>
      </c>
      <c r="O179" s="36">
        <f>SUMIFS(СВЦЭМ!$D$39:$D$758,СВЦЭМ!$A$39:$A$758,$A179,СВЦЭМ!$B$39:$B$758,O$155)+'СЕТ СН'!$I$14+СВЦЭМ!$D$10+'СЕТ СН'!$I$6-'СЕТ СН'!$I$26</f>
        <v>2329.11168567</v>
      </c>
      <c r="P179" s="36">
        <f>SUMIFS(СВЦЭМ!$D$39:$D$758,СВЦЭМ!$A$39:$A$758,$A179,СВЦЭМ!$B$39:$B$758,P$155)+'СЕТ СН'!$I$14+СВЦЭМ!$D$10+'СЕТ СН'!$I$6-'СЕТ СН'!$I$26</f>
        <v>2343.65795918</v>
      </c>
      <c r="Q179" s="36">
        <f>SUMIFS(СВЦЭМ!$D$39:$D$758,СВЦЭМ!$A$39:$A$758,$A179,СВЦЭМ!$B$39:$B$758,Q$155)+'СЕТ СН'!$I$14+СВЦЭМ!$D$10+'СЕТ СН'!$I$6-'СЕТ СН'!$I$26</f>
        <v>2369.3081014600002</v>
      </c>
      <c r="R179" s="36">
        <f>SUMIFS(СВЦЭМ!$D$39:$D$758,СВЦЭМ!$A$39:$A$758,$A179,СВЦЭМ!$B$39:$B$758,R$155)+'СЕТ СН'!$I$14+СВЦЭМ!$D$10+'СЕТ СН'!$I$6-'СЕТ СН'!$I$26</f>
        <v>2357.38151174</v>
      </c>
      <c r="S179" s="36">
        <f>SUMIFS(СВЦЭМ!$D$39:$D$758,СВЦЭМ!$A$39:$A$758,$A179,СВЦЭМ!$B$39:$B$758,S$155)+'СЕТ СН'!$I$14+СВЦЭМ!$D$10+'СЕТ СН'!$I$6-'СЕТ СН'!$I$26</f>
        <v>2323.20638125</v>
      </c>
      <c r="T179" s="36">
        <f>SUMIFS(СВЦЭМ!$D$39:$D$758,СВЦЭМ!$A$39:$A$758,$A179,СВЦЭМ!$B$39:$B$758,T$155)+'СЕТ СН'!$I$14+СВЦЭМ!$D$10+'СЕТ СН'!$I$6-'СЕТ СН'!$I$26</f>
        <v>2301.9582202400002</v>
      </c>
      <c r="U179" s="36">
        <f>SUMIFS(СВЦЭМ!$D$39:$D$758,СВЦЭМ!$A$39:$A$758,$A179,СВЦЭМ!$B$39:$B$758,U$155)+'СЕТ СН'!$I$14+СВЦЭМ!$D$10+'СЕТ СН'!$I$6-'СЕТ СН'!$I$26</f>
        <v>2261.9158836500001</v>
      </c>
      <c r="V179" s="36">
        <f>SUMIFS(СВЦЭМ!$D$39:$D$758,СВЦЭМ!$A$39:$A$758,$A179,СВЦЭМ!$B$39:$B$758,V$155)+'СЕТ СН'!$I$14+СВЦЭМ!$D$10+'СЕТ СН'!$I$6-'СЕТ СН'!$I$26</f>
        <v>2238.5406543300001</v>
      </c>
      <c r="W179" s="36">
        <f>SUMIFS(СВЦЭМ!$D$39:$D$758,СВЦЭМ!$A$39:$A$758,$A179,СВЦЭМ!$B$39:$B$758,W$155)+'СЕТ СН'!$I$14+СВЦЭМ!$D$10+'СЕТ СН'!$I$6-'СЕТ СН'!$I$26</f>
        <v>2256.55977579</v>
      </c>
      <c r="X179" s="36">
        <f>SUMIFS(СВЦЭМ!$D$39:$D$758,СВЦЭМ!$A$39:$A$758,$A179,СВЦЭМ!$B$39:$B$758,X$155)+'СЕТ СН'!$I$14+СВЦЭМ!$D$10+'СЕТ СН'!$I$6-'СЕТ СН'!$I$26</f>
        <v>2324.3539748900002</v>
      </c>
      <c r="Y179" s="36">
        <f>SUMIFS(СВЦЭМ!$D$39:$D$758,СВЦЭМ!$A$39:$A$758,$A179,СВЦЭМ!$B$39:$B$758,Y$155)+'СЕТ СН'!$I$14+СВЦЭМ!$D$10+'СЕТ СН'!$I$6-'СЕТ СН'!$I$26</f>
        <v>2362.03435816</v>
      </c>
    </row>
    <row r="180" spans="1:27" ht="15.75" x14ac:dyDescent="0.2">
      <c r="A180" s="35">
        <f t="shared" si="4"/>
        <v>45407</v>
      </c>
      <c r="B180" s="36">
        <f>SUMIFS(СВЦЭМ!$D$39:$D$758,СВЦЭМ!$A$39:$A$758,$A180,СВЦЭМ!$B$39:$B$758,B$155)+'СЕТ СН'!$I$14+СВЦЭМ!$D$10+'СЕТ СН'!$I$6-'СЕТ СН'!$I$26</f>
        <v>2417.9907685500002</v>
      </c>
      <c r="C180" s="36">
        <f>SUMIFS(СВЦЭМ!$D$39:$D$758,СВЦЭМ!$A$39:$A$758,$A180,СВЦЭМ!$B$39:$B$758,C$155)+'СЕТ СН'!$I$14+СВЦЭМ!$D$10+'СЕТ СН'!$I$6-'СЕТ СН'!$I$26</f>
        <v>2484.56865539</v>
      </c>
      <c r="D180" s="36">
        <f>SUMIFS(СВЦЭМ!$D$39:$D$758,СВЦЭМ!$A$39:$A$758,$A180,СВЦЭМ!$B$39:$B$758,D$155)+'СЕТ СН'!$I$14+СВЦЭМ!$D$10+'СЕТ СН'!$I$6-'СЕТ СН'!$I$26</f>
        <v>2555.6554258400001</v>
      </c>
      <c r="E180" s="36">
        <f>SUMIFS(СВЦЭМ!$D$39:$D$758,СВЦЭМ!$A$39:$A$758,$A180,СВЦЭМ!$B$39:$B$758,E$155)+'СЕТ СН'!$I$14+СВЦЭМ!$D$10+'СЕТ СН'!$I$6-'СЕТ СН'!$I$26</f>
        <v>2563.2704501400003</v>
      </c>
      <c r="F180" s="36">
        <f>SUMIFS(СВЦЭМ!$D$39:$D$758,СВЦЭМ!$A$39:$A$758,$A180,СВЦЭМ!$B$39:$B$758,F$155)+'СЕТ СН'!$I$14+СВЦЭМ!$D$10+'СЕТ СН'!$I$6-'СЕТ СН'!$I$26</f>
        <v>2559.6702368900001</v>
      </c>
      <c r="G180" s="36">
        <f>SUMIFS(СВЦЭМ!$D$39:$D$758,СВЦЭМ!$A$39:$A$758,$A180,СВЦЭМ!$B$39:$B$758,G$155)+'СЕТ СН'!$I$14+СВЦЭМ!$D$10+'СЕТ СН'!$I$6-'СЕТ СН'!$I$26</f>
        <v>2559.9091268900002</v>
      </c>
      <c r="H180" s="36">
        <f>SUMIFS(СВЦЭМ!$D$39:$D$758,СВЦЭМ!$A$39:$A$758,$A180,СВЦЭМ!$B$39:$B$758,H$155)+'СЕТ СН'!$I$14+СВЦЭМ!$D$10+'СЕТ СН'!$I$6-'СЕТ СН'!$I$26</f>
        <v>2428.6330560799997</v>
      </c>
      <c r="I180" s="36">
        <f>SUMIFS(СВЦЭМ!$D$39:$D$758,СВЦЭМ!$A$39:$A$758,$A180,СВЦЭМ!$B$39:$B$758,I$155)+'СЕТ СН'!$I$14+СВЦЭМ!$D$10+'СЕТ СН'!$I$6-'СЕТ СН'!$I$26</f>
        <v>2409.0619892499999</v>
      </c>
      <c r="J180" s="36">
        <f>SUMIFS(СВЦЭМ!$D$39:$D$758,СВЦЭМ!$A$39:$A$758,$A180,СВЦЭМ!$B$39:$B$758,J$155)+'СЕТ СН'!$I$14+СВЦЭМ!$D$10+'СЕТ СН'!$I$6-'СЕТ СН'!$I$26</f>
        <v>2378.6845716799999</v>
      </c>
      <c r="K180" s="36">
        <f>SUMIFS(СВЦЭМ!$D$39:$D$758,СВЦЭМ!$A$39:$A$758,$A180,СВЦЭМ!$B$39:$B$758,K$155)+'СЕТ СН'!$I$14+СВЦЭМ!$D$10+'СЕТ СН'!$I$6-'СЕТ СН'!$I$26</f>
        <v>2382.7849540699999</v>
      </c>
      <c r="L180" s="36">
        <f>SUMIFS(СВЦЭМ!$D$39:$D$758,СВЦЭМ!$A$39:$A$758,$A180,СВЦЭМ!$B$39:$B$758,L$155)+'СЕТ СН'!$I$14+СВЦЭМ!$D$10+'СЕТ СН'!$I$6-'СЕТ СН'!$I$26</f>
        <v>2389.1681174100004</v>
      </c>
      <c r="M180" s="36">
        <f>SUMIFS(СВЦЭМ!$D$39:$D$758,СВЦЭМ!$A$39:$A$758,$A180,СВЦЭМ!$B$39:$B$758,M$155)+'СЕТ СН'!$I$14+СВЦЭМ!$D$10+'СЕТ СН'!$I$6-'СЕТ СН'!$I$26</f>
        <v>2386.0561053600004</v>
      </c>
      <c r="N180" s="36">
        <f>SUMIFS(СВЦЭМ!$D$39:$D$758,СВЦЭМ!$A$39:$A$758,$A180,СВЦЭМ!$B$39:$B$758,N$155)+'СЕТ СН'!$I$14+СВЦЭМ!$D$10+'СЕТ СН'!$I$6-'СЕТ СН'!$I$26</f>
        <v>2375.5298449500001</v>
      </c>
      <c r="O180" s="36">
        <f>SUMIFS(СВЦЭМ!$D$39:$D$758,СВЦЭМ!$A$39:$A$758,$A180,СВЦЭМ!$B$39:$B$758,O$155)+'СЕТ СН'!$I$14+СВЦЭМ!$D$10+'СЕТ СН'!$I$6-'СЕТ СН'!$I$26</f>
        <v>2418.3156253900002</v>
      </c>
      <c r="P180" s="36">
        <f>SUMIFS(СВЦЭМ!$D$39:$D$758,СВЦЭМ!$A$39:$A$758,$A180,СВЦЭМ!$B$39:$B$758,P$155)+'СЕТ СН'!$I$14+СВЦЭМ!$D$10+'СЕТ СН'!$I$6-'СЕТ СН'!$I$26</f>
        <v>2429.4686982100002</v>
      </c>
      <c r="Q180" s="36">
        <f>SUMIFS(СВЦЭМ!$D$39:$D$758,СВЦЭМ!$A$39:$A$758,$A180,СВЦЭМ!$B$39:$B$758,Q$155)+'СЕТ СН'!$I$14+СВЦЭМ!$D$10+'СЕТ СН'!$I$6-'СЕТ СН'!$I$26</f>
        <v>2445.99370142</v>
      </c>
      <c r="R180" s="36">
        <f>SUMIFS(СВЦЭМ!$D$39:$D$758,СВЦЭМ!$A$39:$A$758,$A180,СВЦЭМ!$B$39:$B$758,R$155)+'СЕТ СН'!$I$14+СВЦЭМ!$D$10+'СЕТ СН'!$I$6-'СЕТ СН'!$I$26</f>
        <v>2443.8001121799998</v>
      </c>
      <c r="S180" s="36">
        <f>SUMIFS(СВЦЭМ!$D$39:$D$758,СВЦЭМ!$A$39:$A$758,$A180,СВЦЭМ!$B$39:$B$758,S$155)+'СЕТ СН'!$I$14+СВЦЭМ!$D$10+'СЕТ СН'!$I$6-'СЕТ СН'!$I$26</f>
        <v>2429.9666250800001</v>
      </c>
      <c r="T180" s="36">
        <f>SUMIFS(СВЦЭМ!$D$39:$D$758,СВЦЭМ!$A$39:$A$758,$A180,СВЦЭМ!$B$39:$B$758,T$155)+'СЕТ СН'!$I$14+СВЦЭМ!$D$10+'СЕТ СН'!$I$6-'СЕТ СН'!$I$26</f>
        <v>2369.3166822800004</v>
      </c>
      <c r="U180" s="36">
        <f>SUMIFS(СВЦЭМ!$D$39:$D$758,СВЦЭМ!$A$39:$A$758,$A180,СВЦЭМ!$B$39:$B$758,U$155)+'СЕТ СН'!$I$14+СВЦЭМ!$D$10+'СЕТ СН'!$I$6-'СЕТ СН'!$I$26</f>
        <v>2328.5894365000004</v>
      </c>
      <c r="V180" s="36">
        <f>SUMIFS(СВЦЭМ!$D$39:$D$758,СВЦЭМ!$A$39:$A$758,$A180,СВЦЭМ!$B$39:$B$758,V$155)+'СЕТ СН'!$I$14+СВЦЭМ!$D$10+'СЕТ СН'!$I$6-'СЕТ СН'!$I$26</f>
        <v>2312.3962611699999</v>
      </c>
      <c r="W180" s="36">
        <f>SUMIFS(СВЦЭМ!$D$39:$D$758,СВЦЭМ!$A$39:$A$758,$A180,СВЦЭМ!$B$39:$B$758,W$155)+'СЕТ СН'!$I$14+СВЦЭМ!$D$10+'СЕТ СН'!$I$6-'СЕТ СН'!$I$26</f>
        <v>2337.2569737399999</v>
      </c>
      <c r="X180" s="36">
        <f>SUMIFS(СВЦЭМ!$D$39:$D$758,СВЦЭМ!$A$39:$A$758,$A180,СВЦЭМ!$B$39:$B$758,X$155)+'СЕТ СН'!$I$14+СВЦЭМ!$D$10+'СЕТ СН'!$I$6-'СЕТ СН'!$I$26</f>
        <v>2391.9776495800002</v>
      </c>
      <c r="Y180" s="36">
        <f>SUMIFS(СВЦЭМ!$D$39:$D$758,СВЦЭМ!$A$39:$A$758,$A180,СВЦЭМ!$B$39:$B$758,Y$155)+'СЕТ СН'!$I$14+СВЦЭМ!$D$10+'СЕТ СН'!$I$6-'СЕТ СН'!$I$26</f>
        <v>2428.79116204</v>
      </c>
    </row>
    <row r="181" spans="1:27" ht="15.75" x14ac:dyDescent="0.2">
      <c r="A181" s="35">
        <f t="shared" si="4"/>
        <v>45408</v>
      </c>
      <c r="B181" s="36">
        <f>SUMIFS(СВЦЭМ!$D$39:$D$758,СВЦЭМ!$A$39:$A$758,$A181,СВЦЭМ!$B$39:$B$758,B$155)+'СЕТ СН'!$I$14+СВЦЭМ!$D$10+'СЕТ СН'!$I$6-'СЕТ СН'!$I$26</f>
        <v>2447.3792080000003</v>
      </c>
      <c r="C181" s="36">
        <f>SUMIFS(СВЦЭМ!$D$39:$D$758,СВЦЭМ!$A$39:$A$758,$A181,СВЦЭМ!$B$39:$B$758,C$155)+'СЕТ СН'!$I$14+СВЦЭМ!$D$10+'СЕТ СН'!$I$6-'СЕТ СН'!$I$26</f>
        <v>2507.5765442700003</v>
      </c>
      <c r="D181" s="36">
        <f>SUMIFS(СВЦЭМ!$D$39:$D$758,СВЦЭМ!$A$39:$A$758,$A181,СВЦЭМ!$B$39:$B$758,D$155)+'СЕТ СН'!$I$14+СВЦЭМ!$D$10+'СЕТ СН'!$I$6-'СЕТ СН'!$I$26</f>
        <v>2566.78326569</v>
      </c>
      <c r="E181" s="36">
        <f>SUMIFS(СВЦЭМ!$D$39:$D$758,СВЦЭМ!$A$39:$A$758,$A181,СВЦЭМ!$B$39:$B$758,E$155)+'СЕТ СН'!$I$14+СВЦЭМ!$D$10+'СЕТ СН'!$I$6-'СЕТ СН'!$I$26</f>
        <v>2585.6954475900002</v>
      </c>
      <c r="F181" s="36">
        <f>SUMIFS(СВЦЭМ!$D$39:$D$758,СВЦЭМ!$A$39:$A$758,$A181,СВЦЭМ!$B$39:$B$758,F$155)+'СЕТ СН'!$I$14+СВЦЭМ!$D$10+'СЕТ СН'!$I$6-'СЕТ СН'!$I$26</f>
        <v>2580.4918415700004</v>
      </c>
      <c r="G181" s="36">
        <f>SUMIFS(СВЦЭМ!$D$39:$D$758,СВЦЭМ!$A$39:$A$758,$A181,СВЦЭМ!$B$39:$B$758,G$155)+'СЕТ СН'!$I$14+СВЦЭМ!$D$10+'СЕТ СН'!$I$6-'СЕТ СН'!$I$26</f>
        <v>2558.0366097000001</v>
      </c>
      <c r="H181" s="36">
        <f>SUMIFS(СВЦЭМ!$D$39:$D$758,СВЦЭМ!$A$39:$A$758,$A181,СВЦЭМ!$B$39:$B$758,H$155)+'СЕТ СН'!$I$14+СВЦЭМ!$D$10+'СЕТ СН'!$I$6-'СЕТ СН'!$I$26</f>
        <v>2491.4282638100003</v>
      </c>
      <c r="I181" s="36">
        <f>SUMIFS(СВЦЭМ!$D$39:$D$758,СВЦЭМ!$A$39:$A$758,$A181,СВЦЭМ!$B$39:$B$758,I$155)+'СЕТ СН'!$I$14+СВЦЭМ!$D$10+'СЕТ СН'!$I$6-'СЕТ СН'!$I$26</f>
        <v>2423.8592803000001</v>
      </c>
      <c r="J181" s="36">
        <f>SUMIFS(СВЦЭМ!$D$39:$D$758,СВЦЭМ!$A$39:$A$758,$A181,СВЦЭМ!$B$39:$B$758,J$155)+'СЕТ СН'!$I$14+СВЦЭМ!$D$10+'СЕТ СН'!$I$6-'СЕТ СН'!$I$26</f>
        <v>2380.4774726699998</v>
      </c>
      <c r="K181" s="36">
        <f>SUMIFS(СВЦЭМ!$D$39:$D$758,СВЦЭМ!$A$39:$A$758,$A181,СВЦЭМ!$B$39:$B$758,K$155)+'СЕТ СН'!$I$14+СВЦЭМ!$D$10+'СЕТ СН'!$I$6-'СЕТ СН'!$I$26</f>
        <v>2371.3594759600001</v>
      </c>
      <c r="L181" s="36">
        <f>SUMIFS(СВЦЭМ!$D$39:$D$758,СВЦЭМ!$A$39:$A$758,$A181,СВЦЭМ!$B$39:$B$758,L$155)+'СЕТ СН'!$I$14+СВЦЭМ!$D$10+'СЕТ СН'!$I$6-'СЕТ СН'!$I$26</f>
        <v>2352.8482822300002</v>
      </c>
      <c r="M181" s="36">
        <f>SUMIFS(СВЦЭМ!$D$39:$D$758,СВЦЭМ!$A$39:$A$758,$A181,СВЦЭМ!$B$39:$B$758,M$155)+'СЕТ СН'!$I$14+СВЦЭМ!$D$10+'СЕТ СН'!$I$6-'СЕТ СН'!$I$26</f>
        <v>2359.6851976300004</v>
      </c>
      <c r="N181" s="36">
        <f>SUMIFS(СВЦЭМ!$D$39:$D$758,СВЦЭМ!$A$39:$A$758,$A181,СВЦЭМ!$B$39:$B$758,N$155)+'СЕТ СН'!$I$14+СВЦЭМ!$D$10+'СЕТ СН'!$I$6-'СЕТ СН'!$I$26</f>
        <v>2361.6835905799999</v>
      </c>
      <c r="O181" s="36">
        <f>SUMIFS(СВЦЭМ!$D$39:$D$758,СВЦЭМ!$A$39:$A$758,$A181,СВЦЭМ!$B$39:$B$758,O$155)+'СЕТ СН'!$I$14+СВЦЭМ!$D$10+'СЕТ СН'!$I$6-'СЕТ СН'!$I$26</f>
        <v>2366.95918858</v>
      </c>
      <c r="P181" s="36">
        <f>SUMIFS(СВЦЭМ!$D$39:$D$758,СВЦЭМ!$A$39:$A$758,$A181,СВЦЭМ!$B$39:$B$758,P$155)+'СЕТ СН'!$I$14+СВЦЭМ!$D$10+'СЕТ СН'!$I$6-'СЕТ СН'!$I$26</f>
        <v>2337.3333874800001</v>
      </c>
      <c r="Q181" s="36">
        <f>SUMIFS(СВЦЭМ!$D$39:$D$758,СВЦЭМ!$A$39:$A$758,$A181,СВЦЭМ!$B$39:$B$758,Q$155)+'СЕТ СН'!$I$14+СВЦЭМ!$D$10+'СЕТ СН'!$I$6-'СЕТ СН'!$I$26</f>
        <v>2355.3262917000002</v>
      </c>
      <c r="R181" s="36">
        <f>SUMIFS(СВЦЭМ!$D$39:$D$758,СВЦЭМ!$A$39:$A$758,$A181,СВЦЭМ!$B$39:$B$758,R$155)+'СЕТ СН'!$I$14+СВЦЭМ!$D$10+'СЕТ СН'!$I$6-'СЕТ СН'!$I$26</f>
        <v>2389.1570276500001</v>
      </c>
      <c r="S181" s="36">
        <f>SUMIFS(СВЦЭМ!$D$39:$D$758,СВЦЭМ!$A$39:$A$758,$A181,СВЦЭМ!$B$39:$B$758,S$155)+'СЕТ СН'!$I$14+СВЦЭМ!$D$10+'СЕТ СН'!$I$6-'СЕТ СН'!$I$26</f>
        <v>2394.0784028600001</v>
      </c>
      <c r="T181" s="36">
        <f>SUMIFS(СВЦЭМ!$D$39:$D$758,СВЦЭМ!$A$39:$A$758,$A181,СВЦЭМ!$B$39:$B$758,T$155)+'СЕТ СН'!$I$14+СВЦЭМ!$D$10+'СЕТ СН'!$I$6-'СЕТ СН'!$I$26</f>
        <v>2364.6845931799999</v>
      </c>
      <c r="U181" s="36">
        <f>SUMIFS(СВЦЭМ!$D$39:$D$758,СВЦЭМ!$A$39:$A$758,$A181,СВЦЭМ!$B$39:$B$758,U$155)+'СЕТ СН'!$I$14+СВЦЭМ!$D$10+'СЕТ СН'!$I$6-'СЕТ СН'!$I$26</f>
        <v>2353.49851111</v>
      </c>
      <c r="V181" s="36">
        <f>SUMIFS(СВЦЭМ!$D$39:$D$758,СВЦЭМ!$A$39:$A$758,$A181,СВЦЭМ!$B$39:$B$758,V$155)+'СЕТ СН'!$I$14+СВЦЭМ!$D$10+'СЕТ СН'!$I$6-'СЕТ СН'!$I$26</f>
        <v>2329.7948130300001</v>
      </c>
      <c r="W181" s="36">
        <f>SUMIFS(СВЦЭМ!$D$39:$D$758,СВЦЭМ!$A$39:$A$758,$A181,СВЦЭМ!$B$39:$B$758,W$155)+'СЕТ СН'!$I$14+СВЦЭМ!$D$10+'СЕТ СН'!$I$6-'СЕТ СН'!$I$26</f>
        <v>2319.5451659700002</v>
      </c>
      <c r="X181" s="36">
        <f>SUMIFS(СВЦЭМ!$D$39:$D$758,СВЦЭМ!$A$39:$A$758,$A181,СВЦЭМ!$B$39:$B$758,X$155)+'СЕТ СН'!$I$14+СВЦЭМ!$D$10+'СЕТ СН'!$I$6-'СЕТ СН'!$I$26</f>
        <v>2327.7820819400004</v>
      </c>
      <c r="Y181" s="36">
        <f>SUMIFS(СВЦЭМ!$D$39:$D$758,СВЦЭМ!$A$39:$A$758,$A181,СВЦЭМ!$B$39:$B$758,Y$155)+'СЕТ СН'!$I$14+СВЦЭМ!$D$10+'СЕТ СН'!$I$6-'СЕТ СН'!$I$26</f>
        <v>2386.4847969100001</v>
      </c>
    </row>
    <row r="182" spans="1:27" ht="15.75" x14ac:dyDescent="0.2">
      <c r="A182" s="35">
        <f t="shared" si="4"/>
        <v>45409</v>
      </c>
      <c r="B182" s="36">
        <f>SUMIFS(СВЦЭМ!$D$39:$D$758,СВЦЭМ!$A$39:$A$758,$A182,СВЦЭМ!$B$39:$B$758,B$155)+'СЕТ СН'!$I$14+СВЦЭМ!$D$10+'СЕТ СН'!$I$6-'СЕТ СН'!$I$26</f>
        <v>2484.8228691300001</v>
      </c>
      <c r="C182" s="36">
        <f>SUMIFS(СВЦЭМ!$D$39:$D$758,СВЦЭМ!$A$39:$A$758,$A182,СВЦЭМ!$B$39:$B$758,C$155)+'СЕТ СН'!$I$14+СВЦЭМ!$D$10+'СЕТ СН'!$I$6-'СЕТ СН'!$I$26</f>
        <v>2589.2600382199998</v>
      </c>
      <c r="D182" s="36">
        <f>SUMIFS(СВЦЭМ!$D$39:$D$758,СВЦЭМ!$A$39:$A$758,$A182,СВЦЭМ!$B$39:$B$758,D$155)+'СЕТ СН'!$I$14+СВЦЭМ!$D$10+'СЕТ СН'!$I$6-'СЕТ СН'!$I$26</f>
        <v>2593.3078567800003</v>
      </c>
      <c r="E182" s="36">
        <f>SUMIFS(СВЦЭМ!$D$39:$D$758,СВЦЭМ!$A$39:$A$758,$A182,СВЦЭМ!$B$39:$B$758,E$155)+'СЕТ СН'!$I$14+СВЦЭМ!$D$10+'СЕТ СН'!$I$6-'СЕТ СН'!$I$26</f>
        <v>2591.4664854800003</v>
      </c>
      <c r="F182" s="36">
        <f>SUMIFS(СВЦЭМ!$D$39:$D$758,СВЦЭМ!$A$39:$A$758,$A182,СВЦЭМ!$B$39:$B$758,F$155)+'СЕТ СН'!$I$14+СВЦЭМ!$D$10+'СЕТ СН'!$I$6-'СЕТ СН'!$I$26</f>
        <v>2592.4753756300001</v>
      </c>
      <c r="G182" s="36">
        <f>SUMIFS(СВЦЭМ!$D$39:$D$758,СВЦЭМ!$A$39:$A$758,$A182,СВЦЭМ!$B$39:$B$758,G$155)+'СЕТ СН'!$I$14+СВЦЭМ!$D$10+'СЕТ СН'!$I$6-'СЕТ СН'!$I$26</f>
        <v>2602.4872202400002</v>
      </c>
      <c r="H182" s="36">
        <f>SUMIFS(СВЦЭМ!$D$39:$D$758,СВЦЭМ!$A$39:$A$758,$A182,СВЦЭМ!$B$39:$B$758,H$155)+'СЕТ СН'!$I$14+СВЦЭМ!$D$10+'СЕТ СН'!$I$6-'СЕТ СН'!$I$26</f>
        <v>2521.83580441</v>
      </c>
      <c r="I182" s="36">
        <f>SUMIFS(СВЦЭМ!$D$39:$D$758,СВЦЭМ!$A$39:$A$758,$A182,СВЦЭМ!$B$39:$B$758,I$155)+'СЕТ СН'!$I$14+СВЦЭМ!$D$10+'СЕТ СН'!$I$6-'СЕТ СН'!$I$26</f>
        <v>2509.19649863</v>
      </c>
      <c r="J182" s="36">
        <f>SUMIFS(СВЦЭМ!$D$39:$D$758,СВЦЭМ!$A$39:$A$758,$A182,СВЦЭМ!$B$39:$B$758,J$155)+'СЕТ СН'!$I$14+СВЦЭМ!$D$10+'СЕТ СН'!$I$6-'СЕТ СН'!$I$26</f>
        <v>2430.1402574100002</v>
      </c>
      <c r="K182" s="36">
        <f>SUMIFS(СВЦЭМ!$D$39:$D$758,СВЦЭМ!$A$39:$A$758,$A182,СВЦЭМ!$B$39:$B$758,K$155)+'СЕТ СН'!$I$14+СВЦЭМ!$D$10+'СЕТ СН'!$I$6-'СЕТ СН'!$I$26</f>
        <v>2430.6136046700003</v>
      </c>
      <c r="L182" s="36">
        <f>SUMIFS(СВЦЭМ!$D$39:$D$758,СВЦЭМ!$A$39:$A$758,$A182,СВЦЭМ!$B$39:$B$758,L$155)+'СЕТ СН'!$I$14+СВЦЭМ!$D$10+'СЕТ СН'!$I$6-'СЕТ СН'!$I$26</f>
        <v>2380.44283511</v>
      </c>
      <c r="M182" s="36">
        <f>SUMIFS(СВЦЭМ!$D$39:$D$758,СВЦЭМ!$A$39:$A$758,$A182,СВЦЭМ!$B$39:$B$758,M$155)+'СЕТ СН'!$I$14+СВЦЭМ!$D$10+'СЕТ СН'!$I$6-'СЕТ СН'!$I$26</f>
        <v>2408.7665907700002</v>
      </c>
      <c r="N182" s="36">
        <f>SUMIFS(СВЦЭМ!$D$39:$D$758,СВЦЭМ!$A$39:$A$758,$A182,СВЦЭМ!$B$39:$B$758,N$155)+'СЕТ СН'!$I$14+СВЦЭМ!$D$10+'СЕТ СН'!$I$6-'СЕТ СН'!$I$26</f>
        <v>2395.7979059300001</v>
      </c>
      <c r="O182" s="36">
        <f>SUMIFS(СВЦЭМ!$D$39:$D$758,СВЦЭМ!$A$39:$A$758,$A182,СВЦЭМ!$B$39:$B$758,O$155)+'СЕТ СН'!$I$14+СВЦЭМ!$D$10+'СЕТ СН'!$I$6-'СЕТ СН'!$I$26</f>
        <v>2415.7093456600001</v>
      </c>
      <c r="P182" s="36">
        <f>SUMIFS(СВЦЭМ!$D$39:$D$758,СВЦЭМ!$A$39:$A$758,$A182,СВЦЭМ!$B$39:$B$758,P$155)+'СЕТ СН'!$I$14+СВЦЭМ!$D$10+'СЕТ СН'!$I$6-'СЕТ СН'!$I$26</f>
        <v>2433.7928173</v>
      </c>
      <c r="Q182" s="36">
        <f>SUMIFS(СВЦЭМ!$D$39:$D$758,СВЦЭМ!$A$39:$A$758,$A182,СВЦЭМ!$B$39:$B$758,Q$155)+'СЕТ СН'!$I$14+СВЦЭМ!$D$10+'СЕТ СН'!$I$6-'СЕТ СН'!$I$26</f>
        <v>2440.1483170800002</v>
      </c>
      <c r="R182" s="36">
        <f>SUMIFS(СВЦЭМ!$D$39:$D$758,СВЦЭМ!$A$39:$A$758,$A182,СВЦЭМ!$B$39:$B$758,R$155)+'СЕТ СН'!$I$14+СВЦЭМ!$D$10+'СЕТ СН'!$I$6-'СЕТ СН'!$I$26</f>
        <v>2446.4512295200002</v>
      </c>
      <c r="S182" s="36">
        <f>SUMIFS(СВЦЭМ!$D$39:$D$758,СВЦЭМ!$A$39:$A$758,$A182,СВЦЭМ!$B$39:$B$758,S$155)+'СЕТ СН'!$I$14+СВЦЭМ!$D$10+'СЕТ СН'!$I$6-'СЕТ СН'!$I$26</f>
        <v>2414.1090158400002</v>
      </c>
      <c r="T182" s="36">
        <f>SUMIFS(СВЦЭМ!$D$39:$D$758,СВЦЭМ!$A$39:$A$758,$A182,СВЦЭМ!$B$39:$B$758,T$155)+'СЕТ СН'!$I$14+СВЦЭМ!$D$10+'СЕТ СН'!$I$6-'СЕТ СН'!$I$26</f>
        <v>2433.7928449199999</v>
      </c>
      <c r="U182" s="36">
        <f>SUMIFS(СВЦЭМ!$D$39:$D$758,СВЦЭМ!$A$39:$A$758,$A182,СВЦЭМ!$B$39:$B$758,U$155)+'СЕТ СН'!$I$14+СВЦЭМ!$D$10+'СЕТ СН'!$I$6-'СЕТ СН'!$I$26</f>
        <v>2354.5138462800001</v>
      </c>
      <c r="V182" s="36">
        <f>SUMIFS(СВЦЭМ!$D$39:$D$758,СВЦЭМ!$A$39:$A$758,$A182,СВЦЭМ!$B$39:$B$758,V$155)+'СЕТ СН'!$I$14+СВЦЭМ!$D$10+'СЕТ СН'!$I$6-'СЕТ СН'!$I$26</f>
        <v>2398.0391053000003</v>
      </c>
      <c r="W182" s="36">
        <f>SUMIFS(СВЦЭМ!$D$39:$D$758,СВЦЭМ!$A$39:$A$758,$A182,СВЦЭМ!$B$39:$B$758,W$155)+'СЕТ СН'!$I$14+СВЦЭМ!$D$10+'СЕТ СН'!$I$6-'СЕТ СН'!$I$26</f>
        <v>2393.31439912</v>
      </c>
      <c r="X182" s="36">
        <f>SUMIFS(СВЦЭМ!$D$39:$D$758,СВЦЭМ!$A$39:$A$758,$A182,СВЦЭМ!$B$39:$B$758,X$155)+'СЕТ СН'!$I$14+СВЦЭМ!$D$10+'СЕТ СН'!$I$6-'СЕТ СН'!$I$26</f>
        <v>2486.1961007099999</v>
      </c>
      <c r="Y182" s="36">
        <f>SUMIFS(СВЦЭМ!$D$39:$D$758,СВЦЭМ!$A$39:$A$758,$A182,СВЦЭМ!$B$39:$B$758,Y$155)+'СЕТ СН'!$I$14+СВЦЭМ!$D$10+'СЕТ СН'!$I$6-'СЕТ СН'!$I$26</f>
        <v>2575.9119453200001</v>
      </c>
    </row>
    <row r="183" spans="1:27" ht="15.75" x14ac:dyDescent="0.2">
      <c r="A183" s="35">
        <f t="shared" si="4"/>
        <v>45410</v>
      </c>
      <c r="B183" s="36">
        <f>SUMIFS(СВЦЭМ!$D$39:$D$758,СВЦЭМ!$A$39:$A$758,$A183,СВЦЭМ!$B$39:$B$758,B$155)+'СЕТ СН'!$I$14+СВЦЭМ!$D$10+'СЕТ СН'!$I$6-'СЕТ СН'!$I$26</f>
        <v>2622.8176850299997</v>
      </c>
      <c r="C183" s="36">
        <f>SUMIFS(СВЦЭМ!$D$39:$D$758,СВЦЭМ!$A$39:$A$758,$A183,СВЦЭМ!$B$39:$B$758,C$155)+'СЕТ СН'!$I$14+СВЦЭМ!$D$10+'СЕТ СН'!$I$6-'СЕТ СН'!$I$26</f>
        <v>2425.7564957499999</v>
      </c>
      <c r="D183" s="36">
        <f>SUMIFS(СВЦЭМ!$D$39:$D$758,СВЦЭМ!$A$39:$A$758,$A183,СВЦЭМ!$B$39:$B$758,D$155)+'СЕТ СН'!$I$14+СВЦЭМ!$D$10+'СЕТ СН'!$I$6-'СЕТ СН'!$I$26</f>
        <v>2457.8286657799999</v>
      </c>
      <c r="E183" s="36">
        <f>SUMIFS(СВЦЭМ!$D$39:$D$758,СВЦЭМ!$A$39:$A$758,$A183,СВЦЭМ!$B$39:$B$758,E$155)+'СЕТ СН'!$I$14+СВЦЭМ!$D$10+'СЕТ СН'!$I$6-'СЕТ СН'!$I$26</f>
        <v>2471.86322823</v>
      </c>
      <c r="F183" s="36">
        <f>SUMIFS(СВЦЭМ!$D$39:$D$758,СВЦЭМ!$A$39:$A$758,$A183,СВЦЭМ!$B$39:$B$758,F$155)+'СЕТ СН'!$I$14+СВЦЭМ!$D$10+'СЕТ СН'!$I$6-'СЕТ СН'!$I$26</f>
        <v>2493.7883524600002</v>
      </c>
      <c r="G183" s="36">
        <f>SUMIFS(СВЦЭМ!$D$39:$D$758,СВЦЭМ!$A$39:$A$758,$A183,СВЦЭМ!$B$39:$B$758,G$155)+'СЕТ СН'!$I$14+СВЦЭМ!$D$10+'СЕТ СН'!$I$6-'СЕТ СН'!$I$26</f>
        <v>2480.4507050000002</v>
      </c>
      <c r="H183" s="36">
        <f>SUMIFS(СВЦЭМ!$D$39:$D$758,СВЦЭМ!$A$39:$A$758,$A183,СВЦЭМ!$B$39:$B$758,H$155)+'СЕТ СН'!$I$14+СВЦЭМ!$D$10+'СЕТ СН'!$I$6-'СЕТ СН'!$I$26</f>
        <v>2584.6287882799998</v>
      </c>
      <c r="I183" s="36">
        <f>SUMIFS(СВЦЭМ!$D$39:$D$758,СВЦЭМ!$A$39:$A$758,$A183,СВЦЭМ!$B$39:$B$758,I$155)+'СЕТ СН'!$I$14+СВЦЭМ!$D$10+'СЕТ СН'!$I$6-'СЕТ СН'!$I$26</f>
        <v>2519.6167595799998</v>
      </c>
      <c r="J183" s="36">
        <f>SUMIFS(СВЦЭМ!$D$39:$D$758,СВЦЭМ!$A$39:$A$758,$A183,СВЦЭМ!$B$39:$B$758,J$155)+'СЕТ СН'!$I$14+СВЦЭМ!$D$10+'СЕТ СН'!$I$6-'СЕТ СН'!$I$26</f>
        <v>2388.4782751100001</v>
      </c>
      <c r="K183" s="36">
        <f>SUMIFS(СВЦЭМ!$D$39:$D$758,СВЦЭМ!$A$39:$A$758,$A183,СВЦЭМ!$B$39:$B$758,K$155)+'СЕТ СН'!$I$14+СВЦЭМ!$D$10+'СЕТ СН'!$I$6-'СЕТ СН'!$I$26</f>
        <v>2334.4803674499999</v>
      </c>
      <c r="L183" s="36">
        <f>SUMIFS(СВЦЭМ!$D$39:$D$758,СВЦЭМ!$A$39:$A$758,$A183,СВЦЭМ!$B$39:$B$758,L$155)+'СЕТ СН'!$I$14+СВЦЭМ!$D$10+'СЕТ СН'!$I$6-'СЕТ СН'!$I$26</f>
        <v>2321.6000855700004</v>
      </c>
      <c r="M183" s="36">
        <f>SUMIFS(СВЦЭМ!$D$39:$D$758,СВЦЭМ!$A$39:$A$758,$A183,СВЦЭМ!$B$39:$B$758,M$155)+'СЕТ СН'!$I$14+СВЦЭМ!$D$10+'СЕТ СН'!$I$6-'СЕТ СН'!$I$26</f>
        <v>2359.4835308400002</v>
      </c>
      <c r="N183" s="36">
        <f>SUMIFS(СВЦЭМ!$D$39:$D$758,СВЦЭМ!$A$39:$A$758,$A183,СВЦЭМ!$B$39:$B$758,N$155)+'СЕТ СН'!$I$14+СВЦЭМ!$D$10+'СЕТ СН'!$I$6-'СЕТ СН'!$I$26</f>
        <v>2363.5981921399998</v>
      </c>
      <c r="O183" s="36">
        <f>SUMIFS(СВЦЭМ!$D$39:$D$758,СВЦЭМ!$A$39:$A$758,$A183,СВЦЭМ!$B$39:$B$758,O$155)+'СЕТ СН'!$I$14+СВЦЭМ!$D$10+'СЕТ СН'!$I$6-'СЕТ СН'!$I$26</f>
        <v>2389.6341140100003</v>
      </c>
      <c r="P183" s="36">
        <f>SUMIFS(СВЦЭМ!$D$39:$D$758,СВЦЭМ!$A$39:$A$758,$A183,СВЦЭМ!$B$39:$B$758,P$155)+'СЕТ СН'!$I$14+СВЦЭМ!$D$10+'СЕТ СН'!$I$6-'СЕТ СН'!$I$26</f>
        <v>2404.6805712699997</v>
      </c>
      <c r="Q183" s="36">
        <f>SUMIFS(СВЦЭМ!$D$39:$D$758,СВЦЭМ!$A$39:$A$758,$A183,СВЦЭМ!$B$39:$B$758,Q$155)+'СЕТ СН'!$I$14+СВЦЭМ!$D$10+'СЕТ СН'!$I$6-'СЕТ СН'!$I$26</f>
        <v>2418.64567876</v>
      </c>
      <c r="R183" s="36">
        <f>SUMIFS(СВЦЭМ!$D$39:$D$758,СВЦЭМ!$A$39:$A$758,$A183,СВЦЭМ!$B$39:$B$758,R$155)+'СЕТ СН'!$I$14+СВЦЭМ!$D$10+'СЕТ СН'!$I$6-'СЕТ СН'!$I$26</f>
        <v>2451.9311529000001</v>
      </c>
      <c r="S183" s="36">
        <f>SUMIFS(СВЦЭМ!$D$39:$D$758,СВЦЭМ!$A$39:$A$758,$A183,СВЦЭМ!$B$39:$B$758,S$155)+'СЕТ СН'!$I$14+СВЦЭМ!$D$10+'СЕТ СН'!$I$6-'СЕТ СН'!$I$26</f>
        <v>2434.7811827200003</v>
      </c>
      <c r="T183" s="36">
        <f>SUMIFS(СВЦЭМ!$D$39:$D$758,СВЦЭМ!$A$39:$A$758,$A183,СВЦЭМ!$B$39:$B$758,T$155)+'СЕТ СН'!$I$14+СВЦЭМ!$D$10+'СЕТ СН'!$I$6-'СЕТ СН'!$I$26</f>
        <v>2402.53632801</v>
      </c>
      <c r="U183" s="36">
        <f>SUMIFS(СВЦЭМ!$D$39:$D$758,СВЦЭМ!$A$39:$A$758,$A183,СВЦЭМ!$B$39:$B$758,U$155)+'СЕТ СН'!$I$14+СВЦЭМ!$D$10+'СЕТ СН'!$I$6-'СЕТ СН'!$I$26</f>
        <v>2396.8258936299999</v>
      </c>
      <c r="V183" s="36">
        <f>SUMIFS(СВЦЭМ!$D$39:$D$758,СВЦЭМ!$A$39:$A$758,$A183,СВЦЭМ!$B$39:$B$758,V$155)+'СЕТ СН'!$I$14+СВЦЭМ!$D$10+'СЕТ СН'!$I$6-'СЕТ СН'!$I$26</f>
        <v>2351.9634199800003</v>
      </c>
      <c r="W183" s="36">
        <f>SUMIFS(СВЦЭМ!$D$39:$D$758,СВЦЭМ!$A$39:$A$758,$A183,СВЦЭМ!$B$39:$B$758,W$155)+'СЕТ СН'!$I$14+СВЦЭМ!$D$10+'СЕТ СН'!$I$6-'СЕТ СН'!$I$26</f>
        <v>2330.7981776400002</v>
      </c>
      <c r="X183" s="36">
        <f>SUMIFS(СВЦЭМ!$D$39:$D$758,СВЦЭМ!$A$39:$A$758,$A183,СВЦЭМ!$B$39:$B$758,X$155)+'СЕТ СН'!$I$14+СВЦЭМ!$D$10+'СЕТ СН'!$I$6-'СЕТ СН'!$I$26</f>
        <v>2359.9641967400003</v>
      </c>
      <c r="Y183" s="36">
        <f>SUMIFS(СВЦЭМ!$D$39:$D$758,СВЦЭМ!$A$39:$A$758,$A183,СВЦЭМ!$B$39:$B$758,Y$155)+'СЕТ СН'!$I$14+СВЦЭМ!$D$10+'СЕТ СН'!$I$6-'СЕТ СН'!$I$26</f>
        <v>2433.63122914</v>
      </c>
    </row>
    <row r="184" spans="1:27" ht="15.75" x14ac:dyDescent="0.2">
      <c r="A184" s="35">
        <f t="shared" si="4"/>
        <v>45411</v>
      </c>
      <c r="B184" s="36">
        <f>SUMIFS(СВЦЭМ!$D$39:$D$758,СВЦЭМ!$A$39:$A$758,$A184,СВЦЭМ!$B$39:$B$758,B$155)+'СЕТ СН'!$I$14+СВЦЭМ!$D$10+'СЕТ СН'!$I$6-'СЕТ СН'!$I$26</f>
        <v>2309.8130893899997</v>
      </c>
      <c r="C184" s="36">
        <f>SUMIFS(СВЦЭМ!$D$39:$D$758,СВЦЭМ!$A$39:$A$758,$A184,СВЦЭМ!$B$39:$B$758,C$155)+'СЕТ СН'!$I$14+СВЦЭМ!$D$10+'СЕТ СН'!$I$6-'СЕТ СН'!$I$26</f>
        <v>2395.5245624999998</v>
      </c>
      <c r="D184" s="36">
        <f>SUMIFS(СВЦЭМ!$D$39:$D$758,СВЦЭМ!$A$39:$A$758,$A184,СВЦЭМ!$B$39:$B$758,D$155)+'СЕТ СН'!$I$14+СВЦЭМ!$D$10+'СЕТ СН'!$I$6-'СЕТ СН'!$I$26</f>
        <v>2460.77364154</v>
      </c>
      <c r="E184" s="36">
        <f>SUMIFS(СВЦЭМ!$D$39:$D$758,СВЦЭМ!$A$39:$A$758,$A184,СВЦЭМ!$B$39:$B$758,E$155)+'СЕТ СН'!$I$14+СВЦЭМ!$D$10+'СЕТ СН'!$I$6-'СЕТ СН'!$I$26</f>
        <v>2474.6529281200001</v>
      </c>
      <c r="F184" s="36">
        <f>SUMIFS(СВЦЭМ!$D$39:$D$758,СВЦЭМ!$A$39:$A$758,$A184,СВЦЭМ!$B$39:$B$758,F$155)+'СЕТ СН'!$I$14+СВЦЭМ!$D$10+'СЕТ СН'!$I$6-'СЕТ СН'!$I$26</f>
        <v>2480.2677066699998</v>
      </c>
      <c r="G184" s="36">
        <f>SUMIFS(СВЦЭМ!$D$39:$D$758,СВЦЭМ!$A$39:$A$758,$A184,СВЦЭМ!$B$39:$B$758,G$155)+'СЕТ СН'!$I$14+СВЦЭМ!$D$10+'СЕТ СН'!$I$6-'СЕТ СН'!$I$26</f>
        <v>2460.4151159800003</v>
      </c>
      <c r="H184" s="36">
        <f>SUMIFS(СВЦЭМ!$D$39:$D$758,СВЦЭМ!$A$39:$A$758,$A184,СВЦЭМ!$B$39:$B$758,H$155)+'СЕТ СН'!$I$14+СВЦЭМ!$D$10+'СЕТ СН'!$I$6-'СЕТ СН'!$I$26</f>
        <v>2448.9515681500002</v>
      </c>
      <c r="I184" s="36">
        <f>SUMIFS(СВЦЭМ!$D$39:$D$758,СВЦЭМ!$A$39:$A$758,$A184,СВЦЭМ!$B$39:$B$758,I$155)+'СЕТ СН'!$I$14+СВЦЭМ!$D$10+'СЕТ СН'!$I$6-'СЕТ СН'!$I$26</f>
        <v>2405.2264909100004</v>
      </c>
      <c r="J184" s="36">
        <f>SUMIFS(СВЦЭМ!$D$39:$D$758,СВЦЭМ!$A$39:$A$758,$A184,СВЦЭМ!$B$39:$B$758,J$155)+'СЕТ СН'!$I$14+СВЦЭМ!$D$10+'СЕТ СН'!$I$6-'СЕТ СН'!$I$26</f>
        <v>2310.3999990700004</v>
      </c>
      <c r="K184" s="36">
        <f>SUMIFS(СВЦЭМ!$D$39:$D$758,СВЦЭМ!$A$39:$A$758,$A184,СВЦЭМ!$B$39:$B$758,K$155)+'СЕТ СН'!$I$14+СВЦЭМ!$D$10+'СЕТ СН'!$I$6-'СЕТ СН'!$I$26</f>
        <v>2249.9722102400001</v>
      </c>
      <c r="L184" s="36">
        <f>SUMIFS(СВЦЭМ!$D$39:$D$758,СВЦЭМ!$A$39:$A$758,$A184,СВЦЭМ!$B$39:$B$758,L$155)+'СЕТ СН'!$I$14+СВЦЭМ!$D$10+'СЕТ СН'!$I$6-'СЕТ СН'!$I$26</f>
        <v>2204.44096932</v>
      </c>
      <c r="M184" s="36">
        <f>SUMIFS(СВЦЭМ!$D$39:$D$758,СВЦЭМ!$A$39:$A$758,$A184,СВЦЭМ!$B$39:$B$758,M$155)+'СЕТ СН'!$I$14+СВЦЭМ!$D$10+'СЕТ СН'!$I$6-'СЕТ СН'!$I$26</f>
        <v>2200.7606675300003</v>
      </c>
      <c r="N184" s="36">
        <f>SUMIFS(СВЦЭМ!$D$39:$D$758,СВЦЭМ!$A$39:$A$758,$A184,СВЦЭМ!$B$39:$B$758,N$155)+'СЕТ СН'!$I$14+СВЦЭМ!$D$10+'СЕТ СН'!$I$6-'СЕТ СН'!$I$26</f>
        <v>2232.0753879700001</v>
      </c>
      <c r="O184" s="36">
        <f>SUMIFS(СВЦЭМ!$D$39:$D$758,СВЦЭМ!$A$39:$A$758,$A184,СВЦЭМ!$B$39:$B$758,O$155)+'СЕТ СН'!$I$14+СВЦЭМ!$D$10+'СЕТ СН'!$I$6-'СЕТ СН'!$I$26</f>
        <v>2239.4519783699998</v>
      </c>
      <c r="P184" s="36">
        <f>SUMIFS(СВЦЭМ!$D$39:$D$758,СВЦЭМ!$A$39:$A$758,$A184,СВЦЭМ!$B$39:$B$758,P$155)+'СЕТ СН'!$I$14+СВЦЭМ!$D$10+'СЕТ СН'!$I$6-'СЕТ СН'!$I$26</f>
        <v>2248.4894439600002</v>
      </c>
      <c r="Q184" s="36">
        <f>SUMIFS(СВЦЭМ!$D$39:$D$758,СВЦЭМ!$A$39:$A$758,$A184,СВЦЭМ!$B$39:$B$758,Q$155)+'СЕТ СН'!$I$14+СВЦЭМ!$D$10+'СЕТ СН'!$I$6-'СЕТ СН'!$I$26</f>
        <v>2275.1836881899999</v>
      </c>
      <c r="R184" s="36">
        <f>SUMIFS(СВЦЭМ!$D$39:$D$758,СВЦЭМ!$A$39:$A$758,$A184,СВЦЭМ!$B$39:$B$758,R$155)+'СЕТ СН'!$I$14+СВЦЭМ!$D$10+'СЕТ СН'!$I$6-'СЕТ СН'!$I$26</f>
        <v>2299.6523959300002</v>
      </c>
      <c r="S184" s="36">
        <f>SUMIFS(СВЦЭМ!$D$39:$D$758,СВЦЭМ!$A$39:$A$758,$A184,СВЦЭМ!$B$39:$B$758,S$155)+'СЕТ СН'!$I$14+СВЦЭМ!$D$10+'СЕТ СН'!$I$6-'СЕТ СН'!$I$26</f>
        <v>2289.9258823099999</v>
      </c>
      <c r="T184" s="36">
        <f>SUMIFS(СВЦЭМ!$D$39:$D$758,СВЦЭМ!$A$39:$A$758,$A184,СВЦЭМ!$B$39:$B$758,T$155)+'СЕТ СН'!$I$14+СВЦЭМ!$D$10+'СЕТ СН'!$I$6-'СЕТ СН'!$I$26</f>
        <v>2271.3092646100004</v>
      </c>
      <c r="U184" s="36">
        <f>SUMIFS(СВЦЭМ!$D$39:$D$758,СВЦЭМ!$A$39:$A$758,$A184,СВЦЭМ!$B$39:$B$758,U$155)+'СЕТ СН'!$I$14+СВЦЭМ!$D$10+'СЕТ СН'!$I$6-'СЕТ СН'!$I$26</f>
        <v>2287.2048032399998</v>
      </c>
      <c r="V184" s="36">
        <f>SUMIFS(СВЦЭМ!$D$39:$D$758,СВЦЭМ!$A$39:$A$758,$A184,СВЦЭМ!$B$39:$B$758,V$155)+'СЕТ СН'!$I$14+СВЦЭМ!$D$10+'СЕТ СН'!$I$6-'СЕТ СН'!$I$26</f>
        <v>2234.7365823700002</v>
      </c>
      <c r="W184" s="36">
        <f>SUMIFS(СВЦЭМ!$D$39:$D$758,СВЦЭМ!$A$39:$A$758,$A184,СВЦЭМ!$B$39:$B$758,W$155)+'СЕТ СН'!$I$14+СВЦЭМ!$D$10+'СЕТ СН'!$I$6-'СЕТ СН'!$I$26</f>
        <v>2220.8642780099999</v>
      </c>
      <c r="X184" s="36">
        <f>SUMIFS(СВЦЭМ!$D$39:$D$758,СВЦЭМ!$A$39:$A$758,$A184,СВЦЭМ!$B$39:$B$758,X$155)+'СЕТ СН'!$I$14+СВЦЭМ!$D$10+'СЕТ СН'!$I$6-'СЕТ СН'!$I$26</f>
        <v>2250.97550146</v>
      </c>
      <c r="Y184" s="36">
        <f>SUMIFS(СВЦЭМ!$D$39:$D$758,СВЦЭМ!$A$39:$A$758,$A184,СВЦЭМ!$B$39:$B$758,Y$155)+'СЕТ СН'!$I$14+СВЦЭМ!$D$10+'СЕТ СН'!$I$6-'СЕТ СН'!$I$26</f>
        <v>2329.4803711599998</v>
      </c>
    </row>
    <row r="185" spans="1:27" ht="15.75" x14ac:dyDescent="0.2">
      <c r="A185" s="35">
        <f t="shared" si="4"/>
        <v>45412</v>
      </c>
      <c r="B185" s="36">
        <f>SUMIFS(СВЦЭМ!$D$39:$D$758,СВЦЭМ!$A$39:$A$758,$A185,СВЦЭМ!$B$39:$B$758,B$155)+'СЕТ СН'!$I$14+СВЦЭМ!$D$10+'СЕТ СН'!$I$6-'СЕТ СН'!$I$26</f>
        <v>2395.6380678300002</v>
      </c>
      <c r="C185" s="36">
        <f>SUMIFS(СВЦЭМ!$D$39:$D$758,СВЦЭМ!$A$39:$A$758,$A185,СВЦЭМ!$B$39:$B$758,C$155)+'СЕТ СН'!$I$14+СВЦЭМ!$D$10+'СЕТ СН'!$I$6-'СЕТ СН'!$I$26</f>
        <v>2486.8756507500002</v>
      </c>
      <c r="D185" s="36">
        <f>SUMIFS(СВЦЭМ!$D$39:$D$758,СВЦЭМ!$A$39:$A$758,$A185,СВЦЭМ!$B$39:$B$758,D$155)+'СЕТ СН'!$I$14+СВЦЭМ!$D$10+'СЕТ СН'!$I$6-'СЕТ СН'!$I$26</f>
        <v>2533.1452580100004</v>
      </c>
      <c r="E185" s="36">
        <f>SUMIFS(СВЦЭМ!$D$39:$D$758,СВЦЭМ!$A$39:$A$758,$A185,СВЦЭМ!$B$39:$B$758,E$155)+'СЕТ СН'!$I$14+СВЦЭМ!$D$10+'СЕТ СН'!$I$6-'СЕТ СН'!$I$26</f>
        <v>2557.3942998800003</v>
      </c>
      <c r="F185" s="36">
        <f>SUMIFS(СВЦЭМ!$D$39:$D$758,СВЦЭМ!$A$39:$A$758,$A185,СВЦЭМ!$B$39:$B$758,F$155)+'СЕТ СН'!$I$14+СВЦЭМ!$D$10+'СЕТ СН'!$I$6-'СЕТ СН'!$I$26</f>
        <v>2564.7688927600002</v>
      </c>
      <c r="G185" s="36">
        <f>SUMIFS(СВЦЭМ!$D$39:$D$758,СВЦЭМ!$A$39:$A$758,$A185,СВЦЭМ!$B$39:$B$758,G$155)+'СЕТ СН'!$I$14+СВЦЭМ!$D$10+'СЕТ СН'!$I$6-'СЕТ СН'!$I$26</f>
        <v>2555.6041908799998</v>
      </c>
      <c r="H185" s="36">
        <f>SUMIFS(СВЦЭМ!$D$39:$D$758,СВЦЭМ!$A$39:$A$758,$A185,СВЦЭМ!$B$39:$B$758,H$155)+'СЕТ СН'!$I$14+СВЦЭМ!$D$10+'СЕТ СН'!$I$6-'СЕТ СН'!$I$26</f>
        <v>2536.0905337200002</v>
      </c>
      <c r="I185" s="36">
        <f>SUMIFS(СВЦЭМ!$D$39:$D$758,СВЦЭМ!$A$39:$A$758,$A185,СВЦЭМ!$B$39:$B$758,I$155)+'СЕТ СН'!$I$14+СВЦЭМ!$D$10+'СЕТ СН'!$I$6-'СЕТ СН'!$I$26</f>
        <v>2445.6393047900001</v>
      </c>
      <c r="J185" s="36">
        <f>SUMIFS(СВЦЭМ!$D$39:$D$758,СВЦЭМ!$A$39:$A$758,$A185,СВЦЭМ!$B$39:$B$758,J$155)+'СЕТ СН'!$I$14+СВЦЭМ!$D$10+'СЕТ СН'!$I$6-'СЕТ СН'!$I$26</f>
        <v>2379.5298931500001</v>
      </c>
      <c r="K185" s="36">
        <f>SUMIFS(СВЦЭМ!$D$39:$D$758,СВЦЭМ!$A$39:$A$758,$A185,СВЦЭМ!$B$39:$B$758,K$155)+'СЕТ СН'!$I$14+СВЦЭМ!$D$10+'СЕТ СН'!$I$6-'СЕТ СН'!$I$26</f>
        <v>2326.18984189</v>
      </c>
      <c r="L185" s="36">
        <f>SUMIFS(СВЦЭМ!$D$39:$D$758,СВЦЭМ!$A$39:$A$758,$A185,СВЦЭМ!$B$39:$B$758,L$155)+'СЕТ СН'!$I$14+СВЦЭМ!$D$10+'СЕТ СН'!$I$6-'СЕТ СН'!$I$26</f>
        <v>2272.7480307200003</v>
      </c>
      <c r="M185" s="36">
        <f>SUMIFS(СВЦЭМ!$D$39:$D$758,СВЦЭМ!$A$39:$A$758,$A185,СВЦЭМ!$B$39:$B$758,M$155)+'СЕТ СН'!$I$14+СВЦЭМ!$D$10+'СЕТ СН'!$I$6-'СЕТ СН'!$I$26</f>
        <v>2268.7808227</v>
      </c>
      <c r="N185" s="36">
        <f>SUMIFS(СВЦЭМ!$D$39:$D$758,СВЦЭМ!$A$39:$A$758,$A185,СВЦЭМ!$B$39:$B$758,N$155)+'СЕТ СН'!$I$14+СВЦЭМ!$D$10+'СЕТ СН'!$I$6-'СЕТ СН'!$I$26</f>
        <v>2311.8706363199999</v>
      </c>
      <c r="O185" s="36">
        <f>SUMIFS(СВЦЭМ!$D$39:$D$758,СВЦЭМ!$A$39:$A$758,$A185,СВЦЭМ!$B$39:$B$758,O$155)+'СЕТ СН'!$I$14+СВЦЭМ!$D$10+'СЕТ СН'!$I$6-'СЕТ СН'!$I$26</f>
        <v>2315.22056187</v>
      </c>
      <c r="P185" s="36">
        <f>SUMIFS(СВЦЭМ!$D$39:$D$758,СВЦЭМ!$A$39:$A$758,$A185,СВЦЭМ!$B$39:$B$758,P$155)+'СЕТ СН'!$I$14+СВЦЭМ!$D$10+'СЕТ СН'!$I$6-'СЕТ СН'!$I$26</f>
        <v>2329.6814087100001</v>
      </c>
      <c r="Q185" s="36">
        <f>SUMIFS(СВЦЭМ!$D$39:$D$758,СВЦЭМ!$A$39:$A$758,$A185,СВЦЭМ!$B$39:$B$758,Q$155)+'СЕТ СН'!$I$14+СВЦЭМ!$D$10+'СЕТ СН'!$I$6-'СЕТ СН'!$I$26</f>
        <v>2348.4323816699998</v>
      </c>
      <c r="R185" s="36">
        <f>SUMIFS(СВЦЭМ!$D$39:$D$758,СВЦЭМ!$A$39:$A$758,$A185,СВЦЭМ!$B$39:$B$758,R$155)+'СЕТ СН'!$I$14+СВЦЭМ!$D$10+'СЕТ СН'!$I$6-'СЕТ СН'!$I$26</f>
        <v>2371.0813767099999</v>
      </c>
      <c r="S185" s="36">
        <f>SUMIFS(СВЦЭМ!$D$39:$D$758,СВЦЭМ!$A$39:$A$758,$A185,СВЦЭМ!$B$39:$B$758,S$155)+'СЕТ СН'!$I$14+СВЦЭМ!$D$10+'СЕТ СН'!$I$6-'СЕТ СН'!$I$26</f>
        <v>2359.0723789900003</v>
      </c>
      <c r="T185" s="36">
        <f>SUMIFS(СВЦЭМ!$D$39:$D$758,СВЦЭМ!$A$39:$A$758,$A185,СВЦЭМ!$B$39:$B$758,T$155)+'СЕТ СН'!$I$14+СВЦЭМ!$D$10+'СЕТ СН'!$I$6-'СЕТ СН'!$I$26</f>
        <v>2328.81382381</v>
      </c>
      <c r="U185" s="36">
        <f>SUMIFS(СВЦЭМ!$D$39:$D$758,СВЦЭМ!$A$39:$A$758,$A185,СВЦЭМ!$B$39:$B$758,U$155)+'СЕТ СН'!$I$14+СВЦЭМ!$D$10+'СЕТ СН'!$I$6-'СЕТ СН'!$I$26</f>
        <v>2328.75352922</v>
      </c>
      <c r="V185" s="36">
        <f>SUMIFS(СВЦЭМ!$D$39:$D$758,СВЦЭМ!$A$39:$A$758,$A185,СВЦЭМ!$B$39:$B$758,V$155)+'СЕТ СН'!$I$14+СВЦЭМ!$D$10+'СЕТ СН'!$I$6-'СЕТ СН'!$I$26</f>
        <v>2277.0474549099999</v>
      </c>
      <c r="W185" s="36">
        <f>SUMIFS(СВЦЭМ!$D$39:$D$758,СВЦЭМ!$A$39:$A$758,$A185,СВЦЭМ!$B$39:$B$758,W$155)+'СЕТ СН'!$I$14+СВЦЭМ!$D$10+'СЕТ СН'!$I$6-'СЕТ СН'!$I$26</f>
        <v>2258.4905677900001</v>
      </c>
      <c r="X185" s="36">
        <f>SUMIFS(СВЦЭМ!$D$39:$D$758,СВЦЭМ!$A$39:$A$758,$A185,СВЦЭМ!$B$39:$B$758,X$155)+'СЕТ СН'!$I$14+СВЦЭМ!$D$10+'СЕТ СН'!$I$6-'СЕТ СН'!$I$26</f>
        <v>2308.9071058999998</v>
      </c>
      <c r="Y185" s="36">
        <f>SUMIFS(СВЦЭМ!$D$39:$D$758,СВЦЭМ!$A$39:$A$758,$A185,СВЦЭМ!$B$39:$B$758,Y$155)+'СЕТ СН'!$I$14+СВЦЭМ!$D$10+'СЕТ СН'!$I$6-'СЕТ СН'!$I$26</f>
        <v>2343.6170938499999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01.04.2024</v>
      </c>
      <c r="B192" s="36">
        <f>SUMIFS(СВЦЭМ!$E$39:$E$758,СВЦЭМ!$A$39:$A$758,$A192,СВЦЭМ!$B$39:$B$758,B$191)+'СЕТ СН'!$F$15</f>
        <v>253.56906985000001</v>
      </c>
      <c r="C192" s="36">
        <f>SUMIFS(СВЦЭМ!$E$39:$E$758,СВЦЭМ!$A$39:$A$758,$A192,СВЦЭМ!$B$39:$B$758,C$191)+'СЕТ СН'!$F$15</f>
        <v>255.30519416999999</v>
      </c>
      <c r="D192" s="36">
        <f>SUMIFS(СВЦЭМ!$E$39:$E$758,СВЦЭМ!$A$39:$A$758,$A192,СВЦЭМ!$B$39:$B$758,D$191)+'СЕТ СН'!$F$15</f>
        <v>257.05217345</v>
      </c>
      <c r="E192" s="36">
        <f>SUMIFS(СВЦЭМ!$E$39:$E$758,СВЦЭМ!$A$39:$A$758,$A192,СВЦЭМ!$B$39:$B$758,E$191)+'СЕТ СН'!$F$15</f>
        <v>258.86299186999997</v>
      </c>
      <c r="F192" s="36">
        <f>SUMIFS(СВЦЭМ!$E$39:$E$758,СВЦЭМ!$A$39:$A$758,$A192,СВЦЭМ!$B$39:$B$758,F$191)+'СЕТ СН'!$F$15</f>
        <v>256.24484269999999</v>
      </c>
      <c r="G192" s="36">
        <f>SUMIFS(СВЦЭМ!$E$39:$E$758,СВЦЭМ!$A$39:$A$758,$A192,СВЦЭМ!$B$39:$B$758,G$191)+'СЕТ СН'!$F$15</f>
        <v>260.81739475000001</v>
      </c>
      <c r="H192" s="36">
        <f>SUMIFS(СВЦЭМ!$E$39:$E$758,СВЦЭМ!$A$39:$A$758,$A192,СВЦЭМ!$B$39:$B$758,H$191)+'СЕТ СН'!$F$15</f>
        <v>248.28557746999999</v>
      </c>
      <c r="I192" s="36">
        <f>SUMIFS(СВЦЭМ!$E$39:$E$758,СВЦЭМ!$A$39:$A$758,$A192,СВЦЭМ!$B$39:$B$758,I$191)+'СЕТ СН'!$F$15</f>
        <v>240.25552384</v>
      </c>
      <c r="J192" s="36">
        <f>SUMIFS(СВЦЭМ!$E$39:$E$758,СВЦЭМ!$A$39:$A$758,$A192,СВЦЭМ!$B$39:$B$758,J$191)+'СЕТ СН'!$F$15</f>
        <v>235.25373127</v>
      </c>
      <c r="K192" s="36">
        <f>SUMIFS(СВЦЭМ!$E$39:$E$758,СВЦЭМ!$A$39:$A$758,$A192,СВЦЭМ!$B$39:$B$758,K$191)+'СЕТ СН'!$F$15</f>
        <v>230.68198097000001</v>
      </c>
      <c r="L192" s="36">
        <f>SUMIFS(СВЦЭМ!$E$39:$E$758,СВЦЭМ!$A$39:$A$758,$A192,СВЦЭМ!$B$39:$B$758,L$191)+'СЕТ СН'!$F$15</f>
        <v>232.19578638999999</v>
      </c>
      <c r="M192" s="36">
        <f>SUMIFS(СВЦЭМ!$E$39:$E$758,СВЦЭМ!$A$39:$A$758,$A192,СВЦЭМ!$B$39:$B$758,M$191)+'СЕТ СН'!$F$15</f>
        <v>234.88083370000001</v>
      </c>
      <c r="N192" s="36">
        <f>SUMIFS(СВЦЭМ!$E$39:$E$758,СВЦЭМ!$A$39:$A$758,$A192,СВЦЭМ!$B$39:$B$758,N$191)+'СЕТ СН'!$F$15</f>
        <v>236.7046373</v>
      </c>
      <c r="O192" s="36">
        <f>SUMIFS(СВЦЭМ!$E$39:$E$758,СВЦЭМ!$A$39:$A$758,$A192,СВЦЭМ!$B$39:$B$758,O$191)+'СЕТ СН'!$F$15</f>
        <v>239.74330312000001</v>
      </c>
      <c r="P192" s="36">
        <f>SUMIFS(СВЦЭМ!$E$39:$E$758,СВЦЭМ!$A$39:$A$758,$A192,СВЦЭМ!$B$39:$B$758,P$191)+'СЕТ СН'!$F$15</f>
        <v>242.91157314</v>
      </c>
      <c r="Q192" s="36">
        <f>SUMIFS(СВЦЭМ!$E$39:$E$758,СВЦЭМ!$A$39:$A$758,$A192,СВЦЭМ!$B$39:$B$758,Q$191)+'СЕТ СН'!$F$15</f>
        <v>243.78991194</v>
      </c>
      <c r="R192" s="36">
        <f>SUMIFS(СВЦЭМ!$E$39:$E$758,СВЦЭМ!$A$39:$A$758,$A192,СВЦЭМ!$B$39:$B$758,R$191)+'СЕТ СН'!$F$15</f>
        <v>244.21407539</v>
      </c>
      <c r="S192" s="36">
        <f>SUMIFS(СВЦЭМ!$E$39:$E$758,СВЦЭМ!$A$39:$A$758,$A192,СВЦЭМ!$B$39:$B$758,S$191)+'СЕТ СН'!$F$15</f>
        <v>241.60422094</v>
      </c>
      <c r="T192" s="36">
        <f>SUMIFS(СВЦЭМ!$E$39:$E$758,СВЦЭМ!$A$39:$A$758,$A192,СВЦЭМ!$B$39:$B$758,T$191)+'СЕТ СН'!$F$15</f>
        <v>236.27800662999999</v>
      </c>
      <c r="U192" s="36">
        <f>SUMIFS(СВЦЭМ!$E$39:$E$758,СВЦЭМ!$A$39:$A$758,$A192,СВЦЭМ!$B$39:$B$758,U$191)+'СЕТ СН'!$F$15</f>
        <v>231.37326637000001</v>
      </c>
      <c r="V192" s="36">
        <f>SUMIFS(СВЦЭМ!$E$39:$E$758,СВЦЭМ!$A$39:$A$758,$A192,СВЦЭМ!$B$39:$B$758,V$191)+'СЕТ СН'!$F$15</f>
        <v>230.48468045999999</v>
      </c>
      <c r="W192" s="36">
        <f>SUMIFS(СВЦЭМ!$E$39:$E$758,СВЦЭМ!$A$39:$A$758,$A192,СВЦЭМ!$B$39:$B$758,W$191)+'СЕТ СН'!$F$15</f>
        <v>229.12691343</v>
      </c>
      <c r="X192" s="36">
        <f>SUMIFS(СВЦЭМ!$E$39:$E$758,СВЦЭМ!$A$39:$A$758,$A192,СВЦЭМ!$B$39:$B$758,X$191)+'СЕТ СН'!$F$15</f>
        <v>233.52476901</v>
      </c>
      <c r="Y192" s="36">
        <f>SUMIFS(СВЦЭМ!$E$39:$E$758,СВЦЭМ!$A$39:$A$758,$A192,СВЦЭМ!$B$39:$B$758,Y$191)+'СЕТ СН'!$F$15</f>
        <v>238.50921205</v>
      </c>
      <c r="AA192" s="45"/>
    </row>
    <row r="193" spans="1:25" ht="15.75" x14ac:dyDescent="0.2">
      <c r="A193" s="35">
        <f>A192+1</f>
        <v>45384</v>
      </c>
      <c r="B193" s="36">
        <f>SUMIFS(СВЦЭМ!$E$39:$E$758,СВЦЭМ!$A$39:$A$758,$A193,СВЦЭМ!$B$39:$B$758,B$191)+'СЕТ СН'!$F$15</f>
        <v>229.06167314999999</v>
      </c>
      <c r="C193" s="36">
        <f>SUMIFS(СВЦЭМ!$E$39:$E$758,СВЦЭМ!$A$39:$A$758,$A193,СВЦЭМ!$B$39:$B$758,C$191)+'СЕТ СН'!$F$15</f>
        <v>236.49919761999999</v>
      </c>
      <c r="D193" s="36">
        <f>SUMIFS(СВЦЭМ!$E$39:$E$758,СВЦЭМ!$A$39:$A$758,$A193,СВЦЭМ!$B$39:$B$758,D$191)+'СЕТ СН'!$F$15</f>
        <v>243.49037465000001</v>
      </c>
      <c r="E193" s="36">
        <f>SUMIFS(СВЦЭМ!$E$39:$E$758,СВЦЭМ!$A$39:$A$758,$A193,СВЦЭМ!$B$39:$B$758,E$191)+'СЕТ СН'!$F$15</f>
        <v>245.56028233999999</v>
      </c>
      <c r="F193" s="36">
        <f>SUMIFS(СВЦЭМ!$E$39:$E$758,СВЦЭМ!$A$39:$A$758,$A193,СВЦЭМ!$B$39:$B$758,F$191)+'СЕТ СН'!$F$15</f>
        <v>245.03068404999999</v>
      </c>
      <c r="G193" s="36">
        <f>SUMIFS(СВЦЭМ!$E$39:$E$758,СВЦЭМ!$A$39:$A$758,$A193,СВЦЭМ!$B$39:$B$758,G$191)+'СЕТ СН'!$F$15</f>
        <v>244.54786163</v>
      </c>
      <c r="H193" s="36">
        <f>SUMIFS(СВЦЭМ!$E$39:$E$758,СВЦЭМ!$A$39:$A$758,$A193,СВЦЭМ!$B$39:$B$758,H$191)+'СЕТ СН'!$F$15</f>
        <v>238.05156314999999</v>
      </c>
      <c r="I193" s="36">
        <f>SUMIFS(СВЦЭМ!$E$39:$E$758,СВЦЭМ!$A$39:$A$758,$A193,СВЦЭМ!$B$39:$B$758,I$191)+'СЕТ СН'!$F$15</f>
        <v>233.88454388</v>
      </c>
      <c r="J193" s="36">
        <f>SUMIFS(СВЦЭМ!$E$39:$E$758,СВЦЭМ!$A$39:$A$758,$A193,СВЦЭМ!$B$39:$B$758,J$191)+'СЕТ СН'!$F$15</f>
        <v>230.57122612000001</v>
      </c>
      <c r="K193" s="36">
        <f>SUMIFS(СВЦЭМ!$E$39:$E$758,СВЦЭМ!$A$39:$A$758,$A193,СВЦЭМ!$B$39:$B$758,K$191)+'СЕТ СН'!$F$15</f>
        <v>226.14880848000001</v>
      </c>
      <c r="L193" s="36">
        <f>SUMIFS(СВЦЭМ!$E$39:$E$758,СВЦЭМ!$A$39:$A$758,$A193,СВЦЭМ!$B$39:$B$758,L$191)+'СЕТ СН'!$F$15</f>
        <v>228.27205518</v>
      </c>
      <c r="M193" s="36">
        <f>SUMIFS(СВЦЭМ!$E$39:$E$758,СВЦЭМ!$A$39:$A$758,$A193,СВЦЭМ!$B$39:$B$758,M$191)+'СЕТ СН'!$F$15</f>
        <v>230.94375244</v>
      </c>
      <c r="N193" s="36">
        <f>SUMIFS(СВЦЭМ!$E$39:$E$758,СВЦЭМ!$A$39:$A$758,$A193,СВЦЭМ!$B$39:$B$758,N$191)+'СЕТ СН'!$F$15</f>
        <v>233.27567665999999</v>
      </c>
      <c r="O193" s="36">
        <f>SUMIFS(СВЦЭМ!$E$39:$E$758,СВЦЭМ!$A$39:$A$758,$A193,СВЦЭМ!$B$39:$B$758,O$191)+'СЕТ СН'!$F$15</f>
        <v>235.49391145000001</v>
      </c>
      <c r="P193" s="36">
        <f>SUMIFS(СВЦЭМ!$E$39:$E$758,СВЦЭМ!$A$39:$A$758,$A193,СВЦЭМ!$B$39:$B$758,P$191)+'СЕТ СН'!$F$15</f>
        <v>236.61668146</v>
      </c>
      <c r="Q193" s="36">
        <f>SUMIFS(СВЦЭМ!$E$39:$E$758,СВЦЭМ!$A$39:$A$758,$A193,СВЦЭМ!$B$39:$B$758,Q$191)+'СЕТ СН'!$F$15</f>
        <v>238.01914074999999</v>
      </c>
      <c r="R193" s="36">
        <f>SUMIFS(СВЦЭМ!$E$39:$E$758,СВЦЭМ!$A$39:$A$758,$A193,СВЦЭМ!$B$39:$B$758,R$191)+'СЕТ СН'!$F$15</f>
        <v>238.39832838000001</v>
      </c>
      <c r="S193" s="36">
        <f>SUMIFS(СВЦЭМ!$E$39:$E$758,СВЦЭМ!$A$39:$A$758,$A193,СВЦЭМ!$B$39:$B$758,S$191)+'СЕТ СН'!$F$15</f>
        <v>236.95300992</v>
      </c>
      <c r="T193" s="36">
        <f>SUMIFS(СВЦЭМ!$E$39:$E$758,СВЦЭМ!$A$39:$A$758,$A193,СВЦЭМ!$B$39:$B$758,T$191)+'СЕТ СН'!$F$15</f>
        <v>232.32743101</v>
      </c>
      <c r="U193" s="36">
        <f>SUMIFS(СВЦЭМ!$E$39:$E$758,СВЦЭМ!$A$39:$A$758,$A193,СВЦЭМ!$B$39:$B$758,U$191)+'СЕТ СН'!$F$15</f>
        <v>229.45532175</v>
      </c>
      <c r="V193" s="36">
        <f>SUMIFS(СВЦЭМ!$E$39:$E$758,СВЦЭМ!$A$39:$A$758,$A193,СВЦЭМ!$B$39:$B$758,V$191)+'СЕТ СН'!$F$15</f>
        <v>226.70402419000001</v>
      </c>
      <c r="W193" s="36">
        <f>SUMIFS(СВЦЭМ!$E$39:$E$758,СВЦЭМ!$A$39:$A$758,$A193,СВЦЭМ!$B$39:$B$758,W$191)+'СЕТ СН'!$F$15</f>
        <v>224.08509767999999</v>
      </c>
      <c r="X193" s="36">
        <f>SUMIFS(СВЦЭМ!$E$39:$E$758,СВЦЭМ!$A$39:$A$758,$A193,СВЦЭМ!$B$39:$B$758,X$191)+'СЕТ СН'!$F$15</f>
        <v>229.59350003</v>
      </c>
      <c r="Y193" s="36">
        <f>SUMIFS(СВЦЭМ!$E$39:$E$758,СВЦЭМ!$A$39:$A$758,$A193,СВЦЭМ!$B$39:$B$758,Y$191)+'СЕТ СН'!$F$15</f>
        <v>235.78137967999999</v>
      </c>
    </row>
    <row r="194" spans="1:25" ht="15.75" x14ac:dyDescent="0.2">
      <c r="A194" s="35">
        <f t="shared" ref="A194:A221" si="5">A193+1</f>
        <v>45385</v>
      </c>
      <c r="B194" s="36">
        <f>SUMIFS(СВЦЭМ!$E$39:$E$758,СВЦЭМ!$A$39:$A$758,$A194,СВЦЭМ!$B$39:$B$758,B$191)+'СЕТ СН'!$F$15</f>
        <v>230.97405757999999</v>
      </c>
      <c r="C194" s="36">
        <f>SUMIFS(СВЦЭМ!$E$39:$E$758,СВЦЭМ!$A$39:$A$758,$A194,СВЦЭМ!$B$39:$B$758,C$191)+'СЕТ СН'!$F$15</f>
        <v>236.78989168999999</v>
      </c>
      <c r="D194" s="36">
        <f>SUMIFS(СВЦЭМ!$E$39:$E$758,СВЦЭМ!$A$39:$A$758,$A194,СВЦЭМ!$B$39:$B$758,D$191)+'СЕТ СН'!$F$15</f>
        <v>242.22684777000001</v>
      </c>
      <c r="E194" s="36">
        <f>SUMIFS(СВЦЭМ!$E$39:$E$758,СВЦЭМ!$A$39:$A$758,$A194,СВЦЭМ!$B$39:$B$758,E$191)+'СЕТ СН'!$F$15</f>
        <v>242.49098551</v>
      </c>
      <c r="F194" s="36">
        <f>SUMIFS(СВЦЭМ!$E$39:$E$758,СВЦЭМ!$A$39:$A$758,$A194,СВЦЭМ!$B$39:$B$758,F$191)+'СЕТ СН'!$F$15</f>
        <v>238.94863387999999</v>
      </c>
      <c r="G194" s="36">
        <f>SUMIFS(СВЦЭМ!$E$39:$E$758,СВЦЭМ!$A$39:$A$758,$A194,СВЦЭМ!$B$39:$B$758,G$191)+'СЕТ СН'!$F$15</f>
        <v>237.70394762000001</v>
      </c>
      <c r="H194" s="36">
        <f>SUMIFS(СВЦЭМ!$E$39:$E$758,СВЦЭМ!$A$39:$A$758,$A194,СВЦЭМ!$B$39:$B$758,H$191)+'СЕТ СН'!$F$15</f>
        <v>235.05917135000001</v>
      </c>
      <c r="I194" s="36">
        <f>SUMIFS(СВЦЭМ!$E$39:$E$758,СВЦЭМ!$A$39:$A$758,$A194,СВЦЭМ!$B$39:$B$758,I$191)+'СЕТ СН'!$F$15</f>
        <v>229.65039666000001</v>
      </c>
      <c r="J194" s="36">
        <f>SUMIFS(СВЦЭМ!$E$39:$E$758,СВЦЭМ!$A$39:$A$758,$A194,СВЦЭМ!$B$39:$B$758,J$191)+'СЕТ СН'!$F$15</f>
        <v>222.41930074000001</v>
      </c>
      <c r="K194" s="36">
        <f>SUMIFS(СВЦЭМ!$E$39:$E$758,СВЦЭМ!$A$39:$A$758,$A194,СВЦЭМ!$B$39:$B$758,K$191)+'СЕТ СН'!$F$15</f>
        <v>219.29056989</v>
      </c>
      <c r="L194" s="36">
        <f>SUMIFS(СВЦЭМ!$E$39:$E$758,СВЦЭМ!$A$39:$A$758,$A194,СВЦЭМ!$B$39:$B$758,L$191)+'СЕТ СН'!$F$15</f>
        <v>218.05625208999999</v>
      </c>
      <c r="M194" s="36">
        <f>SUMIFS(СВЦЭМ!$E$39:$E$758,СВЦЭМ!$A$39:$A$758,$A194,СВЦЭМ!$B$39:$B$758,M$191)+'СЕТ СН'!$F$15</f>
        <v>219.49942353</v>
      </c>
      <c r="N194" s="36">
        <f>SUMIFS(СВЦЭМ!$E$39:$E$758,СВЦЭМ!$A$39:$A$758,$A194,СВЦЭМ!$B$39:$B$758,N$191)+'СЕТ СН'!$F$15</f>
        <v>220.85252531</v>
      </c>
      <c r="O194" s="36">
        <f>SUMIFS(СВЦЭМ!$E$39:$E$758,СВЦЭМ!$A$39:$A$758,$A194,СВЦЭМ!$B$39:$B$758,O$191)+'СЕТ СН'!$F$15</f>
        <v>221.85343653999999</v>
      </c>
      <c r="P194" s="36">
        <f>SUMIFS(СВЦЭМ!$E$39:$E$758,СВЦЭМ!$A$39:$A$758,$A194,СВЦЭМ!$B$39:$B$758,P$191)+'СЕТ СН'!$F$15</f>
        <v>226.34555792</v>
      </c>
      <c r="Q194" s="36">
        <f>SUMIFS(СВЦЭМ!$E$39:$E$758,СВЦЭМ!$A$39:$A$758,$A194,СВЦЭМ!$B$39:$B$758,Q$191)+'СЕТ СН'!$F$15</f>
        <v>228.87843918999999</v>
      </c>
      <c r="R194" s="36">
        <f>SUMIFS(СВЦЭМ!$E$39:$E$758,СВЦЭМ!$A$39:$A$758,$A194,СВЦЭМ!$B$39:$B$758,R$191)+'СЕТ СН'!$F$15</f>
        <v>230.55032462</v>
      </c>
      <c r="S194" s="36">
        <f>SUMIFS(СВЦЭМ!$E$39:$E$758,СВЦЭМ!$A$39:$A$758,$A194,СВЦЭМ!$B$39:$B$758,S$191)+'СЕТ СН'!$F$15</f>
        <v>228.33187480999999</v>
      </c>
      <c r="T194" s="36">
        <f>SUMIFS(СВЦЭМ!$E$39:$E$758,СВЦЭМ!$A$39:$A$758,$A194,СВЦЭМ!$B$39:$B$758,T$191)+'СЕТ СН'!$F$15</f>
        <v>225.34527213999999</v>
      </c>
      <c r="U194" s="36">
        <f>SUMIFS(СВЦЭМ!$E$39:$E$758,СВЦЭМ!$A$39:$A$758,$A194,СВЦЭМ!$B$39:$B$758,U$191)+'СЕТ СН'!$F$15</f>
        <v>221.88071957</v>
      </c>
      <c r="V194" s="36">
        <f>SUMIFS(СВЦЭМ!$E$39:$E$758,СВЦЭМ!$A$39:$A$758,$A194,СВЦЭМ!$B$39:$B$758,V$191)+'СЕТ СН'!$F$15</f>
        <v>218.84469193000001</v>
      </c>
      <c r="W194" s="36">
        <f>SUMIFS(СВЦЭМ!$E$39:$E$758,СВЦЭМ!$A$39:$A$758,$A194,СВЦЭМ!$B$39:$B$758,W$191)+'СЕТ СН'!$F$15</f>
        <v>217.51215027000001</v>
      </c>
      <c r="X194" s="36">
        <f>SUMIFS(СВЦЭМ!$E$39:$E$758,СВЦЭМ!$A$39:$A$758,$A194,СВЦЭМ!$B$39:$B$758,X$191)+'СЕТ СН'!$F$15</f>
        <v>222.17548664</v>
      </c>
      <c r="Y194" s="36">
        <f>SUMIFS(СВЦЭМ!$E$39:$E$758,СВЦЭМ!$A$39:$A$758,$A194,СВЦЭМ!$B$39:$B$758,Y$191)+'СЕТ СН'!$F$15</f>
        <v>229.41185297000001</v>
      </c>
    </row>
    <row r="195" spans="1:25" ht="15.75" x14ac:dyDescent="0.2">
      <c r="A195" s="35">
        <f t="shared" si="5"/>
        <v>45386</v>
      </c>
      <c r="B195" s="36">
        <f>SUMIFS(СВЦЭМ!$E$39:$E$758,СВЦЭМ!$A$39:$A$758,$A195,СВЦЭМ!$B$39:$B$758,B$191)+'СЕТ СН'!$F$15</f>
        <v>249.65607538</v>
      </c>
      <c r="C195" s="36">
        <f>SUMIFS(СВЦЭМ!$E$39:$E$758,СВЦЭМ!$A$39:$A$758,$A195,СВЦЭМ!$B$39:$B$758,C$191)+'СЕТ СН'!$F$15</f>
        <v>244.95765782999999</v>
      </c>
      <c r="D195" s="36">
        <f>SUMIFS(СВЦЭМ!$E$39:$E$758,СВЦЭМ!$A$39:$A$758,$A195,СВЦЭМ!$B$39:$B$758,D$191)+'СЕТ СН'!$F$15</f>
        <v>248.15981518000001</v>
      </c>
      <c r="E195" s="36">
        <f>SUMIFS(СВЦЭМ!$E$39:$E$758,СВЦЭМ!$A$39:$A$758,$A195,СВЦЭМ!$B$39:$B$758,E$191)+'СЕТ СН'!$F$15</f>
        <v>249.79208398</v>
      </c>
      <c r="F195" s="36">
        <f>SUMIFS(СВЦЭМ!$E$39:$E$758,СВЦЭМ!$A$39:$A$758,$A195,СВЦЭМ!$B$39:$B$758,F$191)+'СЕТ СН'!$F$15</f>
        <v>248.75231109999999</v>
      </c>
      <c r="G195" s="36">
        <f>SUMIFS(СВЦЭМ!$E$39:$E$758,СВЦЭМ!$A$39:$A$758,$A195,СВЦЭМ!$B$39:$B$758,G$191)+'СЕТ СН'!$F$15</f>
        <v>244.01639792</v>
      </c>
      <c r="H195" s="36">
        <f>SUMIFS(СВЦЭМ!$E$39:$E$758,СВЦЭМ!$A$39:$A$758,$A195,СВЦЭМ!$B$39:$B$758,H$191)+'СЕТ СН'!$F$15</f>
        <v>237.35663124999999</v>
      </c>
      <c r="I195" s="36">
        <f>SUMIFS(СВЦЭМ!$E$39:$E$758,СВЦЭМ!$A$39:$A$758,$A195,СВЦЭМ!$B$39:$B$758,I$191)+'СЕТ СН'!$F$15</f>
        <v>230.15604422999999</v>
      </c>
      <c r="J195" s="36">
        <f>SUMIFS(СВЦЭМ!$E$39:$E$758,СВЦЭМ!$A$39:$A$758,$A195,СВЦЭМ!$B$39:$B$758,J$191)+'СЕТ СН'!$F$15</f>
        <v>227.44757705000001</v>
      </c>
      <c r="K195" s="36">
        <f>SUMIFS(СВЦЭМ!$E$39:$E$758,СВЦЭМ!$A$39:$A$758,$A195,СВЦЭМ!$B$39:$B$758,K$191)+'СЕТ СН'!$F$15</f>
        <v>226.43660104</v>
      </c>
      <c r="L195" s="36">
        <f>SUMIFS(СВЦЭМ!$E$39:$E$758,СВЦЭМ!$A$39:$A$758,$A195,СВЦЭМ!$B$39:$B$758,L$191)+'СЕТ СН'!$F$15</f>
        <v>228.72337924999999</v>
      </c>
      <c r="M195" s="36">
        <f>SUMIFS(СВЦЭМ!$E$39:$E$758,СВЦЭМ!$A$39:$A$758,$A195,СВЦЭМ!$B$39:$B$758,M$191)+'СЕТ СН'!$F$15</f>
        <v>233.84417747000001</v>
      </c>
      <c r="N195" s="36">
        <f>SUMIFS(СВЦЭМ!$E$39:$E$758,СВЦЭМ!$A$39:$A$758,$A195,СВЦЭМ!$B$39:$B$758,N$191)+'СЕТ СН'!$F$15</f>
        <v>234.48521185999999</v>
      </c>
      <c r="O195" s="36">
        <f>SUMIFS(СВЦЭМ!$E$39:$E$758,СВЦЭМ!$A$39:$A$758,$A195,СВЦЭМ!$B$39:$B$758,O$191)+'СЕТ СН'!$F$15</f>
        <v>235.80260695000001</v>
      </c>
      <c r="P195" s="36">
        <f>SUMIFS(СВЦЭМ!$E$39:$E$758,СВЦЭМ!$A$39:$A$758,$A195,СВЦЭМ!$B$39:$B$758,P$191)+'СЕТ СН'!$F$15</f>
        <v>235.95926979000001</v>
      </c>
      <c r="Q195" s="36">
        <f>SUMIFS(СВЦЭМ!$E$39:$E$758,СВЦЭМ!$A$39:$A$758,$A195,СВЦЭМ!$B$39:$B$758,Q$191)+'СЕТ СН'!$F$15</f>
        <v>242.70495506</v>
      </c>
      <c r="R195" s="36">
        <f>SUMIFS(СВЦЭМ!$E$39:$E$758,СВЦЭМ!$A$39:$A$758,$A195,СВЦЭМ!$B$39:$B$758,R$191)+'СЕТ СН'!$F$15</f>
        <v>242.74732112999999</v>
      </c>
      <c r="S195" s="36">
        <f>SUMIFS(СВЦЭМ!$E$39:$E$758,СВЦЭМ!$A$39:$A$758,$A195,СВЦЭМ!$B$39:$B$758,S$191)+'СЕТ СН'!$F$15</f>
        <v>238.22674021</v>
      </c>
      <c r="T195" s="36">
        <f>SUMIFS(СВЦЭМ!$E$39:$E$758,СВЦЭМ!$A$39:$A$758,$A195,СВЦЭМ!$B$39:$B$758,T$191)+'СЕТ СН'!$F$15</f>
        <v>230.55433349</v>
      </c>
      <c r="U195" s="36">
        <f>SUMIFS(СВЦЭМ!$E$39:$E$758,СВЦЭМ!$A$39:$A$758,$A195,СВЦЭМ!$B$39:$B$758,U$191)+'СЕТ СН'!$F$15</f>
        <v>228.51558016999999</v>
      </c>
      <c r="V195" s="36">
        <f>SUMIFS(СВЦЭМ!$E$39:$E$758,СВЦЭМ!$A$39:$A$758,$A195,СВЦЭМ!$B$39:$B$758,V$191)+'СЕТ СН'!$F$15</f>
        <v>226.12327497000001</v>
      </c>
      <c r="W195" s="36">
        <f>SUMIFS(СВЦЭМ!$E$39:$E$758,СВЦЭМ!$A$39:$A$758,$A195,СВЦЭМ!$B$39:$B$758,W$191)+'СЕТ СН'!$F$15</f>
        <v>224.52575504000001</v>
      </c>
      <c r="X195" s="36">
        <f>SUMIFS(СВЦЭМ!$E$39:$E$758,СВЦЭМ!$A$39:$A$758,$A195,СВЦЭМ!$B$39:$B$758,X$191)+'СЕТ СН'!$F$15</f>
        <v>228.78707996</v>
      </c>
      <c r="Y195" s="36">
        <f>SUMIFS(СВЦЭМ!$E$39:$E$758,СВЦЭМ!$A$39:$A$758,$A195,СВЦЭМ!$B$39:$B$758,Y$191)+'СЕТ СН'!$F$15</f>
        <v>235.33557076</v>
      </c>
    </row>
    <row r="196" spans="1:25" ht="15.75" x14ac:dyDescent="0.2">
      <c r="A196" s="35">
        <f t="shared" si="5"/>
        <v>45387</v>
      </c>
      <c r="B196" s="36">
        <f>SUMIFS(СВЦЭМ!$E$39:$E$758,СВЦЭМ!$A$39:$A$758,$A196,СВЦЭМ!$B$39:$B$758,B$191)+'СЕТ СН'!$F$15</f>
        <v>233.90640325000001</v>
      </c>
      <c r="C196" s="36">
        <f>SUMIFS(СВЦЭМ!$E$39:$E$758,СВЦЭМ!$A$39:$A$758,$A196,СВЦЭМ!$B$39:$B$758,C$191)+'СЕТ СН'!$F$15</f>
        <v>237.85021187000001</v>
      </c>
      <c r="D196" s="36">
        <f>SUMIFS(СВЦЭМ!$E$39:$E$758,СВЦЭМ!$A$39:$A$758,$A196,СВЦЭМ!$B$39:$B$758,D$191)+'СЕТ СН'!$F$15</f>
        <v>241.23164555</v>
      </c>
      <c r="E196" s="36">
        <f>SUMIFS(СВЦЭМ!$E$39:$E$758,СВЦЭМ!$A$39:$A$758,$A196,СВЦЭМ!$B$39:$B$758,E$191)+'СЕТ СН'!$F$15</f>
        <v>242.91434376000001</v>
      </c>
      <c r="F196" s="36">
        <f>SUMIFS(СВЦЭМ!$E$39:$E$758,СВЦЭМ!$A$39:$A$758,$A196,СВЦЭМ!$B$39:$B$758,F$191)+'СЕТ СН'!$F$15</f>
        <v>242.14146158</v>
      </c>
      <c r="G196" s="36">
        <f>SUMIFS(СВЦЭМ!$E$39:$E$758,СВЦЭМ!$A$39:$A$758,$A196,СВЦЭМ!$B$39:$B$758,G$191)+'СЕТ СН'!$F$15</f>
        <v>238.09201931000001</v>
      </c>
      <c r="H196" s="36">
        <f>SUMIFS(СВЦЭМ!$E$39:$E$758,СВЦЭМ!$A$39:$A$758,$A196,СВЦЭМ!$B$39:$B$758,H$191)+'СЕТ СН'!$F$15</f>
        <v>231.35863975999999</v>
      </c>
      <c r="I196" s="36">
        <f>SUMIFS(СВЦЭМ!$E$39:$E$758,СВЦЭМ!$A$39:$A$758,$A196,СВЦЭМ!$B$39:$B$758,I$191)+'СЕТ СН'!$F$15</f>
        <v>229.26194425</v>
      </c>
      <c r="J196" s="36">
        <f>SUMIFS(СВЦЭМ!$E$39:$E$758,СВЦЭМ!$A$39:$A$758,$A196,СВЦЭМ!$B$39:$B$758,J$191)+'СЕТ СН'!$F$15</f>
        <v>224.14238763</v>
      </c>
      <c r="K196" s="36">
        <f>SUMIFS(СВЦЭМ!$E$39:$E$758,СВЦЭМ!$A$39:$A$758,$A196,СВЦЭМ!$B$39:$B$758,K$191)+'СЕТ СН'!$F$15</f>
        <v>222.79351076</v>
      </c>
      <c r="L196" s="36">
        <f>SUMIFS(СВЦЭМ!$E$39:$E$758,СВЦЭМ!$A$39:$A$758,$A196,СВЦЭМ!$B$39:$B$758,L$191)+'СЕТ СН'!$F$15</f>
        <v>223.97291010999999</v>
      </c>
      <c r="M196" s="36">
        <f>SUMIFS(СВЦЭМ!$E$39:$E$758,СВЦЭМ!$A$39:$A$758,$A196,СВЦЭМ!$B$39:$B$758,M$191)+'СЕТ СН'!$F$15</f>
        <v>226.37283796</v>
      </c>
      <c r="N196" s="36">
        <f>SUMIFS(СВЦЭМ!$E$39:$E$758,СВЦЭМ!$A$39:$A$758,$A196,СВЦЭМ!$B$39:$B$758,N$191)+'СЕТ СН'!$F$15</f>
        <v>227.93101483999999</v>
      </c>
      <c r="O196" s="36">
        <f>SUMIFS(СВЦЭМ!$E$39:$E$758,СВЦЭМ!$A$39:$A$758,$A196,СВЦЭМ!$B$39:$B$758,O$191)+'СЕТ СН'!$F$15</f>
        <v>228.32756408</v>
      </c>
      <c r="P196" s="36">
        <f>SUMIFS(СВЦЭМ!$E$39:$E$758,СВЦЭМ!$A$39:$A$758,$A196,СВЦЭМ!$B$39:$B$758,P$191)+'СЕТ СН'!$F$15</f>
        <v>233.91704915</v>
      </c>
      <c r="Q196" s="36">
        <f>SUMIFS(СВЦЭМ!$E$39:$E$758,СВЦЭМ!$A$39:$A$758,$A196,СВЦЭМ!$B$39:$B$758,Q$191)+'СЕТ СН'!$F$15</f>
        <v>237.01761626999999</v>
      </c>
      <c r="R196" s="36">
        <f>SUMIFS(СВЦЭМ!$E$39:$E$758,СВЦЭМ!$A$39:$A$758,$A196,СВЦЭМ!$B$39:$B$758,R$191)+'СЕТ СН'!$F$15</f>
        <v>232.70114803999999</v>
      </c>
      <c r="S196" s="36">
        <f>SUMIFS(СВЦЭМ!$E$39:$E$758,СВЦЭМ!$A$39:$A$758,$A196,СВЦЭМ!$B$39:$B$758,S$191)+'СЕТ СН'!$F$15</f>
        <v>230.56454360999999</v>
      </c>
      <c r="T196" s="36">
        <f>SUMIFS(СВЦЭМ!$E$39:$E$758,СВЦЭМ!$A$39:$A$758,$A196,СВЦЭМ!$B$39:$B$758,T$191)+'СЕТ СН'!$F$15</f>
        <v>226.89960199999999</v>
      </c>
      <c r="U196" s="36">
        <f>SUMIFS(СВЦЭМ!$E$39:$E$758,СВЦЭМ!$A$39:$A$758,$A196,СВЦЭМ!$B$39:$B$758,U$191)+'СЕТ СН'!$F$15</f>
        <v>224.94553980000001</v>
      </c>
      <c r="V196" s="36">
        <f>SUMIFS(СВЦЭМ!$E$39:$E$758,СВЦЭМ!$A$39:$A$758,$A196,СВЦЭМ!$B$39:$B$758,V$191)+'СЕТ СН'!$F$15</f>
        <v>224.64707189000001</v>
      </c>
      <c r="W196" s="36">
        <f>SUMIFS(СВЦЭМ!$E$39:$E$758,СВЦЭМ!$A$39:$A$758,$A196,СВЦЭМ!$B$39:$B$758,W$191)+'СЕТ СН'!$F$15</f>
        <v>225.05247116000001</v>
      </c>
      <c r="X196" s="36">
        <f>SUMIFS(СВЦЭМ!$E$39:$E$758,СВЦЭМ!$A$39:$A$758,$A196,СВЦЭМ!$B$39:$B$758,X$191)+'СЕТ СН'!$F$15</f>
        <v>227.76060021999999</v>
      </c>
      <c r="Y196" s="36">
        <f>SUMIFS(СВЦЭМ!$E$39:$E$758,СВЦЭМ!$A$39:$A$758,$A196,СВЦЭМ!$B$39:$B$758,Y$191)+'СЕТ СН'!$F$15</f>
        <v>232.55258047000001</v>
      </c>
    </row>
    <row r="197" spans="1:25" ht="15.75" x14ac:dyDescent="0.2">
      <c r="A197" s="35">
        <f t="shared" si="5"/>
        <v>45388</v>
      </c>
      <c r="B197" s="36">
        <f>SUMIFS(СВЦЭМ!$E$39:$E$758,СВЦЭМ!$A$39:$A$758,$A197,СВЦЭМ!$B$39:$B$758,B$191)+'СЕТ СН'!$F$15</f>
        <v>238.58209923000001</v>
      </c>
      <c r="C197" s="36">
        <f>SUMIFS(СВЦЭМ!$E$39:$E$758,СВЦЭМ!$A$39:$A$758,$A197,СВЦЭМ!$B$39:$B$758,C$191)+'СЕТ СН'!$F$15</f>
        <v>240.41782144999999</v>
      </c>
      <c r="D197" s="36">
        <f>SUMIFS(СВЦЭМ!$E$39:$E$758,СВЦЭМ!$A$39:$A$758,$A197,СВЦЭМ!$B$39:$B$758,D$191)+'СЕТ СН'!$F$15</f>
        <v>240.52396671</v>
      </c>
      <c r="E197" s="36">
        <f>SUMIFS(СВЦЭМ!$E$39:$E$758,СВЦЭМ!$A$39:$A$758,$A197,СВЦЭМ!$B$39:$B$758,E$191)+'СЕТ СН'!$F$15</f>
        <v>243.84278058999999</v>
      </c>
      <c r="F197" s="36">
        <f>SUMIFS(СВЦЭМ!$E$39:$E$758,СВЦЭМ!$A$39:$A$758,$A197,СВЦЭМ!$B$39:$B$758,F$191)+'СЕТ СН'!$F$15</f>
        <v>244.28465234999999</v>
      </c>
      <c r="G197" s="36">
        <f>SUMIFS(СВЦЭМ!$E$39:$E$758,СВЦЭМ!$A$39:$A$758,$A197,СВЦЭМ!$B$39:$B$758,G$191)+'СЕТ СН'!$F$15</f>
        <v>242.82115020000001</v>
      </c>
      <c r="H197" s="36">
        <f>SUMIFS(СВЦЭМ!$E$39:$E$758,СВЦЭМ!$A$39:$A$758,$A197,СВЦЭМ!$B$39:$B$758,H$191)+'СЕТ СН'!$F$15</f>
        <v>239.95727439000001</v>
      </c>
      <c r="I197" s="36">
        <f>SUMIFS(СВЦЭМ!$E$39:$E$758,СВЦЭМ!$A$39:$A$758,$A197,СВЦЭМ!$B$39:$B$758,I$191)+'СЕТ СН'!$F$15</f>
        <v>232.40764661</v>
      </c>
      <c r="J197" s="36">
        <f>SUMIFS(СВЦЭМ!$E$39:$E$758,СВЦЭМ!$A$39:$A$758,$A197,СВЦЭМ!$B$39:$B$758,J$191)+'СЕТ СН'!$F$15</f>
        <v>229.22823699</v>
      </c>
      <c r="K197" s="36">
        <f>SUMIFS(СВЦЭМ!$E$39:$E$758,СВЦЭМ!$A$39:$A$758,$A197,СВЦЭМ!$B$39:$B$758,K$191)+'СЕТ СН'!$F$15</f>
        <v>224.94212906000001</v>
      </c>
      <c r="L197" s="36">
        <f>SUMIFS(СВЦЭМ!$E$39:$E$758,СВЦЭМ!$A$39:$A$758,$A197,СВЦЭМ!$B$39:$B$758,L$191)+'СЕТ СН'!$F$15</f>
        <v>223.42250985999999</v>
      </c>
      <c r="M197" s="36">
        <f>SUMIFS(СВЦЭМ!$E$39:$E$758,СВЦЭМ!$A$39:$A$758,$A197,СВЦЭМ!$B$39:$B$758,M$191)+'СЕТ СН'!$F$15</f>
        <v>223.82511683999999</v>
      </c>
      <c r="N197" s="36">
        <f>SUMIFS(СВЦЭМ!$E$39:$E$758,СВЦЭМ!$A$39:$A$758,$A197,СВЦЭМ!$B$39:$B$758,N$191)+'СЕТ СН'!$F$15</f>
        <v>223.75258621</v>
      </c>
      <c r="O197" s="36">
        <f>SUMIFS(СВЦЭМ!$E$39:$E$758,СВЦЭМ!$A$39:$A$758,$A197,СВЦЭМ!$B$39:$B$758,O$191)+'СЕТ СН'!$F$15</f>
        <v>225.29306678</v>
      </c>
      <c r="P197" s="36">
        <f>SUMIFS(СВЦЭМ!$E$39:$E$758,СВЦЭМ!$A$39:$A$758,$A197,СВЦЭМ!$B$39:$B$758,P$191)+'СЕТ СН'!$F$15</f>
        <v>227.72927007999999</v>
      </c>
      <c r="Q197" s="36">
        <f>SUMIFS(СВЦЭМ!$E$39:$E$758,СВЦЭМ!$A$39:$A$758,$A197,СВЦЭМ!$B$39:$B$758,Q$191)+'СЕТ СН'!$F$15</f>
        <v>229.05111453000001</v>
      </c>
      <c r="R197" s="36">
        <f>SUMIFS(СВЦЭМ!$E$39:$E$758,СВЦЭМ!$A$39:$A$758,$A197,СВЦЭМ!$B$39:$B$758,R$191)+'СЕТ СН'!$F$15</f>
        <v>230.49433779</v>
      </c>
      <c r="S197" s="36">
        <f>SUMIFS(СВЦЭМ!$E$39:$E$758,СВЦЭМ!$A$39:$A$758,$A197,СВЦЭМ!$B$39:$B$758,S$191)+'СЕТ СН'!$F$15</f>
        <v>226.77888612999999</v>
      </c>
      <c r="T197" s="36">
        <f>SUMIFS(СВЦЭМ!$E$39:$E$758,СВЦЭМ!$A$39:$A$758,$A197,СВЦЭМ!$B$39:$B$758,T$191)+'СЕТ СН'!$F$15</f>
        <v>223.17423617</v>
      </c>
      <c r="U197" s="36">
        <f>SUMIFS(СВЦЭМ!$E$39:$E$758,СВЦЭМ!$A$39:$A$758,$A197,СВЦЭМ!$B$39:$B$758,U$191)+'СЕТ СН'!$F$15</f>
        <v>220.57055387</v>
      </c>
      <c r="V197" s="36">
        <f>SUMIFS(СВЦЭМ!$E$39:$E$758,СВЦЭМ!$A$39:$A$758,$A197,СВЦЭМ!$B$39:$B$758,V$191)+'СЕТ СН'!$F$15</f>
        <v>217.97320683000001</v>
      </c>
      <c r="W197" s="36">
        <f>SUMIFS(СВЦЭМ!$E$39:$E$758,СВЦЭМ!$A$39:$A$758,$A197,СВЦЭМ!$B$39:$B$758,W$191)+'СЕТ СН'!$F$15</f>
        <v>216.12011312999999</v>
      </c>
      <c r="X197" s="36">
        <f>SUMIFS(СВЦЭМ!$E$39:$E$758,СВЦЭМ!$A$39:$A$758,$A197,СВЦЭМ!$B$39:$B$758,X$191)+'СЕТ СН'!$F$15</f>
        <v>221.73376765</v>
      </c>
      <c r="Y197" s="36">
        <f>SUMIFS(СВЦЭМ!$E$39:$E$758,СВЦЭМ!$A$39:$A$758,$A197,СВЦЭМ!$B$39:$B$758,Y$191)+'СЕТ СН'!$F$15</f>
        <v>226.69643371000001</v>
      </c>
    </row>
    <row r="198" spans="1:25" ht="15.75" x14ac:dyDescent="0.2">
      <c r="A198" s="35">
        <f t="shared" si="5"/>
        <v>45389</v>
      </c>
      <c r="B198" s="36">
        <f>SUMIFS(СВЦЭМ!$E$39:$E$758,СВЦЭМ!$A$39:$A$758,$A198,СВЦЭМ!$B$39:$B$758,B$191)+'СЕТ СН'!$F$15</f>
        <v>238.07509059</v>
      </c>
      <c r="C198" s="36">
        <f>SUMIFS(СВЦЭМ!$E$39:$E$758,СВЦЭМ!$A$39:$A$758,$A198,СВЦЭМ!$B$39:$B$758,C$191)+'СЕТ СН'!$F$15</f>
        <v>243.21333815</v>
      </c>
      <c r="D198" s="36">
        <f>SUMIFS(СВЦЭМ!$E$39:$E$758,СВЦЭМ!$A$39:$A$758,$A198,СВЦЭМ!$B$39:$B$758,D$191)+'СЕТ СН'!$F$15</f>
        <v>247.40984599999999</v>
      </c>
      <c r="E198" s="36">
        <f>SUMIFS(СВЦЭМ!$E$39:$E$758,СВЦЭМ!$A$39:$A$758,$A198,СВЦЭМ!$B$39:$B$758,E$191)+'СЕТ СН'!$F$15</f>
        <v>245.68921932999999</v>
      </c>
      <c r="F198" s="36">
        <f>SUMIFS(СВЦЭМ!$E$39:$E$758,СВЦЭМ!$A$39:$A$758,$A198,СВЦЭМ!$B$39:$B$758,F$191)+'СЕТ СН'!$F$15</f>
        <v>246.95082403999999</v>
      </c>
      <c r="G198" s="36">
        <f>SUMIFS(СВЦЭМ!$E$39:$E$758,СВЦЭМ!$A$39:$A$758,$A198,СВЦЭМ!$B$39:$B$758,G$191)+'СЕТ СН'!$F$15</f>
        <v>246.99411988</v>
      </c>
      <c r="H198" s="36">
        <f>SUMIFS(СВЦЭМ!$E$39:$E$758,СВЦЭМ!$A$39:$A$758,$A198,СВЦЭМ!$B$39:$B$758,H$191)+'СЕТ СН'!$F$15</f>
        <v>245.71304380999999</v>
      </c>
      <c r="I198" s="36">
        <f>SUMIFS(СВЦЭМ!$E$39:$E$758,СВЦЭМ!$A$39:$A$758,$A198,СВЦЭМ!$B$39:$B$758,I$191)+'СЕТ СН'!$F$15</f>
        <v>238.24757912000001</v>
      </c>
      <c r="J198" s="36">
        <f>SUMIFS(СВЦЭМ!$E$39:$E$758,СВЦЭМ!$A$39:$A$758,$A198,СВЦЭМ!$B$39:$B$758,J$191)+'СЕТ СН'!$F$15</f>
        <v>232.03937542</v>
      </c>
      <c r="K198" s="36">
        <f>SUMIFS(СВЦЭМ!$E$39:$E$758,СВЦЭМ!$A$39:$A$758,$A198,СВЦЭМ!$B$39:$B$758,K$191)+'СЕТ СН'!$F$15</f>
        <v>225.3105644</v>
      </c>
      <c r="L198" s="36">
        <f>SUMIFS(СВЦЭМ!$E$39:$E$758,СВЦЭМ!$A$39:$A$758,$A198,СВЦЭМ!$B$39:$B$758,L$191)+'СЕТ СН'!$F$15</f>
        <v>222.10216503000001</v>
      </c>
      <c r="M198" s="36">
        <f>SUMIFS(СВЦЭМ!$E$39:$E$758,СВЦЭМ!$A$39:$A$758,$A198,СВЦЭМ!$B$39:$B$758,M$191)+'СЕТ СН'!$F$15</f>
        <v>222.73630703000001</v>
      </c>
      <c r="N198" s="36">
        <f>SUMIFS(СВЦЭМ!$E$39:$E$758,СВЦЭМ!$A$39:$A$758,$A198,СВЦЭМ!$B$39:$B$758,N$191)+'СЕТ СН'!$F$15</f>
        <v>223.81621143000001</v>
      </c>
      <c r="O198" s="36">
        <f>SUMIFS(СВЦЭМ!$E$39:$E$758,СВЦЭМ!$A$39:$A$758,$A198,СВЦЭМ!$B$39:$B$758,O$191)+'СЕТ СН'!$F$15</f>
        <v>226.83234503</v>
      </c>
      <c r="P198" s="36">
        <f>SUMIFS(СВЦЭМ!$E$39:$E$758,СВЦЭМ!$A$39:$A$758,$A198,СВЦЭМ!$B$39:$B$758,P$191)+'СЕТ СН'!$F$15</f>
        <v>229.50458993999999</v>
      </c>
      <c r="Q198" s="36">
        <f>SUMIFS(СВЦЭМ!$E$39:$E$758,СВЦЭМ!$A$39:$A$758,$A198,СВЦЭМ!$B$39:$B$758,Q$191)+'СЕТ СН'!$F$15</f>
        <v>230.99292492000001</v>
      </c>
      <c r="R198" s="36">
        <f>SUMIFS(СВЦЭМ!$E$39:$E$758,СВЦЭМ!$A$39:$A$758,$A198,СВЦЭМ!$B$39:$B$758,R$191)+'СЕТ СН'!$F$15</f>
        <v>231.71202904</v>
      </c>
      <c r="S198" s="36">
        <f>SUMIFS(СВЦЭМ!$E$39:$E$758,СВЦЭМ!$A$39:$A$758,$A198,СВЦЭМ!$B$39:$B$758,S$191)+'СЕТ СН'!$F$15</f>
        <v>228.47206145000001</v>
      </c>
      <c r="T198" s="36">
        <f>SUMIFS(СВЦЭМ!$E$39:$E$758,СВЦЭМ!$A$39:$A$758,$A198,СВЦЭМ!$B$39:$B$758,T$191)+'СЕТ СН'!$F$15</f>
        <v>224.44187062</v>
      </c>
      <c r="U198" s="36">
        <f>SUMIFS(СВЦЭМ!$E$39:$E$758,СВЦЭМ!$A$39:$A$758,$A198,СВЦЭМ!$B$39:$B$758,U$191)+'СЕТ СН'!$F$15</f>
        <v>224.69341351</v>
      </c>
      <c r="V198" s="36">
        <f>SUMIFS(СВЦЭМ!$E$39:$E$758,СВЦЭМ!$A$39:$A$758,$A198,СВЦЭМ!$B$39:$B$758,V$191)+'СЕТ СН'!$F$15</f>
        <v>220.43421759</v>
      </c>
      <c r="W198" s="36">
        <f>SUMIFS(СВЦЭМ!$E$39:$E$758,СВЦЭМ!$A$39:$A$758,$A198,СВЦЭМ!$B$39:$B$758,W$191)+'СЕТ СН'!$F$15</f>
        <v>218.25556700999999</v>
      </c>
      <c r="X198" s="36">
        <f>SUMIFS(СВЦЭМ!$E$39:$E$758,СВЦЭМ!$A$39:$A$758,$A198,СВЦЭМ!$B$39:$B$758,X$191)+'СЕТ СН'!$F$15</f>
        <v>224.64479483</v>
      </c>
      <c r="Y198" s="36">
        <f>SUMIFS(СВЦЭМ!$E$39:$E$758,СВЦЭМ!$A$39:$A$758,$A198,СВЦЭМ!$B$39:$B$758,Y$191)+'СЕТ СН'!$F$15</f>
        <v>228.34957091000001</v>
      </c>
    </row>
    <row r="199" spans="1:25" ht="15.75" x14ac:dyDescent="0.2">
      <c r="A199" s="35">
        <f t="shared" si="5"/>
        <v>45390</v>
      </c>
      <c r="B199" s="36">
        <f>SUMIFS(СВЦЭМ!$E$39:$E$758,СВЦЭМ!$A$39:$A$758,$A199,СВЦЭМ!$B$39:$B$758,B$191)+'СЕТ СН'!$F$15</f>
        <v>225.08076697000001</v>
      </c>
      <c r="C199" s="36">
        <f>SUMIFS(СВЦЭМ!$E$39:$E$758,СВЦЭМ!$A$39:$A$758,$A199,СВЦЭМ!$B$39:$B$758,C$191)+'СЕТ СН'!$F$15</f>
        <v>228.85374677999999</v>
      </c>
      <c r="D199" s="36">
        <f>SUMIFS(СВЦЭМ!$E$39:$E$758,СВЦЭМ!$A$39:$A$758,$A199,СВЦЭМ!$B$39:$B$758,D$191)+'СЕТ СН'!$F$15</f>
        <v>231.37221657000001</v>
      </c>
      <c r="E199" s="36">
        <f>SUMIFS(СВЦЭМ!$E$39:$E$758,СВЦЭМ!$A$39:$A$758,$A199,СВЦЭМ!$B$39:$B$758,E$191)+'СЕТ СН'!$F$15</f>
        <v>233.65142247</v>
      </c>
      <c r="F199" s="36">
        <f>SUMIFS(СВЦЭМ!$E$39:$E$758,СВЦЭМ!$A$39:$A$758,$A199,СВЦЭМ!$B$39:$B$758,F$191)+'СЕТ СН'!$F$15</f>
        <v>230.86675647000001</v>
      </c>
      <c r="G199" s="36">
        <f>SUMIFS(СВЦЭМ!$E$39:$E$758,СВЦЭМ!$A$39:$A$758,$A199,СВЦЭМ!$B$39:$B$758,G$191)+'СЕТ СН'!$F$15</f>
        <v>231.56325480000001</v>
      </c>
      <c r="H199" s="36">
        <f>SUMIFS(СВЦЭМ!$E$39:$E$758,СВЦЭМ!$A$39:$A$758,$A199,СВЦЭМ!$B$39:$B$758,H$191)+'СЕТ СН'!$F$15</f>
        <v>226.89330670999999</v>
      </c>
      <c r="I199" s="36">
        <f>SUMIFS(СВЦЭМ!$E$39:$E$758,СВЦЭМ!$A$39:$A$758,$A199,СВЦЭМ!$B$39:$B$758,I$191)+'СЕТ СН'!$F$15</f>
        <v>230.88634114000001</v>
      </c>
      <c r="J199" s="36">
        <f>SUMIFS(СВЦЭМ!$E$39:$E$758,СВЦЭМ!$A$39:$A$758,$A199,СВЦЭМ!$B$39:$B$758,J$191)+'СЕТ СН'!$F$15</f>
        <v>224.62362353</v>
      </c>
      <c r="K199" s="36">
        <f>SUMIFS(СВЦЭМ!$E$39:$E$758,СВЦЭМ!$A$39:$A$758,$A199,СВЦЭМ!$B$39:$B$758,K$191)+'СЕТ СН'!$F$15</f>
        <v>222.67350483999999</v>
      </c>
      <c r="L199" s="36">
        <f>SUMIFS(СВЦЭМ!$E$39:$E$758,СВЦЭМ!$A$39:$A$758,$A199,СВЦЭМ!$B$39:$B$758,L$191)+'СЕТ СН'!$F$15</f>
        <v>222.81999207999999</v>
      </c>
      <c r="M199" s="36">
        <f>SUMIFS(СВЦЭМ!$E$39:$E$758,СВЦЭМ!$A$39:$A$758,$A199,СВЦЭМ!$B$39:$B$758,M$191)+'СЕТ СН'!$F$15</f>
        <v>226.0286217</v>
      </c>
      <c r="N199" s="36">
        <f>SUMIFS(СВЦЭМ!$E$39:$E$758,СВЦЭМ!$A$39:$A$758,$A199,СВЦЭМ!$B$39:$B$758,N$191)+'СЕТ СН'!$F$15</f>
        <v>227.99147221999999</v>
      </c>
      <c r="O199" s="36">
        <f>SUMIFS(СВЦЭМ!$E$39:$E$758,СВЦЭМ!$A$39:$A$758,$A199,СВЦЭМ!$B$39:$B$758,O$191)+'СЕТ СН'!$F$15</f>
        <v>230.01745126</v>
      </c>
      <c r="P199" s="36">
        <f>SUMIFS(СВЦЭМ!$E$39:$E$758,СВЦЭМ!$A$39:$A$758,$A199,СВЦЭМ!$B$39:$B$758,P$191)+'СЕТ СН'!$F$15</f>
        <v>231.74994604</v>
      </c>
      <c r="Q199" s="36">
        <f>SUMIFS(СВЦЭМ!$E$39:$E$758,СВЦЭМ!$A$39:$A$758,$A199,СВЦЭМ!$B$39:$B$758,Q$191)+'СЕТ СН'!$F$15</f>
        <v>233.79712767000001</v>
      </c>
      <c r="R199" s="36">
        <f>SUMIFS(СВЦЭМ!$E$39:$E$758,СВЦЭМ!$A$39:$A$758,$A199,СВЦЭМ!$B$39:$B$758,R$191)+'СЕТ СН'!$F$15</f>
        <v>234.48534273999999</v>
      </c>
      <c r="S199" s="36">
        <f>SUMIFS(СВЦЭМ!$E$39:$E$758,СВЦЭМ!$A$39:$A$758,$A199,СВЦЭМ!$B$39:$B$758,S$191)+'СЕТ СН'!$F$15</f>
        <v>232.43906138</v>
      </c>
      <c r="T199" s="36">
        <f>SUMIFS(СВЦЭМ!$E$39:$E$758,СВЦЭМ!$A$39:$A$758,$A199,СВЦЭМ!$B$39:$B$758,T$191)+'СЕТ СН'!$F$15</f>
        <v>229.99370138</v>
      </c>
      <c r="U199" s="36">
        <f>SUMIFS(СВЦЭМ!$E$39:$E$758,СВЦЭМ!$A$39:$A$758,$A199,СВЦЭМ!$B$39:$B$758,U$191)+'СЕТ СН'!$F$15</f>
        <v>227.21353274000001</v>
      </c>
      <c r="V199" s="36">
        <f>SUMIFS(СВЦЭМ!$E$39:$E$758,СВЦЭМ!$A$39:$A$758,$A199,СВЦЭМ!$B$39:$B$758,V$191)+'СЕТ СН'!$F$15</f>
        <v>226.6706111</v>
      </c>
      <c r="W199" s="36">
        <f>SUMIFS(СВЦЭМ!$E$39:$E$758,СВЦЭМ!$A$39:$A$758,$A199,СВЦЭМ!$B$39:$B$758,W$191)+'СЕТ СН'!$F$15</f>
        <v>226.07341783000001</v>
      </c>
      <c r="X199" s="36">
        <f>SUMIFS(СВЦЭМ!$E$39:$E$758,СВЦЭМ!$A$39:$A$758,$A199,СВЦЭМ!$B$39:$B$758,X$191)+'СЕТ СН'!$F$15</f>
        <v>230.41616234</v>
      </c>
      <c r="Y199" s="36">
        <f>SUMIFS(СВЦЭМ!$E$39:$E$758,СВЦЭМ!$A$39:$A$758,$A199,СВЦЭМ!$B$39:$B$758,Y$191)+'СЕТ СН'!$F$15</f>
        <v>234.48581537999999</v>
      </c>
    </row>
    <row r="200" spans="1:25" ht="15.75" x14ac:dyDescent="0.2">
      <c r="A200" s="35">
        <f t="shared" si="5"/>
        <v>45391</v>
      </c>
      <c r="B200" s="36">
        <f>SUMIFS(СВЦЭМ!$E$39:$E$758,СВЦЭМ!$A$39:$A$758,$A200,СВЦЭМ!$B$39:$B$758,B$191)+'СЕТ СН'!$F$15</f>
        <v>233.72259131999999</v>
      </c>
      <c r="C200" s="36">
        <f>SUMIFS(СВЦЭМ!$E$39:$E$758,СВЦЭМ!$A$39:$A$758,$A200,СВЦЭМ!$B$39:$B$758,C$191)+'СЕТ СН'!$F$15</f>
        <v>238.78520096</v>
      </c>
      <c r="D200" s="36">
        <f>SUMIFS(СВЦЭМ!$E$39:$E$758,СВЦЭМ!$A$39:$A$758,$A200,СВЦЭМ!$B$39:$B$758,D$191)+'СЕТ СН'!$F$15</f>
        <v>243.03420331999999</v>
      </c>
      <c r="E200" s="36">
        <f>SUMIFS(СВЦЭМ!$E$39:$E$758,СВЦЭМ!$A$39:$A$758,$A200,СВЦЭМ!$B$39:$B$758,E$191)+'СЕТ СН'!$F$15</f>
        <v>245.43409434</v>
      </c>
      <c r="F200" s="36">
        <f>SUMIFS(СВЦЭМ!$E$39:$E$758,СВЦЭМ!$A$39:$A$758,$A200,СВЦЭМ!$B$39:$B$758,F$191)+'СЕТ СН'!$F$15</f>
        <v>244.42874492999999</v>
      </c>
      <c r="G200" s="36">
        <f>SUMIFS(СВЦЭМ!$E$39:$E$758,СВЦЭМ!$A$39:$A$758,$A200,СВЦЭМ!$B$39:$B$758,G$191)+'СЕТ СН'!$F$15</f>
        <v>241.83547379000001</v>
      </c>
      <c r="H200" s="36">
        <f>SUMIFS(СВЦЭМ!$E$39:$E$758,СВЦЭМ!$A$39:$A$758,$A200,СВЦЭМ!$B$39:$B$758,H$191)+'СЕТ СН'!$F$15</f>
        <v>236.46159491</v>
      </c>
      <c r="I200" s="36">
        <f>SUMIFS(СВЦЭМ!$E$39:$E$758,СВЦЭМ!$A$39:$A$758,$A200,СВЦЭМ!$B$39:$B$758,I$191)+'СЕТ СН'!$F$15</f>
        <v>230.83630170999999</v>
      </c>
      <c r="J200" s="36">
        <f>SUMIFS(СВЦЭМ!$E$39:$E$758,СВЦЭМ!$A$39:$A$758,$A200,СВЦЭМ!$B$39:$B$758,J$191)+'СЕТ СН'!$F$15</f>
        <v>228.11722054000001</v>
      </c>
      <c r="K200" s="36">
        <f>SUMIFS(СВЦЭМ!$E$39:$E$758,СВЦЭМ!$A$39:$A$758,$A200,СВЦЭМ!$B$39:$B$758,K$191)+'СЕТ СН'!$F$15</f>
        <v>226.32413529999999</v>
      </c>
      <c r="L200" s="36">
        <f>SUMIFS(СВЦЭМ!$E$39:$E$758,СВЦЭМ!$A$39:$A$758,$A200,СВЦЭМ!$B$39:$B$758,L$191)+'СЕТ СН'!$F$15</f>
        <v>227.31458910000001</v>
      </c>
      <c r="M200" s="36">
        <f>SUMIFS(СВЦЭМ!$E$39:$E$758,СВЦЭМ!$A$39:$A$758,$A200,СВЦЭМ!$B$39:$B$758,M$191)+'СЕТ СН'!$F$15</f>
        <v>229.61072397000001</v>
      </c>
      <c r="N200" s="36">
        <f>SUMIFS(СВЦЭМ!$E$39:$E$758,СВЦЭМ!$A$39:$A$758,$A200,СВЦЭМ!$B$39:$B$758,N$191)+'СЕТ СН'!$F$15</f>
        <v>231.03163090999999</v>
      </c>
      <c r="O200" s="36">
        <f>SUMIFS(СВЦЭМ!$E$39:$E$758,СВЦЭМ!$A$39:$A$758,$A200,СВЦЭМ!$B$39:$B$758,O$191)+'СЕТ СН'!$F$15</f>
        <v>232.86108229999999</v>
      </c>
      <c r="P200" s="36">
        <f>SUMIFS(СВЦЭМ!$E$39:$E$758,СВЦЭМ!$A$39:$A$758,$A200,СВЦЭМ!$B$39:$B$758,P$191)+'СЕТ СН'!$F$15</f>
        <v>234.43496938000001</v>
      </c>
      <c r="Q200" s="36">
        <f>SUMIFS(СВЦЭМ!$E$39:$E$758,СВЦЭМ!$A$39:$A$758,$A200,СВЦЭМ!$B$39:$B$758,Q$191)+'СЕТ СН'!$F$15</f>
        <v>236.36758143</v>
      </c>
      <c r="R200" s="36">
        <f>SUMIFS(СВЦЭМ!$E$39:$E$758,СВЦЭМ!$A$39:$A$758,$A200,СВЦЭМ!$B$39:$B$758,R$191)+'СЕТ СН'!$F$15</f>
        <v>236.45053646</v>
      </c>
      <c r="S200" s="36">
        <f>SUMIFS(СВЦЭМ!$E$39:$E$758,СВЦЭМ!$A$39:$A$758,$A200,СВЦЭМ!$B$39:$B$758,S$191)+'СЕТ СН'!$F$15</f>
        <v>234.65409484</v>
      </c>
      <c r="T200" s="36">
        <f>SUMIFS(СВЦЭМ!$E$39:$E$758,СВЦЭМ!$A$39:$A$758,$A200,СВЦЭМ!$B$39:$B$758,T$191)+'СЕТ СН'!$F$15</f>
        <v>231.07485363999999</v>
      </c>
      <c r="U200" s="36">
        <f>SUMIFS(СВЦЭМ!$E$39:$E$758,СВЦЭМ!$A$39:$A$758,$A200,СВЦЭМ!$B$39:$B$758,U$191)+'СЕТ СН'!$F$15</f>
        <v>230.05538340999999</v>
      </c>
      <c r="V200" s="36">
        <f>SUMIFS(СВЦЭМ!$E$39:$E$758,СВЦЭМ!$A$39:$A$758,$A200,СВЦЭМ!$B$39:$B$758,V$191)+'СЕТ СН'!$F$15</f>
        <v>226.60259289000001</v>
      </c>
      <c r="W200" s="36">
        <f>SUMIFS(СВЦЭМ!$E$39:$E$758,СВЦЭМ!$A$39:$A$758,$A200,СВЦЭМ!$B$39:$B$758,W$191)+'СЕТ СН'!$F$15</f>
        <v>227.77201686000001</v>
      </c>
      <c r="X200" s="36">
        <f>SUMIFS(СВЦЭМ!$E$39:$E$758,СВЦЭМ!$A$39:$A$758,$A200,СВЦЭМ!$B$39:$B$758,X$191)+'СЕТ СН'!$F$15</f>
        <v>237.93637104999999</v>
      </c>
      <c r="Y200" s="36">
        <f>SUMIFS(СВЦЭМ!$E$39:$E$758,СВЦЭМ!$A$39:$A$758,$A200,СВЦЭМ!$B$39:$B$758,Y$191)+'СЕТ СН'!$F$15</f>
        <v>237.93082014000001</v>
      </c>
    </row>
    <row r="201" spans="1:25" ht="15.75" x14ac:dyDescent="0.2">
      <c r="A201" s="35">
        <f t="shared" si="5"/>
        <v>45392</v>
      </c>
      <c r="B201" s="36">
        <f>SUMIFS(СВЦЭМ!$E$39:$E$758,СВЦЭМ!$A$39:$A$758,$A201,СВЦЭМ!$B$39:$B$758,B$191)+'СЕТ СН'!$F$15</f>
        <v>248.07853233</v>
      </c>
      <c r="C201" s="36">
        <f>SUMIFS(СВЦЭМ!$E$39:$E$758,СВЦЭМ!$A$39:$A$758,$A201,СВЦЭМ!$B$39:$B$758,C$191)+'СЕТ СН'!$F$15</f>
        <v>257.91434099000003</v>
      </c>
      <c r="D201" s="36">
        <f>SUMIFS(СВЦЭМ!$E$39:$E$758,СВЦЭМ!$A$39:$A$758,$A201,СВЦЭМ!$B$39:$B$758,D$191)+'СЕТ СН'!$F$15</f>
        <v>257.93252508</v>
      </c>
      <c r="E201" s="36">
        <f>SUMIFS(СВЦЭМ!$E$39:$E$758,СВЦЭМ!$A$39:$A$758,$A201,СВЦЭМ!$B$39:$B$758,E$191)+'СЕТ СН'!$F$15</f>
        <v>256.83266179999998</v>
      </c>
      <c r="F201" s="36">
        <f>SUMIFS(СВЦЭМ!$E$39:$E$758,СВЦЭМ!$A$39:$A$758,$A201,СВЦЭМ!$B$39:$B$758,F$191)+'СЕТ СН'!$F$15</f>
        <v>256.72435200000001</v>
      </c>
      <c r="G201" s="36">
        <f>SUMIFS(СВЦЭМ!$E$39:$E$758,СВЦЭМ!$A$39:$A$758,$A201,СВЦЭМ!$B$39:$B$758,G$191)+'СЕТ СН'!$F$15</f>
        <v>251.49042329</v>
      </c>
      <c r="H201" s="36">
        <f>SUMIFS(СВЦЭМ!$E$39:$E$758,СВЦЭМ!$A$39:$A$758,$A201,СВЦЭМ!$B$39:$B$758,H$191)+'СЕТ СН'!$F$15</f>
        <v>242.10368614000001</v>
      </c>
      <c r="I201" s="36">
        <f>SUMIFS(СВЦЭМ!$E$39:$E$758,СВЦЭМ!$A$39:$A$758,$A201,СВЦЭМ!$B$39:$B$758,I$191)+'СЕТ СН'!$F$15</f>
        <v>234.59365227999999</v>
      </c>
      <c r="J201" s="36">
        <f>SUMIFS(СВЦЭМ!$E$39:$E$758,СВЦЭМ!$A$39:$A$758,$A201,СВЦЭМ!$B$39:$B$758,J$191)+'СЕТ СН'!$F$15</f>
        <v>222.91277948000001</v>
      </c>
      <c r="K201" s="36">
        <f>SUMIFS(СВЦЭМ!$E$39:$E$758,СВЦЭМ!$A$39:$A$758,$A201,СВЦЭМ!$B$39:$B$758,K$191)+'СЕТ СН'!$F$15</f>
        <v>222.39395773000001</v>
      </c>
      <c r="L201" s="36">
        <f>SUMIFS(СВЦЭМ!$E$39:$E$758,СВЦЭМ!$A$39:$A$758,$A201,СВЦЭМ!$B$39:$B$758,L$191)+'СЕТ СН'!$F$15</f>
        <v>223.10114995000001</v>
      </c>
      <c r="M201" s="36">
        <f>SUMIFS(СВЦЭМ!$E$39:$E$758,СВЦЭМ!$A$39:$A$758,$A201,СВЦЭМ!$B$39:$B$758,M$191)+'СЕТ СН'!$F$15</f>
        <v>224.56751087999999</v>
      </c>
      <c r="N201" s="36">
        <f>SUMIFS(СВЦЭМ!$E$39:$E$758,СВЦЭМ!$A$39:$A$758,$A201,СВЦЭМ!$B$39:$B$758,N$191)+'СЕТ СН'!$F$15</f>
        <v>223.96757607000001</v>
      </c>
      <c r="O201" s="36">
        <f>SUMIFS(СВЦЭМ!$E$39:$E$758,СВЦЭМ!$A$39:$A$758,$A201,СВЦЭМ!$B$39:$B$758,O$191)+'СЕТ СН'!$F$15</f>
        <v>224.81369287000001</v>
      </c>
      <c r="P201" s="36">
        <f>SUMIFS(СВЦЭМ!$E$39:$E$758,СВЦЭМ!$A$39:$A$758,$A201,СВЦЭМ!$B$39:$B$758,P$191)+'СЕТ СН'!$F$15</f>
        <v>226.33775446999999</v>
      </c>
      <c r="Q201" s="36">
        <f>SUMIFS(СВЦЭМ!$E$39:$E$758,СВЦЭМ!$A$39:$A$758,$A201,СВЦЭМ!$B$39:$B$758,Q$191)+'СЕТ СН'!$F$15</f>
        <v>228.20118798999999</v>
      </c>
      <c r="R201" s="36">
        <f>SUMIFS(СВЦЭМ!$E$39:$E$758,СВЦЭМ!$A$39:$A$758,$A201,СВЦЭМ!$B$39:$B$758,R$191)+'СЕТ СН'!$F$15</f>
        <v>229.31729297999999</v>
      </c>
      <c r="S201" s="36">
        <f>SUMIFS(СВЦЭМ!$E$39:$E$758,СВЦЭМ!$A$39:$A$758,$A201,СВЦЭМ!$B$39:$B$758,S$191)+'СЕТ СН'!$F$15</f>
        <v>226.72066573999999</v>
      </c>
      <c r="T201" s="36">
        <f>SUMIFS(СВЦЭМ!$E$39:$E$758,СВЦЭМ!$A$39:$A$758,$A201,СВЦЭМ!$B$39:$B$758,T$191)+'СЕТ СН'!$F$15</f>
        <v>224.06490735</v>
      </c>
      <c r="U201" s="36">
        <f>SUMIFS(СВЦЭМ!$E$39:$E$758,СВЦЭМ!$A$39:$A$758,$A201,СВЦЭМ!$B$39:$B$758,U$191)+'СЕТ СН'!$F$15</f>
        <v>221.25901347999999</v>
      </c>
      <c r="V201" s="36">
        <f>SUMIFS(СВЦЭМ!$E$39:$E$758,СВЦЭМ!$A$39:$A$758,$A201,СВЦЭМ!$B$39:$B$758,V$191)+'СЕТ СН'!$F$15</f>
        <v>219.25566230000001</v>
      </c>
      <c r="W201" s="36">
        <f>SUMIFS(СВЦЭМ!$E$39:$E$758,СВЦЭМ!$A$39:$A$758,$A201,СВЦЭМ!$B$39:$B$758,W$191)+'СЕТ СН'!$F$15</f>
        <v>217.96407747000001</v>
      </c>
      <c r="X201" s="36">
        <f>SUMIFS(СВЦЭМ!$E$39:$E$758,СВЦЭМ!$A$39:$A$758,$A201,СВЦЭМ!$B$39:$B$758,X$191)+'СЕТ СН'!$F$15</f>
        <v>223.97059542</v>
      </c>
      <c r="Y201" s="36">
        <f>SUMIFS(СВЦЭМ!$E$39:$E$758,СВЦЭМ!$A$39:$A$758,$A201,СВЦЭМ!$B$39:$B$758,Y$191)+'СЕТ СН'!$F$15</f>
        <v>227.88377034999999</v>
      </c>
    </row>
    <row r="202" spans="1:25" ht="15.75" x14ac:dyDescent="0.2">
      <c r="A202" s="35">
        <f t="shared" si="5"/>
        <v>45393</v>
      </c>
      <c r="B202" s="36">
        <f>SUMIFS(СВЦЭМ!$E$39:$E$758,СВЦЭМ!$A$39:$A$758,$A202,СВЦЭМ!$B$39:$B$758,B$191)+'СЕТ СН'!$F$15</f>
        <v>233.91137854999999</v>
      </c>
      <c r="C202" s="36">
        <f>SUMIFS(СВЦЭМ!$E$39:$E$758,СВЦЭМ!$A$39:$A$758,$A202,СВЦЭМ!$B$39:$B$758,C$191)+'СЕТ СН'!$F$15</f>
        <v>240.45174993000001</v>
      </c>
      <c r="D202" s="36">
        <f>SUMIFS(СВЦЭМ!$E$39:$E$758,СВЦЭМ!$A$39:$A$758,$A202,СВЦЭМ!$B$39:$B$758,D$191)+'СЕТ СН'!$F$15</f>
        <v>246.6101912</v>
      </c>
      <c r="E202" s="36">
        <f>SUMIFS(СВЦЭМ!$E$39:$E$758,СВЦЭМ!$A$39:$A$758,$A202,СВЦЭМ!$B$39:$B$758,E$191)+'СЕТ СН'!$F$15</f>
        <v>247.27347377000001</v>
      </c>
      <c r="F202" s="36">
        <f>SUMIFS(СВЦЭМ!$E$39:$E$758,СВЦЭМ!$A$39:$A$758,$A202,СВЦЭМ!$B$39:$B$758,F$191)+'СЕТ СН'!$F$15</f>
        <v>247.18684639</v>
      </c>
      <c r="G202" s="36">
        <f>SUMIFS(СВЦЭМ!$E$39:$E$758,СВЦЭМ!$A$39:$A$758,$A202,СВЦЭМ!$B$39:$B$758,G$191)+'СЕТ СН'!$F$15</f>
        <v>244.27168605</v>
      </c>
      <c r="H202" s="36">
        <f>SUMIFS(СВЦЭМ!$E$39:$E$758,СВЦЭМ!$A$39:$A$758,$A202,СВЦЭМ!$B$39:$B$758,H$191)+'СЕТ СН'!$F$15</f>
        <v>236.93847638</v>
      </c>
      <c r="I202" s="36">
        <f>SUMIFS(СВЦЭМ!$E$39:$E$758,СВЦЭМ!$A$39:$A$758,$A202,СВЦЭМ!$B$39:$B$758,I$191)+'СЕТ СН'!$F$15</f>
        <v>227.68334447000001</v>
      </c>
      <c r="J202" s="36">
        <f>SUMIFS(СВЦЭМ!$E$39:$E$758,СВЦЭМ!$A$39:$A$758,$A202,СВЦЭМ!$B$39:$B$758,J$191)+'СЕТ СН'!$F$15</f>
        <v>227.33995730999999</v>
      </c>
      <c r="K202" s="36">
        <f>SUMIFS(СВЦЭМ!$E$39:$E$758,СВЦЭМ!$A$39:$A$758,$A202,СВЦЭМ!$B$39:$B$758,K$191)+'СЕТ СН'!$F$15</f>
        <v>227.51875217</v>
      </c>
      <c r="L202" s="36">
        <f>SUMIFS(СВЦЭМ!$E$39:$E$758,СВЦЭМ!$A$39:$A$758,$A202,СВЦЭМ!$B$39:$B$758,L$191)+'СЕТ СН'!$F$15</f>
        <v>227.11352608000001</v>
      </c>
      <c r="M202" s="36">
        <f>SUMIFS(СВЦЭМ!$E$39:$E$758,СВЦЭМ!$A$39:$A$758,$A202,СВЦЭМ!$B$39:$B$758,M$191)+'СЕТ СН'!$F$15</f>
        <v>228.85671275000001</v>
      </c>
      <c r="N202" s="36">
        <f>SUMIFS(СВЦЭМ!$E$39:$E$758,СВЦЭМ!$A$39:$A$758,$A202,СВЦЭМ!$B$39:$B$758,N$191)+'СЕТ СН'!$F$15</f>
        <v>228.28943563999999</v>
      </c>
      <c r="O202" s="36">
        <f>SUMIFS(СВЦЭМ!$E$39:$E$758,СВЦЭМ!$A$39:$A$758,$A202,СВЦЭМ!$B$39:$B$758,O$191)+'СЕТ СН'!$F$15</f>
        <v>229.37637423000001</v>
      </c>
      <c r="P202" s="36">
        <f>SUMIFS(СВЦЭМ!$E$39:$E$758,СВЦЭМ!$A$39:$A$758,$A202,СВЦЭМ!$B$39:$B$758,P$191)+'СЕТ СН'!$F$15</f>
        <v>232.55921366000001</v>
      </c>
      <c r="Q202" s="36">
        <f>SUMIFS(СВЦЭМ!$E$39:$E$758,СВЦЭМ!$A$39:$A$758,$A202,СВЦЭМ!$B$39:$B$758,Q$191)+'СЕТ СН'!$F$15</f>
        <v>234.12021774999999</v>
      </c>
      <c r="R202" s="36">
        <f>SUMIFS(СВЦЭМ!$E$39:$E$758,СВЦЭМ!$A$39:$A$758,$A202,СВЦЭМ!$B$39:$B$758,R$191)+'СЕТ СН'!$F$15</f>
        <v>232.89721685000001</v>
      </c>
      <c r="S202" s="36">
        <f>SUMIFS(СВЦЭМ!$E$39:$E$758,СВЦЭМ!$A$39:$A$758,$A202,СВЦЭМ!$B$39:$B$758,S$191)+'СЕТ СН'!$F$15</f>
        <v>231.59008093</v>
      </c>
      <c r="T202" s="36">
        <f>SUMIFS(СВЦЭМ!$E$39:$E$758,СВЦЭМ!$A$39:$A$758,$A202,СВЦЭМ!$B$39:$B$758,T$191)+'СЕТ СН'!$F$15</f>
        <v>226.93751262000001</v>
      </c>
      <c r="U202" s="36">
        <f>SUMIFS(СВЦЭМ!$E$39:$E$758,СВЦЭМ!$A$39:$A$758,$A202,СВЦЭМ!$B$39:$B$758,U$191)+'СЕТ СН'!$F$15</f>
        <v>224.72479835999999</v>
      </c>
      <c r="V202" s="36">
        <f>SUMIFS(СВЦЭМ!$E$39:$E$758,СВЦЭМ!$A$39:$A$758,$A202,СВЦЭМ!$B$39:$B$758,V$191)+'СЕТ СН'!$F$15</f>
        <v>224.22647709</v>
      </c>
      <c r="W202" s="36">
        <f>SUMIFS(СВЦЭМ!$E$39:$E$758,СВЦЭМ!$A$39:$A$758,$A202,СВЦЭМ!$B$39:$B$758,W$191)+'СЕТ СН'!$F$15</f>
        <v>222.24006549000001</v>
      </c>
      <c r="X202" s="36">
        <f>SUMIFS(СВЦЭМ!$E$39:$E$758,СВЦЭМ!$A$39:$A$758,$A202,СВЦЭМ!$B$39:$B$758,X$191)+'СЕТ СН'!$F$15</f>
        <v>227.17962498</v>
      </c>
      <c r="Y202" s="36">
        <f>SUMIFS(СВЦЭМ!$E$39:$E$758,СВЦЭМ!$A$39:$A$758,$A202,СВЦЭМ!$B$39:$B$758,Y$191)+'СЕТ СН'!$F$15</f>
        <v>231.89386035999999</v>
      </c>
    </row>
    <row r="203" spans="1:25" ht="15.75" x14ac:dyDescent="0.2">
      <c r="A203" s="35">
        <f t="shared" si="5"/>
        <v>45394</v>
      </c>
      <c r="B203" s="36">
        <f>SUMIFS(СВЦЭМ!$E$39:$E$758,СВЦЭМ!$A$39:$A$758,$A203,СВЦЭМ!$B$39:$B$758,B$191)+'СЕТ СН'!$F$15</f>
        <v>229.00924922999999</v>
      </c>
      <c r="C203" s="36">
        <f>SUMIFS(СВЦЭМ!$E$39:$E$758,СВЦЭМ!$A$39:$A$758,$A203,СВЦЭМ!$B$39:$B$758,C$191)+'СЕТ СН'!$F$15</f>
        <v>226.43798222000001</v>
      </c>
      <c r="D203" s="36">
        <f>SUMIFS(СВЦЭМ!$E$39:$E$758,СВЦЭМ!$A$39:$A$758,$A203,СВЦЭМ!$B$39:$B$758,D$191)+'СЕТ СН'!$F$15</f>
        <v>229.85451032</v>
      </c>
      <c r="E203" s="36">
        <f>SUMIFS(СВЦЭМ!$E$39:$E$758,СВЦЭМ!$A$39:$A$758,$A203,СВЦЭМ!$B$39:$B$758,E$191)+'СЕТ СН'!$F$15</f>
        <v>234.18396973</v>
      </c>
      <c r="F203" s="36">
        <f>SUMIFS(СВЦЭМ!$E$39:$E$758,СВЦЭМ!$A$39:$A$758,$A203,СВЦЭМ!$B$39:$B$758,F$191)+'СЕТ СН'!$F$15</f>
        <v>233.65454937000001</v>
      </c>
      <c r="G203" s="36">
        <f>SUMIFS(СВЦЭМ!$E$39:$E$758,СВЦЭМ!$A$39:$A$758,$A203,СВЦЭМ!$B$39:$B$758,G$191)+'СЕТ СН'!$F$15</f>
        <v>229.89429422000001</v>
      </c>
      <c r="H203" s="36">
        <f>SUMIFS(СВЦЭМ!$E$39:$E$758,СВЦЭМ!$A$39:$A$758,$A203,СВЦЭМ!$B$39:$B$758,H$191)+'СЕТ СН'!$F$15</f>
        <v>222.74638252</v>
      </c>
      <c r="I203" s="36">
        <f>SUMIFS(СВЦЭМ!$E$39:$E$758,СВЦЭМ!$A$39:$A$758,$A203,СВЦЭМ!$B$39:$B$758,I$191)+'СЕТ СН'!$F$15</f>
        <v>215.39378239000001</v>
      </c>
      <c r="J203" s="36">
        <f>SUMIFS(СВЦЭМ!$E$39:$E$758,СВЦЭМ!$A$39:$A$758,$A203,СВЦЭМ!$B$39:$B$758,J$191)+'СЕТ СН'!$F$15</f>
        <v>211.66291167</v>
      </c>
      <c r="K203" s="36">
        <f>SUMIFS(СВЦЭМ!$E$39:$E$758,СВЦЭМ!$A$39:$A$758,$A203,СВЦЭМ!$B$39:$B$758,K$191)+'СЕТ СН'!$F$15</f>
        <v>210.77627584999999</v>
      </c>
      <c r="L203" s="36">
        <f>SUMIFS(СВЦЭМ!$E$39:$E$758,СВЦЭМ!$A$39:$A$758,$A203,СВЦЭМ!$B$39:$B$758,L$191)+'СЕТ СН'!$F$15</f>
        <v>210.86448913999999</v>
      </c>
      <c r="M203" s="36">
        <f>SUMIFS(СВЦЭМ!$E$39:$E$758,СВЦЭМ!$A$39:$A$758,$A203,СВЦЭМ!$B$39:$B$758,M$191)+'СЕТ СН'!$F$15</f>
        <v>211.69297892</v>
      </c>
      <c r="N203" s="36">
        <f>SUMIFS(СВЦЭМ!$E$39:$E$758,СВЦЭМ!$A$39:$A$758,$A203,СВЦЭМ!$B$39:$B$758,N$191)+'СЕТ СН'!$F$15</f>
        <v>212.68408453999999</v>
      </c>
      <c r="O203" s="36">
        <f>SUMIFS(СВЦЭМ!$E$39:$E$758,СВЦЭМ!$A$39:$A$758,$A203,СВЦЭМ!$B$39:$B$758,O$191)+'СЕТ СН'!$F$15</f>
        <v>213.48134060999999</v>
      </c>
      <c r="P203" s="36">
        <f>SUMIFS(СВЦЭМ!$E$39:$E$758,СВЦЭМ!$A$39:$A$758,$A203,СВЦЭМ!$B$39:$B$758,P$191)+'СЕТ СН'!$F$15</f>
        <v>215.45435989999999</v>
      </c>
      <c r="Q203" s="36">
        <f>SUMIFS(СВЦЭМ!$E$39:$E$758,СВЦЭМ!$A$39:$A$758,$A203,СВЦЭМ!$B$39:$B$758,Q$191)+'СЕТ СН'!$F$15</f>
        <v>217.36425689000001</v>
      </c>
      <c r="R203" s="36">
        <f>SUMIFS(СВЦЭМ!$E$39:$E$758,СВЦЭМ!$A$39:$A$758,$A203,СВЦЭМ!$B$39:$B$758,R$191)+'СЕТ СН'!$F$15</f>
        <v>217.7118667</v>
      </c>
      <c r="S203" s="36">
        <f>SUMIFS(СВЦЭМ!$E$39:$E$758,СВЦЭМ!$A$39:$A$758,$A203,СВЦЭМ!$B$39:$B$758,S$191)+'СЕТ СН'!$F$15</f>
        <v>216.48132196</v>
      </c>
      <c r="T203" s="36">
        <f>SUMIFS(СВЦЭМ!$E$39:$E$758,СВЦЭМ!$A$39:$A$758,$A203,СВЦЭМ!$B$39:$B$758,T$191)+'СЕТ СН'!$F$15</f>
        <v>212.46427564999999</v>
      </c>
      <c r="U203" s="36">
        <f>SUMIFS(СВЦЭМ!$E$39:$E$758,СВЦЭМ!$A$39:$A$758,$A203,СВЦЭМ!$B$39:$B$758,U$191)+'СЕТ СН'!$F$15</f>
        <v>212.38089629999999</v>
      </c>
      <c r="V203" s="36">
        <f>SUMIFS(СВЦЭМ!$E$39:$E$758,СВЦЭМ!$A$39:$A$758,$A203,СВЦЭМ!$B$39:$B$758,V$191)+'СЕТ СН'!$F$15</f>
        <v>210.3048325</v>
      </c>
      <c r="W203" s="36">
        <f>SUMIFS(СВЦЭМ!$E$39:$E$758,СВЦЭМ!$A$39:$A$758,$A203,СВЦЭМ!$B$39:$B$758,W$191)+'СЕТ СН'!$F$15</f>
        <v>209.73957465000001</v>
      </c>
      <c r="X203" s="36">
        <f>SUMIFS(СВЦЭМ!$E$39:$E$758,СВЦЭМ!$A$39:$A$758,$A203,СВЦЭМ!$B$39:$B$758,X$191)+'СЕТ СН'!$F$15</f>
        <v>215.21074726000001</v>
      </c>
      <c r="Y203" s="36">
        <f>SUMIFS(СВЦЭМ!$E$39:$E$758,СВЦЭМ!$A$39:$A$758,$A203,СВЦЭМ!$B$39:$B$758,Y$191)+'СЕТ СН'!$F$15</f>
        <v>218.2538955</v>
      </c>
    </row>
    <row r="204" spans="1:25" ht="15.75" x14ac:dyDescent="0.2">
      <c r="A204" s="35">
        <f t="shared" si="5"/>
        <v>45395</v>
      </c>
      <c r="B204" s="36">
        <f>SUMIFS(СВЦЭМ!$E$39:$E$758,СВЦЭМ!$A$39:$A$758,$A204,СВЦЭМ!$B$39:$B$758,B$191)+'СЕТ СН'!$F$15</f>
        <v>225.1987694</v>
      </c>
      <c r="C204" s="36">
        <f>SUMIFS(СВЦЭМ!$E$39:$E$758,СВЦЭМ!$A$39:$A$758,$A204,СВЦЭМ!$B$39:$B$758,C$191)+'СЕТ СН'!$F$15</f>
        <v>226.03066156</v>
      </c>
      <c r="D204" s="36">
        <f>SUMIFS(СВЦЭМ!$E$39:$E$758,СВЦЭМ!$A$39:$A$758,$A204,СВЦЭМ!$B$39:$B$758,D$191)+'СЕТ СН'!$F$15</f>
        <v>229.54935774</v>
      </c>
      <c r="E204" s="36">
        <f>SUMIFS(СВЦЭМ!$E$39:$E$758,СВЦЭМ!$A$39:$A$758,$A204,СВЦЭМ!$B$39:$B$758,E$191)+'СЕТ СН'!$F$15</f>
        <v>232.63541053</v>
      </c>
      <c r="F204" s="36">
        <f>SUMIFS(СВЦЭМ!$E$39:$E$758,СВЦЭМ!$A$39:$A$758,$A204,СВЦЭМ!$B$39:$B$758,F$191)+'СЕТ СН'!$F$15</f>
        <v>232.93580449999999</v>
      </c>
      <c r="G204" s="36">
        <f>SUMIFS(СВЦЭМ!$E$39:$E$758,СВЦЭМ!$A$39:$A$758,$A204,СВЦЭМ!$B$39:$B$758,G$191)+'СЕТ СН'!$F$15</f>
        <v>233.63136377000001</v>
      </c>
      <c r="H204" s="36">
        <f>SUMIFS(СВЦЭМ!$E$39:$E$758,СВЦЭМ!$A$39:$A$758,$A204,СВЦЭМ!$B$39:$B$758,H$191)+'СЕТ СН'!$F$15</f>
        <v>230.96073250000001</v>
      </c>
      <c r="I204" s="36">
        <f>SUMIFS(СВЦЭМ!$E$39:$E$758,СВЦЭМ!$A$39:$A$758,$A204,СВЦЭМ!$B$39:$B$758,I$191)+'СЕТ СН'!$F$15</f>
        <v>228.65389332999999</v>
      </c>
      <c r="J204" s="36">
        <f>SUMIFS(СВЦЭМ!$E$39:$E$758,СВЦЭМ!$A$39:$A$758,$A204,СВЦЭМ!$B$39:$B$758,J$191)+'СЕТ СН'!$F$15</f>
        <v>222.59886334999999</v>
      </c>
      <c r="K204" s="36">
        <f>SUMIFS(СВЦЭМ!$E$39:$E$758,СВЦЭМ!$A$39:$A$758,$A204,СВЦЭМ!$B$39:$B$758,K$191)+'СЕТ СН'!$F$15</f>
        <v>215.39062299</v>
      </c>
      <c r="L204" s="36">
        <f>SUMIFS(СВЦЭМ!$E$39:$E$758,СВЦЭМ!$A$39:$A$758,$A204,СВЦЭМ!$B$39:$B$758,L$191)+'СЕТ СН'!$F$15</f>
        <v>212.27303276000001</v>
      </c>
      <c r="M204" s="36">
        <f>SUMIFS(СВЦЭМ!$E$39:$E$758,СВЦЭМ!$A$39:$A$758,$A204,СВЦЭМ!$B$39:$B$758,M$191)+'СЕТ СН'!$F$15</f>
        <v>215.96771892999999</v>
      </c>
      <c r="N204" s="36">
        <f>SUMIFS(СВЦЭМ!$E$39:$E$758,СВЦЭМ!$A$39:$A$758,$A204,СВЦЭМ!$B$39:$B$758,N$191)+'СЕТ СН'!$F$15</f>
        <v>217.32130515</v>
      </c>
      <c r="O204" s="36">
        <f>SUMIFS(СВЦЭМ!$E$39:$E$758,СВЦЭМ!$A$39:$A$758,$A204,СВЦЭМ!$B$39:$B$758,O$191)+'СЕТ СН'!$F$15</f>
        <v>218.89453596000001</v>
      </c>
      <c r="P204" s="36">
        <f>SUMIFS(СВЦЭМ!$E$39:$E$758,СВЦЭМ!$A$39:$A$758,$A204,СВЦЭМ!$B$39:$B$758,P$191)+'СЕТ СН'!$F$15</f>
        <v>220.74516740999999</v>
      </c>
      <c r="Q204" s="36">
        <f>SUMIFS(СВЦЭМ!$E$39:$E$758,СВЦЭМ!$A$39:$A$758,$A204,СВЦЭМ!$B$39:$B$758,Q$191)+'СЕТ СН'!$F$15</f>
        <v>221.53588256</v>
      </c>
      <c r="R204" s="36">
        <f>SUMIFS(СВЦЭМ!$E$39:$E$758,СВЦЭМ!$A$39:$A$758,$A204,СВЦЭМ!$B$39:$B$758,R$191)+'СЕТ СН'!$F$15</f>
        <v>221.12343609999999</v>
      </c>
      <c r="S204" s="36">
        <f>SUMIFS(СВЦЭМ!$E$39:$E$758,СВЦЭМ!$A$39:$A$758,$A204,СВЦЭМ!$B$39:$B$758,S$191)+'СЕТ СН'!$F$15</f>
        <v>220.6644838</v>
      </c>
      <c r="T204" s="36">
        <f>SUMIFS(СВЦЭМ!$E$39:$E$758,СВЦЭМ!$A$39:$A$758,$A204,СВЦЭМ!$B$39:$B$758,T$191)+'СЕТ СН'!$F$15</f>
        <v>217.06087269</v>
      </c>
      <c r="U204" s="36">
        <f>SUMIFS(СВЦЭМ!$E$39:$E$758,СВЦЭМ!$A$39:$A$758,$A204,СВЦЭМ!$B$39:$B$758,U$191)+'СЕТ СН'!$F$15</f>
        <v>216.57874053</v>
      </c>
      <c r="V204" s="36">
        <f>SUMIFS(СВЦЭМ!$E$39:$E$758,СВЦЭМ!$A$39:$A$758,$A204,СВЦЭМ!$B$39:$B$758,V$191)+'СЕТ СН'!$F$15</f>
        <v>214.69273235</v>
      </c>
      <c r="W204" s="36">
        <f>SUMIFS(СВЦЭМ!$E$39:$E$758,СВЦЭМ!$A$39:$A$758,$A204,СВЦЭМ!$B$39:$B$758,W$191)+'СЕТ СН'!$F$15</f>
        <v>212.11867806999999</v>
      </c>
      <c r="X204" s="36">
        <f>SUMIFS(СВЦЭМ!$E$39:$E$758,СВЦЭМ!$A$39:$A$758,$A204,СВЦЭМ!$B$39:$B$758,X$191)+'СЕТ СН'!$F$15</f>
        <v>217.92876057999999</v>
      </c>
      <c r="Y204" s="36">
        <f>SUMIFS(СВЦЭМ!$E$39:$E$758,СВЦЭМ!$A$39:$A$758,$A204,СВЦЭМ!$B$39:$B$758,Y$191)+'СЕТ СН'!$F$15</f>
        <v>220.46068126</v>
      </c>
    </row>
    <row r="205" spans="1:25" ht="15.75" x14ac:dyDescent="0.2">
      <c r="A205" s="35">
        <f t="shared" si="5"/>
        <v>45396</v>
      </c>
      <c r="B205" s="36">
        <f>SUMIFS(СВЦЭМ!$E$39:$E$758,СВЦЭМ!$A$39:$A$758,$A205,СВЦЭМ!$B$39:$B$758,B$191)+'СЕТ СН'!$F$15</f>
        <v>212.51071830999999</v>
      </c>
      <c r="C205" s="36">
        <f>SUMIFS(СВЦЭМ!$E$39:$E$758,СВЦЭМ!$A$39:$A$758,$A205,СВЦЭМ!$B$39:$B$758,C$191)+'СЕТ СН'!$F$15</f>
        <v>220.73334967</v>
      </c>
      <c r="D205" s="36">
        <f>SUMIFS(СВЦЭМ!$E$39:$E$758,СВЦЭМ!$A$39:$A$758,$A205,СВЦЭМ!$B$39:$B$758,D$191)+'СЕТ СН'!$F$15</f>
        <v>226.19045968</v>
      </c>
      <c r="E205" s="36">
        <f>SUMIFS(СВЦЭМ!$E$39:$E$758,СВЦЭМ!$A$39:$A$758,$A205,СВЦЭМ!$B$39:$B$758,E$191)+'СЕТ СН'!$F$15</f>
        <v>227.56514088</v>
      </c>
      <c r="F205" s="36">
        <f>SUMIFS(СВЦЭМ!$E$39:$E$758,СВЦЭМ!$A$39:$A$758,$A205,СВЦЭМ!$B$39:$B$758,F$191)+'СЕТ СН'!$F$15</f>
        <v>229.08347402999999</v>
      </c>
      <c r="G205" s="36">
        <f>SUMIFS(СВЦЭМ!$E$39:$E$758,СВЦЭМ!$A$39:$A$758,$A205,СВЦЭМ!$B$39:$B$758,G$191)+'СЕТ СН'!$F$15</f>
        <v>231.08808488</v>
      </c>
      <c r="H205" s="36">
        <f>SUMIFS(СВЦЭМ!$E$39:$E$758,СВЦЭМ!$A$39:$A$758,$A205,СВЦЭМ!$B$39:$B$758,H$191)+'СЕТ СН'!$F$15</f>
        <v>232.35064030999999</v>
      </c>
      <c r="I205" s="36">
        <f>SUMIFS(СВЦЭМ!$E$39:$E$758,СВЦЭМ!$A$39:$A$758,$A205,СВЦЭМ!$B$39:$B$758,I$191)+'СЕТ СН'!$F$15</f>
        <v>229.90595951</v>
      </c>
      <c r="J205" s="36">
        <f>SUMIFS(СВЦЭМ!$E$39:$E$758,СВЦЭМ!$A$39:$A$758,$A205,СВЦЭМ!$B$39:$B$758,J$191)+'СЕТ СН'!$F$15</f>
        <v>222.23372416999999</v>
      </c>
      <c r="K205" s="36">
        <f>SUMIFS(СВЦЭМ!$E$39:$E$758,СВЦЭМ!$A$39:$A$758,$A205,СВЦЭМ!$B$39:$B$758,K$191)+'СЕТ СН'!$F$15</f>
        <v>215.02583668</v>
      </c>
      <c r="L205" s="36">
        <f>SUMIFS(СВЦЭМ!$E$39:$E$758,СВЦЭМ!$A$39:$A$758,$A205,СВЦЭМ!$B$39:$B$758,L$191)+'СЕТ СН'!$F$15</f>
        <v>210.59192593</v>
      </c>
      <c r="M205" s="36">
        <f>SUMIFS(СВЦЭМ!$E$39:$E$758,СВЦЭМ!$A$39:$A$758,$A205,СВЦЭМ!$B$39:$B$758,M$191)+'СЕТ СН'!$F$15</f>
        <v>213.00406927</v>
      </c>
      <c r="N205" s="36">
        <f>SUMIFS(СВЦЭМ!$E$39:$E$758,СВЦЭМ!$A$39:$A$758,$A205,СВЦЭМ!$B$39:$B$758,N$191)+'СЕТ СН'!$F$15</f>
        <v>216.24113338999999</v>
      </c>
      <c r="O205" s="36">
        <f>SUMIFS(СВЦЭМ!$E$39:$E$758,СВЦЭМ!$A$39:$A$758,$A205,СВЦЭМ!$B$39:$B$758,O$191)+'СЕТ СН'!$F$15</f>
        <v>218.33936147</v>
      </c>
      <c r="P205" s="36">
        <f>SUMIFS(СВЦЭМ!$E$39:$E$758,СВЦЭМ!$A$39:$A$758,$A205,СВЦЭМ!$B$39:$B$758,P$191)+'СЕТ СН'!$F$15</f>
        <v>219.67632882999999</v>
      </c>
      <c r="Q205" s="36">
        <f>SUMIFS(СВЦЭМ!$E$39:$E$758,СВЦЭМ!$A$39:$A$758,$A205,СВЦЭМ!$B$39:$B$758,Q$191)+'СЕТ СН'!$F$15</f>
        <v>222.42540935</v>
      </c>
      <c r="R205" s="36">
        <f>SUMIFS(СВЦЭМ!$E$39:$E$758,СВЦЭМ!$A$39:$A$758,$A205,СВЦЭМ!$B$39:$B$758,R$191)+'СЕТ СН'!$F$15</f>
        <v>224.28066723000001</v>
      </c>
      <c r="S205" s="36">
        <f>SUMIFS(СВЦЭМ!$E$39:$E$758,СВЦЭМ!$A$39:$A$758,$A205,СВЦЭМ!$B$39:$B$758,S$191)+'СЕТ СН'!$F$15</f>
        <v>220.51722404</v>
      </c>
      <c r="T205" s="36">
        <f>SUMIFS(СВЦЭМ!$E$39:$E$758,СВЦЭМ!$A$39:$A$758,$A205,СВЦЭМ!$B$39:$B$758,T$191)+'СЕТ СН'!$F$15</f>
        <v>216.46514625</v>
      </c>
      <c r="U205" s="36">
        <f>SUMIFS(СВЦЭМ!$E$39:$E$758,СВЦЭМ!$A$39:$A$758,$A205,СВЦЭМ!$B$39:$B$758,U$191)+'СЕТ СН'!$F$15</f>
        <v>217.77851383000001</v>
      </c>
      <c r="V205" s="36">
        <f>SUMIFS(СВЦЭМ!$E$39:$E$758,СВЦЭМ!$A$39:$A$758,$A205,СВЦЭМ!$B$39:$B$758,V$191)+'СЕТ СН'!$F$15</f>
        <v>206.34948643999999</v>
      </c>
      <c r="W205" s="36">
        <f>SUMIFS(СВЦЭМ!$E$39:$E$758,СВЦЭМ!$A$39:$A$758,$A205,СВЦЭМ!$B$39:$B$758,W$191)+'СЕТ СН'!$F$15</f>
        <v>204.70386060999999</v>
      </c>
      <c r="X205" s="36">
        <f>SUMIFS(СВЦЭМ!$E$39:$E$758,СВЦЭМ!$A$39:$A$758,$A205,СВЦЭМ!$B$39:$B$758,X$191)+'СЕТ СН'!$F$15</f>
        <v>211.10315342000001</v>
      </c>
      <c r="Y205" s="36">
        <f>SUMIFS(СВЦЭМ!$E$39:$E$758,СВЦЭМ!$A$39:$A$758,$A205,СВЦЭМ!$B$39:$B$758,Y$191)+'СЕТ СН'!$F$15</f>
        <v>215.42844786000001</v>
      </c>
    </row>
    <row r="206" spans="1:25" ht="15.75" x14ac:dyDescent="0.2">
      <c r="A206" s="35">
        <f t="shared" si="5"/>
        <v>45397</v>
      </c>
      <c r="B206" s="36">
        <f>SUMIFS(СВЦЭМ!$E$39:$E$758,СВЦЭМ!$A$39:$A$758,$A206,СВЦЭМ!$B$39:$B$758,B$191)+'СЕТ СН'!$F$15</f>
        <v>219.29489734000001</v>
      </c>
      <c r="C206" s="36">
        <f>SUMIFS(СВЦЭМ!$E$39:$E$758,СВЦЭМ!$A$39:$A$758,$A206,СВЦЭМ!$B$39:$B$758,C$191)+'СЕТ СН'!$F$15</f>
        <v>232.42494991999999</v>
      </c>
      <c r="D206" s="36">
        <f>SUMIFS(СВЦЭМ!$E$39:$E$758,СВЦЭМ!$A$39:$A$758,$A206,СВЦЭМ!$B$39:$B$758,D$191)+'СЕТ СН'!$F$15</f>
        <v>237.88114589</v>
      </c>
      <c r="E206" s="36">
        <f>SUMIFS(СВЦЭМ!$E$39:$E$758,СВЦЭМ!$A$39:$A$758,$A206,СВЦЭМ!$B$39:$B$758,E$191)+'СЕТ СН'!$F$15</f>
        <v>238.99210413</v>
      </c>
      <c r="F206" s="36">
        <f>SUMIFS(СВЦЭМ!$E$39:$E$758,СВЦЭМ!$A$39:$A$758,$A206,СВЦЭМ!$B$39:$B$758,F$191)+'СЕТ СН'!$F$15</f>
        <v>238.86563806000001</v>
      </c>
      <c r="G206" s="36">
        <f>SUMIFS(СВЦЭМ!$E$39:$E$758,СВЦЭМ!$A$39:$A$758,$A206,СВЦЭМ!$B$39:$B$758,G$191)+'СЕТ СН'!$F$15</f>
        <v>227.70345818000001</v>
      </c>
      <c r="H206" s="36">
        <f>SUMIFS(СВЦЭМ!$E$39:$E$758,СВЦЭМ!$A$39:$A$758,$A206,СВЦЭМ!$B$39:$B$758,H$191)+'СЕТ СН'!$F$15</f>
        <v>218.94983626000001</v>
      </c>
      <c r="I206" s="36">
        <f>SUMIFS(СВЦЭМ!$E$39:$E$758,СВЦЭМ!$A$39:$A$758,$A206,СВЦЭМ!$B$39:$B$758,I$191)+'СЕТ СН'!$F$15</f>
        <v>211.70733645000001</v>
      </c>
      <c r="J206" s="36">
        <f>SUMIFS(СВЦЭМ!$E$39:$E$758,СВЦЭМ!$A$39:$A$758,$A206,СВЦЭМ!$B$39:$B$758,J$191)+'СЕТ СН'!$F$15</f>
        <v>206.56646236</v>
      </c>
      <c r="K206" s="36">
        <f>SUMIFS(СВЦЭМ!$E$39:$E$758,СВЦЭМ!$A$39:$A$758,$A206,СВЦЭМ!$B$39:$B$758,K$191)+'СЕТ СН'!$F$15</f>
        <v>205.94037266999999</v>
      </c>
      <c r="L206" s="36">
        <f>SUMIFS(СВЦЭМ!$E$39:$E$758,СВЦЭМ!$A$39:$A$758,$A206,СВЦЭМ!$B$39:$B$758,L$191)+'СЕТ СН'!$F$15</f>
        <v>206.09624217000001</v>
      </c>
      <c r="M206" s="36">
        <f>SUMIFS(СВЦЭМ!$E$39:$E$758,СВЦЭМ!$A$39:$A$758,$A206,СВЦЭМ!$B$39:$B$758,M$191)+'СЕТ СН'!$F$15</f>
        <v>209.59457721999999</v>
      </c>
      <c r="N206" s="36">
        <f>SUMIFS(СВЦЭМ!$E$39:$E$758,СВЦЭМ!$A$39:$A$758,$A206,СВЦЭМ!$B$39:$B$758,N$191)+'СЕТ СН'!$F$15</f>
        <v>210.21140165</v>
      </c>
      <c r="O206" s="36">
        <f>SUMIFS(СВЦЭМ!$E$39:$E$758,СВЦЭМ!$A$39:$A$758,$A206,СВЦЭМ!$B$39:$B$758,O$191)+'СЕТ СН'!$F$15</f>
        <v>212.77808726999999</v>
      </c>
      <c r="P206" s="36">
        <f>SUMIFS(СВЦЭМ!$E$39:$E$758,СВЦЭМ!$A$39:$A$758,$A206,СВЦЭМ!$B$39:$B$758,P$191)+'СЕТ СН'!$F$15</f>
        <v>214.84769645</v>
      </c>
      <c r="Q206" s="36">
        <f>SUMIFS(СВЦЭМ!$E$39:$E$758,СВЦЭМ!$A$39:$A$758,$A206,СВЦЭМ!$B$39:$B$758,Q$191)+'СЕТ СН'!$F$15</f>
        <v>216.29246196</v>
      </c>
      <c r="R206" s="36">
        <f>SUMIFS(СВЦЭМ!$E$39:$E$758,СВЦЭМ!$A$39:$A$758,$A206,СВЦЭМ!$B$39:$B$758,R$191)+'СЕТ СН'!$F$15</f>
        <v>217.22697962999999</v>
      </c>
      <c r="S206" s="36">
        <f>SUMIFS(СВЦЭМ!$E$39:$E$758,СВЦЭМ!$A$39:$A$758,$A206,СВЦЭМ!$B$39:$B$758,S$191)+'СЕТ СН'!$F$15</f>
        <v>216.99372837999999</v>
      </c>
      <c r="T206" s="36">
        <f>SUMIFS(СВЦЭМ!$E$39:$E$758,СВЦЭМ!$A$39:$A$758,$A206,СВЦЭМ!$B$39:$B$758,T$191)+'СЕТ СН'!$F$15</f>
        <v>212.98126744999999</v>
      </c>
      <c r="U206" s="36">
        <f>SUMIFS(СВЦЭМ!$E$39:$E$758,СВЦЭМ!$A$39:$A$758,$A206,СВЦЭМ!$B$39:$B$758,U$191)+'СЕТ СН'!$F$15</f>
        <v>210.01990248999999</v>
      </c>
      <c r="V206" s="36">
        <f>SUMIFS(СВЦЭМ!$E$39:$E$758,СВЦЭМ!$A$39:$A$758,$A206,СВЦЭМ!$B$39:$B$758,V$191)+'СЕТ СН'!$F$15</f>
        <v>207.32248695000001</v>
      </c>
      <c r="W206" s="36">
        <f>SUMIFS(СВЦЭМ!$E$39:$E$758,СВЦЭМ!$A$39:$A$758,$A206,СВЦЭМ!$B$39:$B$758,W$191)+'СЕТ СН'!$F$15</f>
        <v>206.28543739</v>
      </c>
      <c r="X206" s="36">
        <f>SUMIFS(СВЦЭМ!$E$39:$E$758,СВЦЭМ!$A$39:$A$758,$A206,СВЦЭМ!$B$39:$B$758,X$191)+'СЕТ СН'!$F$15</f>
        <v>207.51511930000001</v>
      </c>
      <c r="Y206" s="36">
        <f>SUMIFS(СВЦЭМ!$E$39:$E$758,СВЦЭМ!$A$39:$A$758,$A206,СВЦЭМ!$B$39:$B$758,Y$191)+'СЕТ СН'!$F$15</f>
        <v>213.23735151</v>
      </c>
    </row>
    <row r="207" spans="1:25" ht="15.75" x14ac:dyDescent="0.2">
      <c r="A207" s="35">
        <f t="shared" si="5"/>
        <v>45398</v>
      </c>
      <c r="B207" s="36">
        <f>SUMIFS(СВЦЭМ!$E$39:$E$758,СВЦЭМ!$A$39:$A$758,$A207,СВЦЭМ!$B$39:$B$758,B$191)+'СЕТ СН'!$F$15</f>
        <v>227.04615749999999</v>
      </c>
      <c r="C207" s="36">
        <f>SUMIFS(СВЦЭМ!$E$39:$E$758,СВЦЭМ!$A$39:$A$758,$A207,СВЦЭМ!$B$39:$B$758,C$191)+'СЕТ СН'!$F$15</f>
        <v>230.67224009</v>
      </c>
      <c r="D207" s="36">
        <f>SUMIFS(СВЦЭМ!$E$39:$E$758,СВЦЭМ!$A$39:$A$758,$A207,СВЦЭМ!$B$39:$B$758,D$191)+'СЕТ СН'!$F$15</f>
        <v>236.18630142000001</v>
      </c>
      <c r="E207" s="36">
        <f>SUMIFS(СВЦЭМ!$E$39:$E$758,СВЦЭМ!$A$39:$A$758,$A207,СВЦЭМ!$B$39:$B$758,E$191)+'СЕТ СН'!$F$15</f>
        <v>238.96652549000001</v>
      </c>
      <c r="F207" s="36">
        <f>SUMIFS(СВЦЭМ!$E$39:$E$758,СВЦЭМ!$A$39:$A$758,$A207,СВЦЭМ!$B$39:$B$758,F$191)+'СЕТ СН'!$F$15</f>
        <v>239.15181798</v>
      </c>
      <c r="G207" s="36">
        <f>SUMIFS(СВЦЭМ!$E$39:$E$758,СВЦЭМ!$A$39:$A$758,$A207,СВЦЭМ!$B$39:$B$758,G$191)+'СЕТ СН'!$F$15</f>
        <v>235.72633905000001</v>
      </c>
      <c r="H207" s="36">
        <f>SUMIFS(СВЦЭМ!$E$39:$E$758,СВЦЭМ!$A$39:$A$758,$A207,СВЦЭМ!$B$39:$B$758,H$191)+'СЕТ СН'!$F$15</f>
        <v>227.07110664000001</v>
      </c>
      <c r="I207" s="36">
        <f>SUMIFS(СВЦЭМ!$E$39:$E$758,СВЦЭМ!$A$39:$A$758,$A207,СВЦЭМ!$B$39:$B$758,I$191)+'СЕТ СН'!$F$15</f>
        <v>220.00143367999999</v>
      </c>
      <c r="J207" s="36">
        <f>SUMIFS(СВЦЭМ!$E$39:$E$758,СВЦЭМ!$A$39:$A$758,$A207,СВЦЭМ!$B$39:$B$758,J$191)+'СЕТ СН'!$F$15</f>
        <v>214.44897621999999</v>
      </c>
      <c r="K207" s="36">
        <f>SUMIFS(СВЦЭМ!$E$39:$E$758,СВЦЭМ!$A$39:$A$758,$A207,СВЦЭМ!$B$39:$B$758,K$191)+'СЕТ СН'!$F$15</f>
        <v>212.73189482000001</v>
      </c>
      <c r="L207" s="36">
        <f>SUMIFS(СВЦЭМ!$E$39:$E$758,СВЦЭМ!$A$39:$A$758,$A207,СВЦЭМ!$B$39:$B$758,L$191)+'СЕТ СН'!$F$15</f>
        <v>212.38075151000001</v>
      </c>
      <c r="M207" s="36">
        <f>SUMIFS(СВЦЭМ!$E$39:$E$758,СВЦЭМ!$A$39:$A$758,$A207,СВЦЭМ!$B$39:$B$758,M$191)+'СЕТ СН'!$F$15</f>
        <v>214.04873233000001</v>
      </c>
      <c r="N207" s="36">
        <f>SUMIFS(СВЦЭМ!$E$39:$E$758,СВЦЭМ!$A$39:$A$758,$A207,СВЦЭМ!$B$39:$B$758,N$191)+'СЕТ СН'!$F$15</f>
        <v>214.57740150999999</v>
      </c>
      <c r="O207" s="36">
        <f>SUMIFS(СВЦЭМ!$E$39:$E$758,СВЦЭМ!$A$39:$A$758,$A207,СВЦЭМ!$B$39:$B$758,O$191)+'СЕТ СН'!$F$15</f>
        <v>215.34430839000001</v>
      </c>
      <c r="P207" s="36">
        <f>SUMIFS(СВЦЭМ!$E$39:$E$758,СВЦЭМ!$A$39:$A$758,$A207,СВЦЭМ!$B$39:$B$758,P$191)+'СЕТ СН'!$F$15</f>
        <v>217.56504541999999</v>
      </c>
      <c r="Q207" s="36">
        <f>SUMIFS(СВЦЭМ!$E$39:$E$758,СВЦЭМ!$A$39:$A$758,$A207,СВЦЭМ!$B$39:$B$758,Q$191)+'СЕТ СН'!$F$15</f>
        <v>218.28224911000001</v>
      </c>
      <c r="R207" s="36">
        <f>SUMIFS(СВЦЭМ!$E$39:$E$758,СВЦЭМ!$A$39:$A$758,$A207,СВЦЭМ!$B$39:$B$758,R$191)+'СЕТ СН'!$F$15</f>
        <v>220.06146928000001</v>
      </c>
      <c r="S207" s="36">
        <f>SUMIFS(СВЦЭМ!$E$39:$E$758,СВЦЭМ!$A$39:$A$758,$A207,СВЦЭМ!$B$39:$B$758,S$191)+'СЕТ СН'!$F$15</f>
        <v>217.91976675999999</v>
      </c>
      <c r="T207" s="36">
        <f>SUMIFS(СВЦЭМ!$E$39:$E$758,СВЦЭМ!$A$39:$A$758,$A207,СВЦЭМ!$B$39:$B$758,T$191)+'СЕТ СН'!$F$15</f>
        <v>212.16706765000001</v>
      </c>
      <c r="U207" s="36">
        <f>SUMIFS(СВЦЭМ!$E$39:$E$758,СВЦЭМ!$A$39:$A$758,$A207,СВЦЭМ!$B$39:$B$758,U$191)+'СЕТ СН'!$F$15</f>
        <v>215.52622839</v>
      </c>
      <c r="V207" s="36">
        <f>SUMIFS(СВЦЭМ!$E$39:$E$758,СВЦЭМ!$A$39:$A$758,$A207,СВЦЭМ!$B$39:$B$758,V$191)+'СЕТ СН'!$F$15</f>
        <v>211.66635970999999</v>
      </c>
      <c r="W207" s="36">
        <f>SUMIFS(СВЦЭМ!$E$39:$E$758,СВЦЭМ!$A$39:$A$758,$A207,СВЦЭМ!$B$39:$B$758,W$191)+'СЕТ СН'!$F$15</f>
        <v>209.67203157</v>
      </c>
      <c r="X207" s="36">
        <f>SUMIFS(СВЦЭМ!$E$39:$E$758,СВЦЭМ!$A$39:$A$758,$A207,СВЦЭМ!$B$39:$B$758,X$191)+'СЕТ СН'!$F$15</f>
        <v>209.84475472</v>
      </c>
      <c r="Y207" s="36">
        <f>SUMIFS(СВЦЭМ!$E$39:$E$758,СВЦЭМ!$A$39:$A$758,$A207,СВЦЭМ!$B$39:$B$758,Y$191)+'СЕТ СН'!$F$15</f>
        <v>210.95463505999999</v>
      </c>
    </row>
    <row r="208" spans="1:25" ht="15.75" x14ac:dyDescent="0.2">
      <c r="A208" s="35">
        <f t="shared" si="5"/>
        <v>45399</v>
      </c>
      <c r="B208" s="36">
        <f>SUMIFS(СВЦЭМ!$E$39:$E$758,СВЦЭМ!$A$39:$A$758,$A208,СВЦЭМ!$B$39:$B$758,B$191)+'СЕТ СН'!$F$15</f>
        <v>218.04528771</v>
      </c>
      <c r="C208" s="36">
        <f>SUMIFS(СВЦЭМ!$E$39:$E$758,СВЦЭМ!$A$39:$A$758,$A208,СВЦЭМ!$B$39:$B$758,C$191)+'СЕТ СН'!$F$15</f>
        <v>223.85225740000001</v>
      </c>
      <c r="D208" s="36">
        <f>SUMIFS(СВЦЭМ!$E$39:$E$758,СВЦЭМ!$A$39:$A$758,$A208,СВЦЭМ!$B$39:$B$758,D$191)+'СЕТ СН'!$F$15</f>
        <v>226.08091137</v>
      </c>
      <c r="E208" s="36">
        <f>SUMIFS(СВЦЭМ!$E$39:$E$758,СВЦЭМ!$A$39:$A$758,$A208,СВЦЭМ!$B$39:$B$758,E$191)+'СЕТ СН'!$F$15</f>
        <v>227.97760507999999</v>
      </c>
      <c r="F208" s="36">
        <f>SUMIFS(СВЦЭМ!$E$39:$E$758,СВЦЭМ!$A$39:$A$758,$A208,СВЦЭМ!$B$39:$B$758,F$191)+'СЕТ СН'!$F$15</f>
        <v>227.31877483</v>
      </c>
      <c r="G208" s="36">
        <f>SUMIFS(СВЦЭМ!$E$39:$E$758,СВЦЭМ!$A$39:$A$758,$A208,СВЦЭМ!$B$39:$B$758,G$191)+'СЕТ СН'!$F$15</f>
        <v>224.44984894000001</v>
      </c>
      <c r="H208" s="36">
        <f>SUMIFS(СВЦЭМ!$E$39:$E$758,СВЦЭМ!$A$39:$A$758,$A208,СВЦЭМ!$B$39:$B$758,H$191)+'СЕТ СН'!$F$15</f>
        <v>216.54737262</v>
      </c>
      <c r="I208" s="36">
        <f>SUMIFS(СВЦЭМ!$E$39:$E$758,СВЦЭМ!$A$39:$A$758,$A208,СВЦЭМ!$B$39:$B$758,I$191)+'СЕТ СН'!$F$15</f>
        <v>209.07462022000001</v>
      </c>
      <c r="J208" s="36">
        <f>SUMIFS(СВЦЭМ!$E$39:$E$758,СВЦЭМ!$A$39:$A$758,$A208,СВЦЭМ!$B$39:$B$758,J$191)+'СЕТ СН'!$F$15</f>
        <v>201.97087701000001</v>
      </c>
      <c r="K208" s="36">
        <f>SUMIFS(СВЦЭМ!$E$39:$E$758,СВЦЭМ!$A$39:$A$758,$A208,СВЦЭМ!$B$39:$B$758,K$191)+'СЕТ СН'!$F$15</f>
        <v>198.61014795</v>
      </c>
      <c r="L208" s="36">
        <f>SUMIFS(СВЦЭМ!$E$39:$E$758,СВЦЭМ!$A$39:$A$758,$A208,СВЦЭМ!$B$39:$B$758,L$191)+'СЕТ СН'!$F$15</f>
        <v>199.89617781999999</v>
      </c>
      <c r="M208" s="36">
        <f>SUMIFS(СВЦЭМ!$E$39:$E$758,СВЦЭМ!$A$39:$A$758,$A208,СВЦЭМ!$B$39:$B$758,M$191)+'СЕТ СН'!$F$15</f>
        <v>201.50642759999999</v>
      </c>
      <c r="N208" s="36">
        <f>SUMIFS(СВЦЭМ!$E$39:$E$758,СВЦЭМ!$A$39:$A$758,$A208,СВЦЭМ!$B$39:$B$758,N$191)+'СЕТ СН'!$F$15</f>
        <v>202.00276246000001</v>
      </c>
      <c r="O208" s="36">
        <f>SUMIFS(СВЦЭМ!$E$39:$E$758,СВЦЭМ!$A$39:$A$758,$A208,СВЦЭМ!$B$39:$B$758,O$191)+'СЕТ СН'!$F$15</f>
        <v>204.90186578999999</v>
      </c>
      <c r="P208" s="36">
        <f>SUMIFS(СВЦЭМ!$E$39:$E$758,СВЦЭМ!$A$39:$A$758,$A208,СВЦЭМ!$B$39:$B$758,P$191)+'СЕТ СН'!$F$15</f>
        <v>204.85199933000001</v>
      </c>
      <c r="Q208" s="36">
        <f>SUMIFS(СВЦЭМ!$E$39:$E$758,СВЦЭМ!$A$39:$A$758,$A208,СВЦЭМ!$B$39:$B$758,Q$191)+'СЕТ СН'!$F$15</f>
        <v>206.37731084000001</v>
      </c>
      <c r="R208" s="36">
        <f>SUMIFS(СВЦЭМ!$E$39:$E$758,СВЦЭМ!$A$39:$A$758,$A208,СВЦЭМ!$B$39:$B$758,R$191)+'СЕТ СН'!$F$15</f>
        <v>207.82372862</v>
      </c>
      <c r="S208" s="36">
        <f>SUMIFS(СВЦЭМ!$E$39:$E$758,СВЦЭМ!$A$39:$A$758,$A208,СВЦЭМ!$B$39:$B$758,S$191)+'СЕТ СН'!$F$15</f>
        <v>206.54760898999999</v>
      </c>
      <c r="T208" s="36">
        <f>SUMIFS(СВЦЭМ!$E$39:$E$758,СВЦЭМ!$A$39:$A$758,$A208,СВЦЭМ!$B$39:$B$758,T$191)+'СЕТ СН'!$F$15</f>
        <v>204.01845754999999</v>
      </c>
      <c r="U208" s="36">
        <f>SUMIFS(СВЦЭМ!$E$39:$E$758,СВЦЭМ!$A$39:$A$758,$A208,СВЦЭМ!$B$39:$B$758,U$191)+'СЕТ СН'!$F$15</f>
        <v>201.79129387</v>
      </c>
      <c r="V208" s="36">
        <f>SUMIFS(СВЦЭМ!$E$39:$E$758,СВЦЭМ!$A$39:$A$758,$A208,СВЦЭМ!$B$39:$B$758,V$191)+'СЕТ СН'!$F$15</f>
        <v>197.91424916</v>
      </c>
      <c r="W208" s="36">
        <f>SUMIFS(СВЦЭМ!$E$39:$E$758,СВЦЭМ!$A$39:$A$758,$A208,СВЦЭМ!$B$39:$B$758,W$191)+'СЕТ СН'!$F$15</f>
        <v>196.38713404999999</v>
      </c>
      <c r="X208" s="36">
        <f>SUMIFS(СВЦЭМ!$E$39:$E$758,СВЦЭМ!$A$39:$A$758,$A208,СВЦЭМ!$B$39:$B$758,X$191)+'СЕТ СН'!$F$15</f>
        <v>202.04497172999999</v>
      </c>
      <c r="Y208" s="36">
        <f>SUMIFS(СВЦЭМ!$E$39:$E$758,СВЦЭМ!$A$39:$A$758,$A208,СВЦЭМ!$B$39:$B$758,Y$191)+'СЕТ СН'!$F$15</f>
        <v>205.38355390999999</v>
      </c>
    </row>
    <row r="209" spans="1:25" ht="15.75" x14ac:dyDescent="0.2">
      <c r="A209" s="35">
        <f t="shared" si="5"/>
        <v>45400</v>
      </c>
      <c r="B209" s="36">
        <f>SUMIFS(СВЦЭМ!$E$39:$E$758,СВЦЭМ!$A$39:$A$758,$A209,СВЦЭМ!$B$39:$B$758,B$191)+'СЕТ СН'!$F$15</f>
        <v>220.29417122000001</v>
      </c>
      <c r="C209" s="36">
        <f>SUMIFS(СВЦЭМ!$E$39:$E$758,СВЦЭМ!$A$39:$A$758,$A209,СВЦЭМ!$B$39:$B$758,C$191)+'СЕТ СН'!$F$15</f>
        <v>218.22877145000001</v>
      </c>
      <c r="D209" s="36">
        <f>SUMIFS(СВЦЭМ!$E$39:$E$758,СВЦЭМ!$A$39:$A$758,$A209,СВЦЭМ!$B$39:$B$758,D$191)+'СЕТ СН'!$F$15</f>
        <v>221.26285551000001</v>
      </c>
      <c r="E209" s="36">
        <f>SUMIFS(СВЦЭМ!$E$39:$E$758,СВЦЭМ!$A$39:$A$758,$A209,СВЦЭМ!$B$39:$B$758,E$191)+'СЕТ СН'!$F$15</f>
        <v>221.83351719000001</v>
      </c>
      <c r="F209" s="36">
        <f>SUMIFS(СВЦЭМ!$E$39:$E$758,СВЦЭМ!$A$39:$A$758,$A209,СВЦЭМ!$B$39:$B$758,F$191)+'СЕТ СН'!$F$15</f>
        <v>221.55678897000001</v>
      </c>
      <c r="G209" s="36">
        <f>SUMIFS(СВЦЭМ!$E$39:$E$758,СВЦЭМ!$A$39:$A$758,$A209,СВЦЭМ!$B$39:$B$758,G$191)+'СЕТ СН'!$F$15</f>
        <v>219.88950915000001</v>
      </c>
      <c r="H209" s="36">
        <f>SUMIFS(СВЦЭМ!$E$39:$E$758,СВЦЭМ!$A$39:$A$758,$A209,СВЦЭМ!$B$39:$B$758,H$191)+'СЕТ СН'!$F$15</f>
        <v>213.56151524000001</v>
      </c>
      <c r="I209" s="36">
        <f>SUMIFS(СВЦЭМ!$E$39:$E$758,СВЦЭМ!$A$39:$A$758,$A209,СВЦЭМ!$B$39:$B$758,I$191)+'СЕТ СН'!$F$15</f>
        <v>204.67428421</v>
      </c>
      <c r="J209" s="36">
        <f>SUMIFS(СВЦЭМ!$E$39:$E$758,СВЦЭМ!$A$39:$A$758,$A209,СВЦЭМ!$B$39:$B$758,J$191)+'СЕТ СН'!$F$15</f>
        <v>199.70877214000001</v>
      </c>
      <c r="K209" s="36">
        <f>SUMIFS(СВЦЭМ!$E$39:$E$758,СВЦЭМ!$A$39:$A$758,$A209,СВЦЭМ!$B$39:$B$758,K$191)+'СЕТ СН'!$F$15</f>
        <v>195.0073166</v>
      </c>
      <c r="L209" s="36">
        <f>SUMIFS(СВЦЭМ!$E$39:$E$758,СВЦЭМ!$A$39:$A$758,$A209,СВЦЭМ!$B$39:$B$758,L$191)+'СЕТ СН'!$F$15</f>
        <v>193.96504234</v>
      </c>
      <c r="M209" s="36">
        <f>SUMIFS(СВЦЭМ!$E$39:$E$758,СВЦЭМ!$A$39:$A$758,$A209,СВЦЭМ!$B$39:$B$758,M$191)+'СЕТ СН'!$F$15</f>
        <v>203.47320257999999</v>
      </c>
      <c r="N209" s="36">
        <f>SUMIFS(СВЦЭМ!$E$39:$E$758,СВЦЭМ!$A$39:$A$758,$A209,СВЦЭМ!$B$39:$B$758,N$191)+'СЕТ СН'!$F$15</f>
        <v>204.62936329999999</v>
      </c>
      <c r="O209" s="36">
        <f>SUMIFS(СВЦЭМ!$E$39:$E$758,СВЦЭМ!$A$39:$A$758,$A209,СВЦЭМ!$B$39:$B$758,O$191)+'СЕТ СН'!$F$15</f>
        <v>206.79297111</v>
      </c>
      <c r="P209" s="36">
        <f>SUMIFS(СВЦЭМ!$E$39:$E$758,СВЦЭМ!$A$39:$A$758,$A209,СВЦЭМ!$B$39:$B$758,P$191)+'СЕТ СН'!$F$15</f>
        <v>209.00924824000001</v>
      </c>
      <c r="Q209" s="36">
        <f>SUMIFS(СВЦЭМ!$E$39:$E$758,СВЦЭМ!$A$39:$A$758,$A209,СВЦЭМ!$B$39:$B$758,Q$191)+'СЕТ СН'!$F$15</f>
        <v>211.02782893</v>
      </c>
      <c r="R209" s="36">
        <f>SUMIFS(СВЦЭМ!$E$39:$E$758,СВЦЭМ!$A$39:$A$758,$A209,СВЦЭМ!$B$39:$B$758,R$191)+'СЕТ СН'!$F$15</f>
        <v>211.06996276999999</v>
      </c>
      <c r="S209" s="36">
        <f>SUMIFS(СВЦЭМ!$E$39:$E$758,СВЦЭМ!$A$39:$A$758,$A209,СВЦЭМ!$B$39:$B$758,S$191)+'СЕТ СН'!$F$15</f>
        <v>209.78052984999999</v>
      </c>
      <c r="T209" s="36">
        <f>SUMIFS(СВЦЭМ!$E$39:$E$758,СВЦЭМ!$A$39:$A$758,$A209,СВЦЭМ!$B$39:$B$758,T$191)+'СЕТ СН'!$F$15</f>
        <v>205.59912234000001</v>
      </c>
      <c r="U209" s="36">
        <f>SUMIFS(СВЦЭМ!$E$39:$E$758,СВЦЭМ!$A$39:$A$758,$A209,СВЦЭМ!$B$39:$B$758,U$191)+'СЕТ СН'!$F$15</f>
        <v>205.9111293</v>
      </c>
      <c r="V209" s="36">
        <f>SUMIFS(СВЦЭМ!$E$39:$E$758,СВЦЭМ!$A$39:$A$758,$A209,СВЦЭМ!$B$39:$B$758,V$191)+'СЕТ СН'!$F$15</f>
        <v>201.41577151000001</v>
      </c>
      <c r="W209" s="36">
        <f>SUMIFS(СВЦЭМ!$E$39:$E$758,СВЦЭМ!$A$39:$A$758,$A209,СВЦЭМ!$B$39:$B$758,W$191)+'СЕТ СН'!$F$15</f>
        <v>197.93049567</v>
      </c>
      <c r="X209" s="36">
        <f>SUMIFS(СВЦЭМ!$E$39:$E$758,СВЦЭМ!$A$39:$A$758,$A209,СВЦЭМ!$B$39:$B$758,X$191)+'СЕТ СН'!$F$15</f>
        <v>204.29727736000001</v>
      </c>
      <c r="Y209" s="36">
        <f>SUMIFS(СВЦЭМ!$E$39:$E$758,СВЦЭМ!$A$39:$A$758,$A209,СВЦЭМ!$B$39:$B$758,Y$191)+'СЕТ СН'!$F$15</f>
        <v>212.56678174999999</v>
      </c>
    </row>
    <row r="210" spans="1:25" ht="15.75" x14ac:dyDescent="0.2">
      <c r="A210" s="35">
        <f t="shared" si="5"/>
        <v>45401</v>
      </c>
      <c r="B210" s="36">
        <f>SUMIFS(СВЦЭМ!$E$39:$E$758,СВЦЭМ!$A$39:$A$758,$A210,СВЦЭМ!$B$39:$B$758,B$191)+'СЕТ СН'!$F$15</f>
        <v>216.04069509999999</v>
      </c>
      <c r="C210" s="36">
        <f>SUMIFS(СВЦЭМ!$E$39:$E$758,СВЦЭМ!$A$39:$A$758,$A210,СВЦЭМ!$B$39:$B$758,C$191)+'СЕТ СН'!$F$15</f>
        <v>221.12497461000001</v>
      </c>
      <c r="D210" s="36">
        <f>SUMIFS(СВЦЭМ!$E$39:$E$758,СВЦЭМ!$A$39:$A$758,$A210,СВЦЭМ!$B$39:$B$758,D$191)+'СЕТ СН'!$F$15</f>
        <v>223.23792900000001</v>
      </c>
      <c r="E210" s="36">
        <f>SUMIFS(СВЦЭМ!$E$39:$E$758,СВЦЭМ!$A$39:$A$758,$A210,СВЦЭМ!$B$39:$B$758,E$191)+'СЕТ СН'!$F$15</f>
        <v>224.48886694000001</v>
      </c>
      <c r="F210" s="36">
        <f>SUMIFS(СВЦЭМ!$E$39:$E$758,СВЦЭМ!$A$39:$A$758,$A210,СВЦЭМ!$B$39:$B$758,F$191)+'СЕТ СН'!$F$15</f>
        <v>221.22563120000001</v>
      </c>
      <c r="G210" s="36">
        <f>SUMIFS(СВЦЭМ!$E$39:$E$758,СВЦЭМ!$A$39:$A$758,$A210,СВЦЭМ!$B$39:$B$758,G$191)+'СЕТ СН'!$F$15</f>
        <v>220.44959277000001</v>
      </c>
      <c r="H210" s="36">
        <f>SUMIFS(СВЦЭМ!$E$39:$E$758,СВЦЭМ!$A$39:$A$758,$A210,СВЦЭМ!$B$39:$B$758,H$191)+'СЕТ СН'!$F$15</f>
        <v>210.72895646000001</v>
      </c>
      <c r="I210" s="36">
        <f>SUMIFS(СВЦЭМ!$E$39:$E$758,СВЦЭМ!$A$39:$A$758,$A210,СВЦЭМ!$B$39:$B$758,I$191)+'СЕТ СН'!$F$15</f>
        <v>207.85105084</v>
      </c>
      <c r="J210" s="36">
        <f>SUMIFS(СВЦЭМ!$E$39:$E$758,СВЦЭМ!$A$39:$A$758,$A210,СВЦЭМ!$B$39:$B$758,J$191)+'СЕТ СН'!$F$15</f>
        <v>201.62644907000001</v>
      </c>
      <c r="K210" s="36">
        <f>SUMIFS(СВЦЭМ!$E$39:$E$758,СВЦЭМ!$A$39:$A$758,$A210,СВЦЭМ!$B$39:$B$758,K$191)+'СЕТ СН'!$F$15</f>
        <v>202.36559398</v>
      </c>
      <c r="L210" s="36">
        <f>SUMIFS(СВЦЭМ!$E$39:$E$758,СВЦЭМ!$A$39:$A$758,$A210,СВЦЭМ!$B$39:$B$758,L$191)+'СЕТ СН'!$F$15</f>
        <v>200.91969229</v>
      </c>
      <c r="M210" s="36">
        <f>SUMIFS(СВЦЭМ!$E$39:$E$758,СВЦЭМ!$A$39:$A$758,$A210,СВЦЭМ!$B$39:$B$758,M$191)+'СЕТ СН'!$F$15</f>
        <v>200.87570696</v>
      </c>
      <c r="N210" s="36">
        <f>SUMIFS(СВЦЭМ!$E$39:$E$758,СВЦЭМ!$A$39:$A$758,$A210,СВЦЭМ!$B$39:$B$758,N$191)+'СЕТ СН'!$F$15</f>
        <v>201.91282261999999</v>
      </c>
      <c r="O210" s="36">
        <f>SUMIFS(СВЦЭМ!$E$39:$E$758,СВЦЭМ!$A$39:$A$758,$A210,СВЦЭМ!$B$39:$B$758,O$191)+'СЕТ СН'!$F$15</f>
        <v>203.75747722</v>
      </c>
      <c r="P210" s="36">
        <f>SUMIFS(СВЦЭМ!$E$39:$E$758,СВЦЭМ!$A$39:$A$758,$A210,СВЦЭМ!$B$39:$B$758,P$191)+'СЕТ СН'!$F$15</f>
        <v>205.42885622</v>
      </c>
      <c r="Q210" s="36">
        <f>SUMIFS(СВЦЭМ!$E$39:$E$758,СВЦЭМ!$A$39:$A$758,$A210,СВЦЭМ!$B$39:$B$758,Q$191)+'СЕТ СН'!$F$15</f>
        <v>206.38202106</v>
      </c>
      <c r="R210" s="36">
        <f>SUMIFS(СВЦЭМ!$E$39:$E$758,СВЦЭМ!$A$39:$A$758,$A210,СВЦЭМ!$B$39:$B$758,R$191)+'СЕТ СН'!$F$15</f>
        <v>206.64878049000001</v>
      </c>
      <c r="S210" s="36">
        <f>SUMIFS(СВЦЭМ!$E$39:$E$758,СВЦЭМ!$A$39:$A$758,$A210,СВЦЭМ!$B$39:$B$758,S$191)+'СЕТ СН'!$F$15</f>
        <v>211.82092793000001</v>
      </c>
      <c r="T210" s="36">
        <f>SUMIFS(СВЦЭМ!$E$39:$E$758,СВЦЭМ!$A$39:$A$758,$A210,СВЦЭМ!$B$39:$B$758,T$191)+'СЕТ СН'!$F$15</f>
        <v>209.08204631000001</v>
      </c>
      <c r="U210" s="36">
        <f>SUMIFS(СВЦЭМ!$E$39:$E$758,СВЦЭМ!$A$39:$A$758,$A210,СВЦЭМ!$B$39:$B$758,U$191)+'СЕТ СН'!$F$15</f>
        <v>198.53644499000001</v>
      </c>
      <c r="V210" s="36">
        <f>SUMIFS(СВЦЭМ!$E$39:$E$758,СВЦЭМ!$A$39:$A$758,$A210,СВЦЭМ!$B$39:$B$758,V$191)+'СЕТ СН'!$F$15</f>
        <v>199.45623986000001</v>
      </c>
      <c r="W210" s="36">
        <f>SUMIFS(СВЦЭМ!$E$39:$E$758,СВЦЭМ!$A$39:$A$758,$A210,СВЦЭМ!$B$39:$B$758,W$191)+'СЕТ СН'!$F$15</f>
        <v>197.69701248000001</v>
      </c>
      <c r="X210" s="36">
        <f>SUMIFS(СВЦЭМ!$E$39:$E$758,СВЦЭМ!$A$39:$A$758,$A210,СВЦЭМ!$B$39:$B$758,X$191)+'СЕТ СН'!$F$15</f>
        <v>207.82486474999999</v>
      </c>
      <c r="Y210" s="36">
        <f>SUMIFS(СВЦЭМ!$E$39:$E$758,СВЦЭМ!$A$39:$A$758,$A210,СВЦЭМ!$B$39:$B$758,Y$191)+'СЕТ СН'!$F$15</f>
        <v>210.60138000000001</v>
      </c>
    </row>
    <row r="211" spans="1:25" ht="15.75" x14ac:dyDescent="0.2">
      <c r="A211" s="35">
        <f t="shared" si="5"/>
        <v>45402</v>
      </c>
      <c r="B211" s="36">
        <f>SUMIFS(СВЦЭМ!$E$39:$E$758,СВЦЭМ!$A$39:$A$758,$A211,СВЦЭМ!$B$39:$B$758,B$191)+'СЕТ СН'!$F$15</f>
        <v>204.82674711999999</v>
      </c>
      <c r="C211" s="36">
        <f>SUMIFS(СВЦЭМ!$E$39:$E$758,СВЦЭМ!$A$39:$A$758,$A211,СВЦЭМ!$B$39:$B$758,C$191)+'СЕТ СН'!$F$15</f>
        <v>220.46585809000001</v>
      </c>
      <c r="D211" s="36">
        <f>SUMIFS(СВЦЭМ!$E$39:$E$758,СВЦЭМ!$A$39:$A$758,$A211,СВЦЭМ!$B$39:$B$758,D$191)+'СЕТ СН'!$F$15</f>
        <v>234.63720044999999</v>
      </c>
      <c r="E211" s="36">
        <f>SUMIFS(СВЦЭМ!$E$39:$E$758,СВЦЭМ!$A$39:$A$758,$A211,СВЦЭМ!$B$39:$B$758,E$191)+'СЕТ СН'!$F$15</f>
        <v>237.59434017000001</v>
      </c>
      <c r="F211" s="36">
        <f>SUMIFS(СВЦЭМ!$E$39:$E$758,СВЦЭМ!$A$39:$A$758,$A211,СВЦЭМ!$B$39:$B$758,F$191)+'СЕТ СН'!$F$15</f>
        <v>237.42978955000001</v>
      </c>
      <c r="G211" s="36">
        <f>SUMIFS(СВЦЭМ!$E$39:$E$758,СВЦЭМ!$A$39:$A$758,$A211,СВЦЭМ!$B$39:$B$758,G$191)+'СЕТ СН'!$F$15</f>
        <v>236.75239128000001</v>
      </c>
      <c r="H211" s="36">
        <f>SUMIFS(СВЦЭМ!$E$39:$E$758,СВЦЭМ!$A$39:$A$758,$A211,СВЦЭМ!$B$39:$B$758,H$191)+'СЕТ СН'!$F$15</f>
        <v>232.45387646</v>
      </c>
      <c r="I211" s="36">
        <f>SUMIFS(СВЦЭМ!$E$39:$E$758,СВЦЭМ!$A$39:$A$758,$A211,СВЦЭМ!$B$39:$B$758,I$191)+'СЕТ СН'!$F$15</f>
        <v>227.53903136</v>
      </c>
      <c r="J211" s="36">
        <f>SUMIFS(СВЦЭМ!$E$39:$E$758,СВЦЭМ!$A$39:$A$758,$A211,СВЦЭМ!$B$39:$B$758,J$191)+'СЕТ СН'!$F$15</f>
        <v>214.52976165000001</v>
      </c>
      <c r="K211" s="36">
        <f>SUMIFS(СВЦЭМ!$E$39:$E$758,СВЦЭМ!$A$39:$A$758,$A211,СВЦЭМ!$B$39:$B$758,K$191)+'СЕТ СН'!$F$15</f>
        <v>210.27568262</v>
      </c>
      <c r="L211" s="36">
        <f>SUMIFS(СВЦЭМ!$E$39:$E$758,СВЦЭМ!$A$39:$A$758,$A211,СВЦЭМ!$B$39:$B$758,L$191)+'СЕТ СН'!$F$15</f>
        <v>209.46854782</v>
      </c>
      <c r="M211" s="36">
        <f>SUMIFS(СВЦЭМ!$E$39:$E$758,СВЦЭМ!$A$39:$A$758,$A211,СВЦЭМ!$B$39:$B$758,M$191)+'СЕТ СН'!$F$15</f>
        <v>207.85789965999999</v>
      </c>
      <c r="N211" s="36">
        <f>SUMIFS(СВЦЭМ!$E$39:$E$758,СВЦЭМ!$A$39:$A$758,$A211,СВЦЭМ!$B$39:$B$758,N$191)+'СЕТ СН'!$F$15</f>
        <v>205.46106728000001</v>
      </c>
      <c r="O211" s="36">
        <f>SUMIFS(СВЦЭМ!$E$39:$E$758,СВЦЭМ!$A$39:$A$758,$A211,СВЦЭМ!$B$39:$B$758,O$191)+'СЕТ СН'!$F$15</f>
        <v>203.75805287</v>
      </c>
      <c r="P211" s="36">
        <f>SUMIFS(СВЦЭМ!$E$39:$E$758,СВЦЭМ!$A$39:$A$758,$A211,СВЦЭМ!$B$39:$B$758,P$191)+'СЕТ СН'!$F$15</f>
        <v>204.02744888999999</v>
      </c>
      <c r="Q211" s="36">
        <f>SUMIFS(СВЦЭМ!$E$39:$E$758,СВЦЭМ!$A$39:$A$758,$A211,СВЦЭМ!$B$39:$B$758,Q$191)+'СЕТ СН'!$F$15</f>
        <v>205.50037753999999</v>
      </c>
      <c r="R211" s="36">
        <f>SUMIFS(СВЦЭМ!$E$39:$E$758,СВЦЭМ!$A$39:$A$758,$A211,СВЦЭМ!$B$39:$B$758,R$191)+'СЕТ СН'!$F$15</f>
        <v>214.96384105000001</v>
      </c>
      <c r="S211" s="36">
        <f>SUMIFS(СВЦЭМ!$E$39:$E$758,СВЦЭМ!$A$39:$A$758,$A211,СВЦЭМ!$B$39:$B$758,S$191)+'СЕТ СН'!$F$15</f>
        <v>211.96513517</v>
      </c>
      <c r="T211" s="36">
        <f>SUMIFS(СВЦЭМ!$E$39:$E$758,СВЦЭМ!$A$39:$A$758,$A211,СВЦЭМ!$B$39:$B$758,T$191)+'СЕТ СН'!$F$15</f>
        <v>208.91219900999999</v>
      </c>
      <c r="U211" s="36">
        <f>SUMIFS(СВЦЭМ!$E$39:$E$758,СВЦЭМ!$A$39:$A$758,$A211,СВЦЭМ!$B$39:$B$758,U$191)+'СЕТ СН'!$F$15</f>
        <v>208.57185497</v>
      </c>
      <c r="V211" s="36">
        <f>SUMIFS(СВЦЭМ!$E$39:$E$758,СВЦЭМ!$A$39:$A$758,$A211,СВЦЭМ!$B$39:$B$758,V$191)+'СЕТ СН'!$F$15</f>
        <v>205.49491305000001</v>
      </c>
      <c r="W211" s="36">
        <f>SUMIFS(СВЦЭМ!$E$39:$E$758,СВЦЭМ!$A$39:$A$758,$A211,СВЦЭМ!$B$39:$B$758,W$191)+'СЕТ СН'!$F$15</f>
        <v>203.44957413</v>
      </c>
      <c r="X211" s="36">
        <f>SUMIFS(СВЦЭМ!$E$39:$E$758,СВЦЭМ!$A$39:$A$758,$A211,СВЦЭМ!$B$39:$B$758,X$191)+'СЕТ СН'!$F$15</f>
        <v>208.10149215999999</v>
      </c>
      <c r="Y211" s="36">
        <f>SUMIFS(СВЦЭМ!$E$39:$E$758,СВЦЭМ!$A$39:$A$758,$A211,СВЦЭМ!$B$39:$B$758,Y$191)+'СЕТ СН'!$F$15</f>
        <v>212.85147452000001</v>
      </c>
    </row>
    <row r="212" spans="1:25" ht="15.75" x14ac:dyDescent="0.2">
      <c r="A212" s="35">
        <f t="shared" si="5"/>
        <v>45403</v>
      </c>
      <c r="B212" s="36">
        <f>SUMIFS(СВЦЭМ!$E$39:$E$758,СВЦЭМ!$A$39:$A$758,$A212,СВЦЭМ!$B$39:$B$758,B$191)+'СЕТ СН'!$F$15</f>
        <v>222.59688932</v>
      </c>
      <c r="C212" s="36">
        <f>SUMIFS(СВЦЭМ!$E$39:$E$758,СВЦЭМ!$A$39:$A$758,$A212,СВЦЭМ!$B$39:$B$758,C$191)+'СЕТ СН'!$F$15</f>
        <v>229.88690434</v>
      </c>
      <c r="D212" s="36">
        <f>SUMIFS(СВЦЭМ!$E$39:$E$758,СВЦЭМ!$A$39:$A$758,$A212,СВЦЭМ!$B$39:$B$758,D$191)+'СЕТ СН'!$F$15</f>
        <v>232.44854966</v>
      </c>
      <c r="E212" s="36">
        <f>SUMIFS(СВЦЭМ!$E$39:$E$758,СВЦЭМ!$A$39:$A$758,$A212,СВЦЭМ!$B$39:$B$758,E$191)+'СЕТ СН'!$F$15</f>
        <v>233.69766405999999</v>
      </c>
      <c r="F212" s="36">
        <f>SUMIFS(СВЦЭМ!$E$39:$E$758,СВЦЭМ!$A$39:$A$758,$A212,СВЦЭМ!$B$39:$B$758,F$191)+'СЕТ СН'!$F$15</f>
        <v>233.97713941000001</v>
      </c>
      <c r="G212" s="36">
        <f>SUMIFS(СВЦЭМ!$E$39:$E$758,СВЦЭМ!$A$39:$A$758,$A212,СВЦЭМ!$B$39:$B$758,G$191)+'СЕТ СН'!$F$15</f>
        <v>231.45377886</v>
      </c>
      <c r="H212" s="36">
        <f>SUMIFS(СВЦЭМ!$E$39:$E$758,СВЦЭМ!$A$39:$A$758,$A212,СВЦЭМ!$B$39:$B$758,H$191)+'СЕТ СН'!$F$15</f>
        <v>230.27077219</v>
      </c>
      <c r="I212" s="36">
        <f>SUMIFS(СВЦЭМ!$E$39:$E$758,СВЦЭМ!$A$39:$A$758,$A212,СВЦЭМ!$B$39:$B$758,I$191)+'СЕТ СН'!$F$15</f>
        <v>227.25613435</v>
      </c>
      <c r="J212" s="36">
        <f>SUMIFS(СВЦЭМ!$E$39:$E$758,СВЦЭМ!$A$39:$A$758,$A212,СВЦЭМ!$B$39:$B$758,J$191)+'СЕТ СН'!$F$15</f>
        <v>209.85458345000001</v>
      </c>
      <c r="K212" s="36">
        <f>SUMIFS(СВЦЭМ!$E$39:$E$758,СВЦЭМ!$A$39:$A$758,$A212,СВЦЭМ!$B$39:$B$758,K$191)+'СЕТ СН'!$F$15</f>
        <v>201.42671838999999</v>
      </c>
      <c r="L212" s="36">
        <f>SUMIFS(СВЦЭМ!$E$39:$E$758,СВЦЭМ!$A$39:$A$758,$A212,СВЦЭМ!$B$39:$B$758,L$191)+'СЕТ СН'!$F$15</f>
        <v>200.15874163999999</v>
      </c>
      <c r="M212" s="36">
        <f>SUMIFS(СВЦЭМ!$E$39:$E$758,СВЦЭМ!$A$39:$A$758,$A212,СВЦЭМ!$B$39:$B$758,M$191)+'СЕТ СН'!$F$15</f>
        <v>200.42490749999999</v>
      </c>
      <c r="N212" s="36">
        <f>SUMIFS(СВЦЭМ!$E$39:$E$758,СВЦЭМ!$A$39:$A$758,$A212,СВЦЭМ!$B$39:$B$758,N$191)+'СЕТ СН'!$F$15</f>
        <v>204.32491354000001</v>
      </c>
      <c r="O212" s="36">
        <f>SUMIFS(СВЦЭМ!$E$39:$E$758,СВЦЭМ!$A$39:$A$758,$A212,СВЦЭМ!$B$39:$B$758,O$191)+'СЕТ СН'!$F$15</f>
        <v>207.70590444000001</v>
      </c>
      <c r="P212" s="36">
        <f>SUMIFS(СВЦЭМ!$E$39:$E$758,СВЦЭМ!$A$39:$A$758,$A212,СВЦЭМ!$B$39:$B$758,P$191)+'СЕТ СН'!$F$15</f>
        <v>212.28051267999999</v>
      </c>
      <c r="Q212" s="36">
        <f>SUMIFS(СВЦЭМ!$E$39:$E$758,СВЦЭМ!$A$39:$A$758,$A212,СВЦЭМ!$B$39:$B$758,Q$191)+'СЕТ СН'!$F$15</f>
        <v>215.92343112</v>
      </c>
      <c r="R212" s="36">
        <f>SUMIFS(СВЦЭМ!$E$39:$E$758,СВЦЭМ!$A$39:$A$758,$A212,СВЦЭМ!$B$39:$B$758,R$191)+'СЕТ СН'!$F$15</f>
        <v>219.42874891</v>
      </c>
      <c r="S212" s="36">
        <f>SUMIFS(СВЦЭМ!$E$39:$E$758,СВЦЭМ!$A$39:$A$758,$A212,СВЦЭМ!$B$39:$B$758,S$191)+'СЕТ СН'!$F$15</f>
        <v>217.07926307</v>
      </c>
      <c r="T212" s="36">
        <f>SUMIFS(СВЦЭМ!$E$39:$E$758,СВЦЭМ!$A$39:$A$758,$A212,СВЦЭМ!$B$39:$B$758,T$191)+'СЕТ СН'!$F$15</f>
        <v>212.24378601000001</v>
      </c>
      <c r="U212" s="36">
        <f>SUMIFS(СВЦЭМ!$E$39:$E$758,СВЦЭМ!$A$39:$A$758,$A212,СВЦЭМ!$B$39:$B$758,U$191)+'СЕТ СН'!$F$15</f>
        <v>210.38804916999999</v>
      </c>
      <c r="V212" s="36">
        <f>SUMIFS(СВЦЭМ!$E$39:$E$758,СВЦЭМ!$A$39:$A$758,$A212,СВЦЭМ!$B$39:$B$758,V$191)+'СЕТ СН'!$F$15</f>
        <v>205.31997242</v>
      </c>
      <c r="W212" s="36">
        <f>SUMIFS(СВЦЭМ!$E$39:$E$758,СВЦЭМ!$A$39:$A$758,$A212,СВЦЭМ!$B$39:$B$758,W$191)+'СЕТ СН'!$F$15</f>
        <v>205.12173202</v>
      </c>
      <c r="X212" s="36">
        <f>SUMIFS(СВЦЭМ!$E$39:$E$758,СВЦЭМ!$A$39:$A$758,$A212,СВЦЭМ!$B$39:$B$758,X$191)+'СЕТ СН'!$F$15</f>
        <v>213.17642058999999</v>
      </c>
      <c r="Y212" s="36">
        <f>SUMIFS(СВЦЭМ!$E$39:$E$758,СВЦЭМ!$A$39:$A$758,$A212,СВЦЭМ!$B$39:$B$758,Y$191)+'СЕТ СН'!$F$15</f>
        <v>222.20809281000001</v>
      </c>
    </row>
    <row r="213" spans="1:25" ht="15.75" x14ac:dyDescent="0.2">
      <c r="A213" s="35">
        <f t="shared" si="5"/>
        <v>45404</v>
      </c>
      <c r="B213" s="36">
        <f>SUMIFS(СВЦЭМ!$E$39:$E$758,СВЦЭМ!$A$39:$A$758,$A213,СВЦЭМ!$B$39:$B$758,B$191)+'СЕТ СН'!$F$15</f>
        <v>232.51177971999999</v>
      </c>
      <c r="C213" s="36">
        <f>SUMIFS(СВЦЭМ!$E$39:$E$758,СВЦЭМ!$A$39:$A$758,$A213,СВЦЭМ!$B$39:$B$758,C$191)+'СЕТ СН'!$F$15</f>
        <v>234.95142217</v>
      </c>
      <c r="D213" s="36">
        <f>SUMIFS(СВЦЭМ!$E$39:$E$758,СВЦЭМ!$A$39:$A$758,$A213,СВЦЭМ!$B$39:$B$758,D$191)+'СЕТ СН'!$F$15</f>
        <v>234.76247219000001</v>
      </c>
      <c r="E213" s="36">
        <f>SUMIFS(СВЦЭМ!$E$39:$E$758,СВЦЭМ!$A$39:$A$758,$A213,СВЦЭМ!$B$39:$B$758,E$191)+'СЕТ СН'!$F$15</f>
        <v>237.31918780000001</v>
      </c>
      <c r="F213" s="36">
        <f>SUMIFS(СВЦЭМ!$E$39:$E$758,СВЦЭМ!$A$39:$A$758,$A213,СВЦЭМ!$B$39:$B$758,F$191)+'СЕТ СН'!$F$15</f>
        <v>233.36993096</v>
      </c>
      <c r="G213" s="36">
        <f>SUMIFS(СВЦЭМ!$E$39:$E$758,СВЦЭМ!$A$39:$A$758,$A213,СВЦЭМ!$B$39:$B$758,G$191)+'СЕТ СН'!$F$15</f>
        <v>230.29045045000001</v>
      </c>
      <c r="H213" s="36">
        <f>SUMIFS(СВЦЭМ!$E$39:$E$758,СВЦЭМ!$A$39:$A$758,$A213,СВЦЭМ!$B$39:$B$758,H$191)+'СЕТ СН'!$F$15</f>
        <v>221.03725616</v>
      </c>
      <c r="I213" s="36">
        <f>SUMIFS(СВЦЭМ!$E$39:$E$758,СВЦЭМ!$A$39:$A$758,$A213,СВЦЭМ!$B$39:$B$758,I$191)+'СЕТ СН'!$F$15</f>
        <v>212.32187377</v>
      </c>
      <c r="J213" s="36">
        <f>SUMIFS(СВЦЭМ!$E$39:$E$758,СВЦЭМ!$A$39:$A$758,$A213,СВЦЭМ!$B$39:$B$758,J$191)+'СЕТ СН'!$F$15</f>
        <v>213.38684072000001</v>
      </c>
      <c r="K213" s="36">
        <f>SUMIFS(СВЦЭМ!$E$39:$E$758,СВЦЭМ!$A$39:$A$758,$A213,СВЦЭМ!$B$39:$B$758,K$191)+'СЕТ СН'!$F$15</f>
        <v>209.13290710000001</v>
      </c>
      <c r="L213" s="36">
        <f>SUMIFS(СВЦЭМ!$E$39:$E$758,СВЦЭМ!$A$39:$A$758,$A213,СВЦЭМ!$B$39:$B$758,L$191)+'СЕТ СН'!$F$15</f>
        <v>207.28057555000001</v>
      </c>
      <c r="M213" s="36">
        <f>SUMIFS(СВЦЭМ!$E$39:$E$758,СВЦЭМ!$A$39:$A$758,$A213,СВЦЭМ!$B$39:$B$758,M$191)+'СЕТ СН'!$F$15</f>
        <v>210.00410110999999</v>
      </c>
      <c r="N213" s="36">
        <f>SUMIFS(СВЦЭМ!$E$39:$E$758,СВЦЭМ!$A$39:$A$758,$A213,СВЦЭМ!$B$39:$B$758,N$191)+'СЕТ СН'!$F$15</f>
        <v>210.01692654999999</v>
      </c>
      <c r="O213" s="36">
        <f>SUMIFS(СВЦЭМ!$E$39:$E$758,СВЦЭМ!$A$39:$A$758,$A213,СВЦЭМ!$B$39:$B$758,O$191)+'СЕТ СН'!$F$15</f>
        <v>214.4515136</v>
      </c>
      <c r="P213" s="36">
        <f>SUMIFS(СВЦЭМ!$E$39:$E$758,СВЦЭМ!$A$39:$A$758,$A213,СВЦЭМ!$B$39:$B$758,P$191)+'СЕТ СН'!$F$15</f>
        <v>216.51561579</v>
      </c>
      <c r="Q213" s="36">
        <f>SUMIFS(СВЦЭМ!$E$39:$E$758,СВЦЭМ!$A$39:$A$758,$A213,СВЦЭМ!$B$39:$B$758,Q$191)+'СЕТ СН'!$F$15</f>
        <v>217.00636552</v>
      </c>
      <c r="R213" s="36">
        <f>SUMIFS(СВЦЭМ!$E$39:$E$758,СВЦЭМ!$A$39:$A$758,$A213,СВЦЭМ!$B$39:$B$758,R$191)+'СЕТ СН'!$F$15</f>
        <v>214.65141642</v>
      </c>
      <c r="S213" s="36">
        <f>SUMIFS(СВЦЭМ!$E$39:$E$758,СВЦЭМ!$A$39:$A$758,$A213,СВЦЭМ!$B$39:$B$758,S$191)+'СЕТ СН'!$F$15</f>
        <v>215.3861814</v>
      </c>
      <c r="T213" s="36">
        <f>SUMIFS(СВЦЭМ!$E$39:$E$758,СВЦЭМ!$A$39:$A$758,$A213,СВЦЭМ!$B$39:$B$758,T$191)+'СЕТ СН'!$F$15</f>
        <v>210.61247073999999</v>
      </c>
      <c r="U213" s="36">
        <f>SUMIFS(СВЦЭМ!$E$39:$E$758,СВЦЭМ!$A$39:$A$758,$A213,СВЦЭМ!$B$39:$B$758,U$191)+'СЕТ СН'!$F$15</f>
        <v>206.06487357</v>
      </c>
      <c r="V213" s="36">
        <f>SUMIFS(СВЦЭМ!$E$39:$E$758,СВЦЭМ!$A$39:$A$758,$A213,СВЦЭМ!$B$39:$B$758,V$191)+'СЕТ СН'!$F$15</f>
        <v>203.27059757000001</v>
      </c>
      <c r="W213" s="36">
        <f>SUMIFS(СВЦЭМ!$E$39:$E$758,СВЦЭМ!$A$39:$A$758,$A213,СВЦЭМ!$B$39:$B$758,W$191)+'СЕТ СН'!$F$15</f>
        <v>205.49843245</v>
      </c>
      <c r="X213" s="36">
        <f>SUMIFS(СВЦЭМ!$E$39:$E$758,СВЦЭМ!$A$39:$A$758,$A213,СВЦЭМ!$B$39:$B$758,X$191)+'СЕТ СН'!$F$15</f>
        <v>214.57312091</v>
      </c>
      <c r="Y213" s="36">
        <f>SUMIFS(СВЦЭМ!$E$39:$E$758,СВЦЭМ!$A$39:$A$758,$A213,СВЦЭМ!$B$39:$B$758,Y$191)+'СЕТ СН'!$F$15</f>
        <v>218.90952533999999</v>
      </c>
    </row>
    <row r="214" spans="1:25" ht="15.75" x14ac:dyDescent="0.2">
      <c r="A214" s="35">
        <f t="shared" si="5"/>
        <v>45405</v>
      </c>
      <c r="B214" s="36">
        <f>SUMIFS(СВЦЭМ!$E$39:$E$758,СВЦЭМ!$A$39:$A$758,$A214,СВЦЭМ!$B$39:$B$758,B$191)+'СЕТ СН'!$F$15</f>
        <v>219.93164374</v>
      </c>
      <c r="C214" s="36">
        <f>SUMIFS(СВЦЭМ!$E$39:$E$758,СВЦЭМ!$A$39:$A$758,$A214,СВЦЭМ!$B$39:$B$758,C$191)+'СЕТ СН'!$F$15</f>
        <v>228.37914622</v>
      </c>
      <c r="D214" s="36">
        <f>SUMIFS(СВЦЭМ!$E$39:$E$758,СВЦЭМ!$A$39:$A$758,$A214,СВЦЭМ!$B$39:$B$758,D$191)+'СЕТ СН'!$F$15</f>
        <v>231.82418516000001</v>
      </c>
      <c r="E214" s="36">
        <f>SUMIFS(СВЦЭМ!$E$39:$E$758,СВЦЭМ!$A$39:$A$758,$A214,СВЦЭМ!$B$39:$B$758,E$191)+'СЕТ СН'!$F$15</f>
        <v>234.50623924999999</v>
      </c>
      <c r="F214" s="36">
        <f>SUMIFS(СВЦЭМ!$E$39:$E$758,СВЦЭМ!$A$39:$A$758,$A214,СВЦЭМ!$B$39:$B$758,F$191)+'СЕТ СН'!$F$15</f>
        <v>235.56946886</v>
      </c>
      <c r="G214" s="36">
        <f>SUMIFS(СВЦЭМ!$E$39:$E$758,СВЦЭМ!$A$39:$A$758,$A214,СВЦЭМ!$B$39:$B$758,G$191)+'СЕТ СН'!$F$15</f>
        <v>232.64722123000001</v>
      </c>
      <c r="H214" s="36">
        <f>SUMIFS(СВЦЭМ!$E$39:$E$758,СВЦЭМ!$A$39:$A$758,$A214,СВЦЭМ!$B$39:$B$758,H$191)+'СЕТ СН'!$F$15</f>
        <v>222.66685348999999</v>
      </c>
      <c r="I214" s="36">
        <f>SUMIFS(СВЦЭМ!$E$39:$E$758,СВЦЭМ!$A$39:$A$758,$A214,СВЦЭМ!$B$39:$B$758,I$191)+'СЕТ СН'!$F$15</f>
        <v>210.76878048</v>
      </c>
      <c r="J214" s="36">
        <f>SUMIFS(СВЦЭМ!$E$39:$E$758,СВЦЭМ!$A$39:$A$758,$A214,СВЦЭМ!$B$39:$B$758,J$191)+'СЕТ СН'!$F$15</f>
        <v>202.17951585</v>
      </c>
      <c r="K214" s="36">
        <f>SUMIFS(СВЦЭМ!$E$39:$E$758,СВЦЭМ!$A$39:$A$758,$A214,СВЦЭМ!$B$39:$B$758,K$191)+'СЕТ СН'!$F$15</f>
        <v>200.3668668</v>
      </c>
      <c r="L214" s="36">
        <f>SUMIFS(СВЦЭМ!$E$39:$E$758,СВЦЭМ!$A$39:$A$758,$A214,СВЦЭМ!$B$39:$B$758,L$191)+'СЕТ СН'!$F$15</f>
        <v>198.7484278</v>
      </c>
      <c r="M214" s="36">
        <f>SUMIFS(СВЦЭМ!$E$39:$E$758,СВЦЭМ!$A$39:$A$758,$A214,СВЦЭМ!$B$39:$B$758,M$191)+'СЕТ СН'!$F$15</f>
        <v>197.6979048</v>
      </c>
      <c r="N214" s="36">
        <f>SUMIFS(СВЦЭМ!$E$39:$E$758,СВЦЭМ!$A$39:$A$758,$A214,СВЦЭМ!$B$39:$B$758,N$191)+'СЕТ СН'!$F$15</f>
        <v>196.92235151</v>
      </c>
      <c r="O214" s="36">
        <f>SUMIFS(СВЦЭМ!$E$39:$E$758,СВЦЭМ!$A$39:$A$758,$A214,СВЦЭМ!$B$39:$B$758,O$191)+'СЕТ СН'!$F$15</f>
        <v>198.65516375999999</v>
      </c>
      <c r="P214" s="36">
        <f>SUMIFS(СВЦЭМ!$E$39:$E$758,СВЦЭМ!$A$39:$A$758,$A214,СВЦЭМ!$B$39:$B$758,P$191)+'СЕТ СН'!$F$15</f>
        <v>200.53155770000001</v>
      </c>
      <c r="Q214" s="36">
        <f>SUMIFS(СВЦЭМ!$E$39:$E$758,СВЦЭМ!$A$39:$A$758,$A214,СВЦЭМ!$B$39:$B$758,Q$191)+'СЕТ СН'!$F$15</f>
        <v>203.55157288000001</v>
      </c>
      <c r="R214" s="36">
        <f>SUMIFS(СВЦЭМ!$E$39:$E$758,СВЦЭМ!$A$39:$A$758,$A214,СВЦЭМ!$B$39:$B$758,R$191)+'СЕТ СН'!$F$15</f>
        <v>205.17041592000001</v>
      </c>
      <c r="S214" s="36">
        <f>SUMIFS(СВЦЭМ!$E$39:$E$758,СВЦЭМ!$A$39:$A$758,$A214,СВЦЭМ!$B$39:$B$758,S$191)+'СЕТ СН'!$F$15</f>
        <v>205.70830028</v>
      </c>
      <c r="T214" s="36">
        <f>SUMIFS(СВЦЭМ!$E$39:$E$758,СВЦЭМ!$A$39:$A$758,$A214,СВЦЭМ!$B$39:$B$758,T$191)+'СЕТ СН'!$F$15</f>
        <v>201.53809676</v>
      </c>
      <c r="U214" s="36">
        <f>SUMIFS(СВЦЭМ!$E$39:$E$758,СВЦЭМ!$A$39:$A$758,$A214,СВЦЭМ!$B$39:$B$758,U$191)+'СЕТ СН'!$F$15</f>
        <v>205.53444458999999</v>
      </c>
      <c r="V214" s="36">
        <f>SUMIFS(СВЦЭМ!$E$39:$E$758,СВЦЭМ!$A$39:$A$758,$A214,СВЦЭМ!$B$39:$B$758,V$191)+'СЕТ СН'!$F$15</f>
        <v>201.01166617999999</v>
      </c>
      <c r="W214" s="36">
        <f>SUMIFS(СВЦЭМ!$E$39:$E$758,СВЦЭМ!$A$39:$A$758,$A214,СВЦЭМ!$B$39:$B$758,W$191)+'СЕТ СН'!$F$15</f>
        <v>198.33142282</v>
      </c>
      <c r="X214" s="36">
        <f>SUMIFS(СВЦЭМ!$E$39:$E$758,СВЦЭМ!$A$39:$A$758,$A214,СВЦЭМ!$B$39:$B$758,X$191)+'СЕТ СН'!$F$15</f>
        <v>203.90356775999999</v>
      </c>
      <c r="Y214" s="36">
        <f>SUMIFS(СВЦЭМ!$E$39:$E$758,СВЦЭМ!$A$39:$A$758,$A214,СВЦЭМ!$B$39:$B$758,Y$191)+'СЕТ СН'!$F$15</f>
        <v>209.20356285</v>
      </c>
    </row>
    <row r="215" spans="1:25" ht="15.75" x14ac:dyDescent="0.2">
      <c r="A215" s="35">
        <f t="shared" si="5"/>
        <v>45406</v>
      </c>
      <c r="B215" s="36">
        <f>SUMIFS(СВЦЭМ!$E$39:$E$758,СВЦЭМ!$A$39:$A$758,$A215,СВЦЭМ!$B$39:$B$758,B$191)+'СЕТ СН'!$F$15</f>
        <v>217.53355592</v>
      </c>
      <c r="C215" s="36">
        <f>SUMIFS(СВЦЭМ!$E$39:$E$758,СВЦЭМ!$A$39:$A$758,$A215,СВЦЭМ!$B$39:$B$758,C$191)+'СЕТ СН'!$F$15</f>
        <v>223.14525086</v>
      </c>
      <c r="D215" s="36">
        <f>SUMIFS(СВЦЭМ!$E$39:$E$758,СВЦЭМ!$A$39:$A$758,$A215,СВЦЭМ!$B$39:$B$758,D$191)+'СЕТ СН'!$F$15</f>
        <v>225.19227552999999</v>
      </c>
      <c r="E215" s="36">
        <f>SUMIFS(СВЦЭМ!$E$39:$E$758,СВЦЭМ!$A$39:$A$758,$A215,СВЦЭМ!$B$39:$B$758,E$191)+'СЕТ СН'!$F$15</f>
        <v>226.44260811999999</v>
      </c>
      <c r="F215" s="36">
        <f>SUMIFS(СВЦЭМ!$E$39:$E$758,СВЦЭМ!$A$39:$A$758,$A215,СВЦЭМ!$B$39:$B$758,F$191)+'СЕТ СН'!$F$15</f>
        <v>223.10203849000001</v>
      </c>
      <c r="G215" s="36">
        <f>SUMIFS(СВЦЭМ!$E$39:$E$758,СВЦЭМ!$A$39:$A$758,$A215,СВЦЭМ!$B$39:$B$758,G$191)+'СЕТ СН'!$F$15</f>
        <v>219.06415196</v>
      </c>
      <c r="H215" s="36">
        <f>SUMIFS(СВЦЭМ!$E$39:$E$758,СВЦЭМ!$A$39:$A$758,$A215,СВЦЭМ!$B$39:$B$758,H$191)+'СЕТ СН'!$F$15</f>
        <v>211.85624208999999</v>
      </c>
      <c r="I215" s="36">
        <f>SUMIFS(СВЦЭМ!$E$39:$E$758,СВЦЭМ!$A$39:$A$758,$A215,СВЦЭМ!$B$39:$B$758,I$191)+'СЕТ СН'!$F$15</f>
        <v>206.76231716999999</v>
      </c>
      <c r="J215" s="36">
        <f>SUMIFS(СВЦЭМ!$E$39:$E$758,СВЦЭМ!$A$39:$A$758,$A215,СВЦЭМ!$B$39:$B$758,J$191)+'СЕТ СН'!$F$15</f>
        <v>199.37495688999999</v>
      </c>
      <c r="K215" s="36">
        <f>SUMIFS(СВЦЭМ!$E$39:$E$758,СВЦЭМ!$A$39:$A$758,$A215,СВЦЭМ!$B$39:$B$758,K$191)+'СЕТ СН'!$F$15</f>
        <v>199.51113889000001</v>
      </c>
      <c r="L215" s="36">
        <f>SUMIFS(СВЦЭМ!$E$39:$E$758,СВЦЭМ!$A$39:$A$758,$A215,СВЦЭМ!$B$39:$B$758,L$191)+'СЕТ СН'!$F$15</f>
        <v>199.77174711999999</v>
      </c>
      <c r="M215" s="36">
        <f>SUMIFS(СВЦЭМ!$E$39:$E$758,СВЦЭМ!$A$39:$A$758,$A215,СВЦЭМ!$B$39:$B$758,M$191)+'СЕТ СН'!$F$15</f>
        <v>200.23363115999999</v>
      </c>
      <c r="N215" s="36">
        <f>SUMIFS(СВЦЭМ!$E$39:$E$758,СВЦЭМ!$A$39:$A$758,$A215,СВЦЭМ!$B$39:$B$758,N$191)+'СЕТ СН'!$F$15</f>
        <v>199.85333449999999</v>
      </c>
      <c r="O215" s="36">
        <f>SUMIFS(СВЦЭМ!$E$39:$E$758,СВЦЭМ!$A$39:$A$758,$A215,СВЦЭМ!$B$39:$B$758,O$191)+'СЕТ СН'!$F$15</f>
        <v>201.79504623</v>
      </c>
      <c r="P215" s="36">
        <f>SUMIFS(СВЦЭМ!$E$39:$E$758,СВЦЭМ!$A$39:$A$758,$A215,СВЦЭМ!$B$39:$B$758,P$191)+'СЕТ СН'!$F$15</f>
        <v>203.50728912</v>
      </c>
      <c r="Q215" s="36">
        <f>SUMIFS(СВЦЭМ!$E$39:$E$758,СВЦЭМ!$A$39:$A$758,$A215,СВЦЭМ!$B$39:$B$758,Q$191)+'СЕТ СН'!$F$15</f>
        <v>206.52656919</v>
      </c>
      <c r="R215" s="36">
        <f>SUMIFS(СВЦЭМ!$E$39:$E$758,СВЦЭМ!$A$39:$A$758,$A215,СВЦЭМ!$B$39:$B$758,R$191)+'СЕТ СН'!$F$15</f>
        <v>205.12268947000001</v>
      </c>
      <c r="S215" s="36">
        <f>SUMIFS(СВЦЭМ!$E$39:$E$758,СВЦЭМ!$A$39:$A$758,$A215,СВЦЭМ!$B$39:$B$758,S$191)+'СЕТ СН'!$F$15</f>
        <v>201.09993243</v>
      </c>
      <c r="T215" s="36">
        <f>SUMIFS(СВЦЭМ!$E$39:$E$758,СВЦЭМ!$A$39:$A$758,$A215,СВЦЭМ!$B$39:$B$758,T$191)+'СЕТ СН'!$F$15</f>
        <v>198.59880989000001</v>
      </c>
      <c r="U215" s="36">
        <f>SUMIFS(СВЦЭМ!$E$39:$E$758,СВЦЭМ!$A$39:$A$758,$A215,СВЦЭМ!$B$39:$B$758,U$191)+'СЕТ СН'!$F$15</f>
        <v>193.8854236</v>
      </c>
      <c r="V215" s="36">
        <f>SUMIFS(СВЦЭМ!$E$39:$E$758,СВЦЭМ!$A$39:$A$758,$A215,СВЦЭМ!$B$39:$B$758,V$191)+'СЕТ СН'!$F$15</f>
        <v>191.1339237</v>
      </c>
      <c r="W215" s="36">
        <f>SUMIFS(СВЦЭМ!$E$39:$E$758,СВЦЭМ!$A$39:$A$758,$A215,СВЦЭМ!$B$39:$B$758,W$191)+'СЕТ СН'!$F$15</f>
        <v>193.25495577000001</v>
      </c>
      <c r="X215" s="36">
        <f>SUMIFS(СВЦЭМ!$E$39:$E$758,СВЦЭМ!$A$39:$A$758,$A215,СВЦЭМ!$B$39:$B$758,X$191)+'СЕТ СН'!$F$15</f>
        <v>201.23501576000001</v>
      </c>
      <c r="Y215" s="36">
        <f>SUMIFS(СВЦЭМ!$E$39:$E$758,СВЦЭМ!$A$39:$A$758,$A215,СВЦЭМ!$B$39:$B$758,Y$191)+'СЕТ СН'!$F$15</f>
        <v>205.67037635</v>
      </c>
    </row>
    <row r="216" spans="1:25" ht="15.75" x14ac:dyDescent="0.2">
      <c r="A216" s="35">
        <f t="shared" si="5"/>
        <v>45407</v>
      </c>
      <c r="B216" s="36">
        <f>SUMIFS(СВЦЭМ!$E$39:$E$758,СВЦЭМ!$A$39:$A$758,$A216,СВЦЭМ!$B$39:$B$758,B$191)+'СЕТ СН'!$F$15</f>
        <v>212.25700939999999</v>
      </c>
      <c r="C216" s="36">
        <f>SUMIFS(СВЦЭМ!$E$39:$E$758,СВЦЭМ!$A$39:$A$758,$A216,СВЦЭМ!$B$39:$B$758,C$191)+'СЕТ СН'!$F$15</f>
        <v>220.09389719000001</v>
      </c>
      <c r="D216" s="36">
        <f>SUMIFS(СВЦЭМ!$E$39:$E$758,СВЦЭМ!$A$39:$A$758,$A216,СВЦЭМ!$B$39:$B$758,D$191)+'СЕТ СН'!$F$15</f>
        <v>228.46152599000001</v>
      </c>
      <c r="E216" s="36">
        <f>SUMIFS(СВЦЭМ!$E$39:$E$758,СВЦЭМ!$A$39:$A$758,$A216,СВЦЭМ!$B$39:$B$758,E$191)+'СЕТ СН'!$F$15</f>
        <v>229.35789104</v>
      </c>
      <c r="F216" s="36">
        <f>SUMIFS(СВЦЭМ!$E$39:$E$758,СВЦЭМ!$A$39:$A$758,$A216,СВЦЭМ!$B$39:$B$758,F$191)+'СЕТ СН'!$F$15</f>
        <v>228.93410968000001</v>
      </c>
      <c r="G216" s="36">
        <f>SUMIFS(СВЦЭМ!$E$39:$E$758,СВЦЭМ!$A$39:$A$758,$A216,СВЦЭМ!$B$39:$B$758,G$191)+'СЕТ СН'!$F$15</f>
        <v>228.96222943999999</v>
      </c>
      <c r="H216" s="36">
        <f>SUMIFS(СВЦЭМ!$E$39:$E$758,СВЦЭМ!$A$39:$A$758,$A216,СВЦЭМ!$B$39:$B$758,H$191)+'СЕТ СН'!$F$15</f>
        <v>213.50971382</v>
      </c>
      <c r="I216" s="36">
        <f>SUMIFS(СВЦЭМ!$E$39:$E$758,СВЦЭМ!$A$39:$A$758,$A216,СВЦЭМ!$B$39:$B$758,I$191)+'СЕТ СН'!$F$15</f>
        <v>211.20600214999999</v>
      </c>
      <c r="J216" s="36">
        <f>SUMIFS(СВЦЭМ!$E$39:$E$758,СВЦЭМ!$A$39:$A$758,$A216,СВЦЭМ!$B$39:$B$758,J$191)+'СЕТ СН'!$F$15</f>
        <v>207.63027417000001</v>
      </c>
      <c r="K216" s="36">
        <f>SUMIFS(СВЦЭМ!$E$39:$E$758,СВЦЭМ!$A$39:$A$758,$A216,СВЦЭМ!$B$39:$B$758,K$191)+'СЕТ СН'!$F$15</f>
        <v>208.11293047000001</v>
      </c>
      <c r="L216" s="36">
        <f>SUMIFS(СВЦЭМ!$E$39:$E$758,СВЦЭМ!$A$39:$A$758,$A216,СВЦЭМ!$B$39:$B$758,L$191)+'СЕТ СН'!$F$15</f>
        <v>208.86429308000001</v>
      </c>
      <c r="M216" s="36">
        <f>SUMIFS(СВЦЭМ!$E$39:$E$758,СВЦЭМ!$A$39:$A$758,$A216,СВЦЭМ!$B$39:$B$758,M$191)+'СЕТ СН'!$F$15</f>
        <v>208.49797792000001</v>
      </c>
      <c r="N216" s="36">
        <f>SUMIFS(СВЦЭМ!$E$39:$E$758,СВЦЭМ!$A$39:$A$758,$A216,СВЦЭМ!$B$39:$B$758,N$191)+'СЕТ СН'!$F$15</f>
        <v>207.25893106000001</v>
      </c>
      <c r="O216" s="36">
        <f>SUMIFS(СВЦЭМ!$E$39:$E$758,СВЦЭМ!$A$39:$A$758,$A216,СВЦЭМ!$B$39:$B$758,O$191)+'СЕТ СН'!$F$15</f>
        <v>212.29524832000001</v>
      </c>
      <c r="P216" s="36">
        <f>SUMIFS(СВЦЭМ!$E$39:$E$758,СВЦЭМ!$A$39:$A$758,$A216,СВЦЭМ!$B$39:$B$758,P$191)+'СЕТ СН'!$F$15</f>
        <v>213.60807731</v>
      </c>
      <c r="Q216" s="36">
        <f>SUMIFS(СВЦЭМ!$E$39:$E$758,СВЦЭМ!$A$39:$A$758,$A216,СВЦЭМ!$B$39:$B$758,Q$191)+'СЕТ СН'!$F$15</f>
        <v>215.55323661</v>
      </c>
      <c r="R216" s="36">
        <f>SUMIFS(СВЦЭМ!$E$39:$E$758,СВЦЭМ!$A$39:$A$758,$A216,СВЦЭМ!$B$39:$B$758,R$191)+'СЕТ СН'!$F$15</f>
        <v>215.29502907</v>
      </c>
      <c r="S216" s="36">
        <f>SUMIFS(СВЦЭМ!$E$39:$E$758,СВЦЭМ!$A$39:$A$758,$A216,СВЦЭМ!$B$39:$B$758,S$191)+'СЕТ СН'!$F$15</f>
        <v>213.66668831999999</v>
      </c>
      <c r="T216" s="36">
        <f>SUMIFS(СВЦЭМ!$E$39:$E$758,СВЦЭМ!$A$39:$A$758,$A216,СВЦЭМ!$B$39:$B$758,T$191)+'СЕТ СН'!$F$15</f>
        <v>206.52757923999999</v>
      </c>
      <c r="U216" s="36">
        <f>SUMIFS(СВЦЭМ!$E$39:$E$758,СВЦЭМ!$A$39:$A$758,$A216,СВЦЭМ!$B$39:$B$758,U$191)+'СЕТ СН'!$F$15</f>
        <v>201.73357225000001</v>
      </c>
      <c r="V216" s="36">
        <f>SUMIFS(СВЦЭМ!$E$39:$E$758,СВЦЭМ!$A$39:$A$758,$A216,СВЦЭМ!$B$39:$B$758,V$191)+'СЕТ СН'!$F$15</f>
        <v>199.82747243</v>
      </c>
      <c r="W216" s="36">
        <f>SUMIFS(СВЦЭМ!$E$39:$E$758,СВЦЭМ!$A$39:$A$758,$A216,СВЦЭМ!$B$39:$B$758,W$191)+'СЕТ СН'!$F$15</f>
        <v>202.75382866999999</v>
      </c>
      <c r="X216" s="36">
        <f>SUMIFS(СВЦЭМ!$E$39:$E$758,СВЦЭМ!$A$39:$A$758,$A216,СВЦЭМ!$B$39:$B$758,X$191)+'СЕТ СН'!$F$15</f>
        <v>209.19500331</v>
      </c>
      <c r="Y216" s="36">
        <f>SUMIFS(СВЦЭМ!$E$39:$E$758,СВЦЭМ!$A$39:$A$758,$A216,СВЦЭМ!$B$39:$B$758,Y$191)+'СЕТ СН'!$F$15</f>
        <v>213.52832448000001</v>
      </c>
    </row>
    <row r="217" spans="1:25" ht="15.75" x14ac:dyDescent="0.2">
      <c r="A217" s="35">
        <f t="shared" si="5"/>
        <v>45408</v>
      </c>
      <c r="B217" s="36">
        <f>SUMIFS(СВЦЭМ!$E$39:$E$758,СВЦЭМ!$A$39:$A$758,$A217,СВЦЭМ!$B$39:$B$758,B$191)+'СЕТ СН'!$F$15</f>
        <v>215.71632468999999</v>
      </c>
      <c r="C217" s="36">
        <f>SUMIFS(СВЦЭМ!$E$39:$E$758,СВЦЭМ!$A$39:$A$758,$A217,СВЦЭМ!$B$39:$B$758,C$191)+'СЕТ СН'!$F$15</f>
        <v>222.80215741999999</v>
      </c>
      <c r="D217" s="36">
        <f>SUMIFS(СВЦЭМ!$E$39:$E$758,СВЦЭМ!$A$39:$A$758,$A217,СВЦЭМ!$B$39:$B$758,D$191)+'СЕТ СН'!$F$15</f>
        <v>229.77138481</v>
      </c>
      <c r="E217" s="36">
        <f>SUMIFS(СВЦЭМ!$E$39:$E$758,СВЦЭМ!$A$39:$A$758,$A217,СВЦЭМ!$B$39:$B$758,E$191)+'СЕТ СН'!$F$15</f>
        <v>231.99753908</v>
      </c>
      <c r="F217" s="36">
        <f>SUMIFS(СВЦЭМ!$E$39:$E$758,СВЦЭМ!$A$39:$A$758,$A217,СВЦЭМ!$B$39:$B$758,F$191)+'СЕТ СН'!$F$15</f>
        <v>231.38502224999999</v>
      </c>
      <c r="G217" s="36">
        <f>SUMIFS(СВЦЭМ!$E$39:$E$758,СВЦЭМ!$A$39:$A$758,$A217,СВЦЭМ!$B$39:$B$758,G$191)+'СЕТ СН'!$F$15</f>
        <v>228.74181530999999</v>
      </c>
      <c r="H217" s="36">
        <f>SUMIFS(СВЦЭМ!$E$39:$E$758,СВЦЭМ!$A$39:$A$758,$A217,СВЦЭМ!$B$39:$B$758,H$191)+'СЕТ СН'!$F$15</f>
        <v>220.90134218</v>
      </c>
      <c r="I217" s="36">
        <f>SUMIFS(СВЦЭМ!$E$39:$E$758,СВЦЭМ!$A$39:$A$758,$A217,СВЦЭМ!$B$39:$B$758,I$191)+'СЕТ СН'!$F$15</f>
        <v>212.94779233</v>
      </c>
      <c r="J217" s="36">
        <f>SUMIFS(СВЦЭМ!$E$39:$E$758,СВЦЭМ!$A$39:$A$758,$A217,СВЦЭМ!$B$39:$B$758,J$191)+'СЕТ СН'!$F$15</f>
        <v>207.84131667</v>
      </c>
      <c r="K217" s="36">
        <f>SUMIFS(СВЦЭМ!$E$39:$E$758,СВЦЭМ!$A$39:$A$758,$A217,СВЦЭМ!$B$39:$B$758,K$191)+'СЕТ СН'!$F$15</f>
        <v>206.76803663000001</v>
      </c>
      <c r="L217" s="36">
        <f>SUMIFS(СВЦЭМ!$E$39:$E$758,СВЦЭМ!$A$39:$A$758,$A217,СВЦЭМ!$B$39:$B$758,L$191)+'СЕТ СН'!$F$15</f>
        <v>204.58908270000001</v>
      </c>
      <c r="M217" s="36">
        <f>SUMIFS(СВЦЭМ!$E$39:$E$758,СВЦЭМ!$A$39:$A$758,$A217,СВЦЭМ!$B$39:$B$758,M$191)+'СЕТ СН'!$F$15</f>
        <v>205.3938565</v>
      </c>
      <c r="N217" s="36">
        <f>SUMIFS(СВЦЭМ!$E$39:$E$758,СВЦЭМ!$A$39:$A$758,$A217,СВЦЭМ!$B$39:$B$758,N$191)+'СЕТ СН'!$F$15</f>
        <v>205.62908748000001</v>
      </c>
      <c r="O217" s="36">
        <f>SUMIFS(СВЦЭМ!$E$39:$E$758,СВЦЭМ!$A$39:$A$758,$A217,СВЦЭМ!$B$39:$B$758,O$191)+'СЕТ СН'!$F$15</f>
        <v>206.25007848999999</v>
      </c>
      <c r="P217" s="36">
        <f>SUMIFS(СВЦЭМ!$E$39:$E$758,СВЦЭМ!$A$39:$A$758,$A217,СВЦЭМ!$B$39:$B$758,P$191)+'СЕТ СН'!$F$15</f>
        <v>202.76282334000001</v>
      </c>
      <c r="Q217" s="36">
        <f>SUMIFS(СВЦЭМ!$E$39:$E$758,СВЦЭМ!$A$39:$A$758,$A217,СВЦЭМ!$B$39:$B$758,Q$191)+'СЕТ СН'!$F$15</f>
        <v>204.88076937</v>
      </c>
      <c r="R217" s="36">
        <f>SUMIFS(СВЦЭМ!$E$39:$E$758,СВЦЭМ!$A$39:$A$758,$A217,СВЦЭМ!$B$39:$B$758,R$191)+'СЕТ СН'!$F$15</f>
        <v>208.86298771</v>
      </c>
      <c r="S217" s="36">
        <f>SUMIFS(СВЦЭМ!$E$39:$E$758,СВЦЭМ!$A$39:$A$758,$A217,СВЦЭМ!$B$39:$B$758,S$191)+'СЕТ СН'!$F$15</f>
        <v>209.44228312999999</v>
      </c>
      <c r="T217" s="36">
        <f>SUMIFS(СВЦЭМ!$E$39:$E$758,СВЦЭМ!$A$39:$A$758,$A217,СВЦЭМ!$B$39:$B$758,T$191)+'СЕТ СН'!$F$15</f>
        <v>205.98233569999999</v>
      </c>
      <c r="U217" s="36">
        <f>SUMIFS(СВЦЭМ!$E$39:$E$758,СВЦЭМ!$A$39:$A$758,$A217,СВЦЭМ!$B$39:$B$758,U$191)+'СЕТ СН'!$F$15</f>
        <v>204.66562119</v>
      </c>
      <c r="V217" s="36">
        <f>SUMIFS(СВЦЭМ!$E$39:$E$758,СВЦЭМ!$A$39:$A$758,$A217,СВЦЭМ!$B$39:$B$758,V$191)+'СЕТ СН'!$F$15</f>
        <v>201.8754572</v>
      </c>
      <c r="W217" s="36">
        <f>SUMIFS(СВЦЭМ!$E$39:$E$758,СВЦЭМ!$A$39:$A$758,$A217,СВЦЭМ!$B$39:$B$758,W$191)+'СЕТ СН'!$F$15</f>
        <v>200.66897051999999</v>
      </c>
      <c r="X217" s="36">
        <f>SUMIFS(СВЦЭМ!$E$39:$E$758,СВЦЭМ!$A$39:$A$758,$A217,СВЦЭМ!$B$39:$B$758,X$191)+'СЕТ СН'!$F$15</f>
        <v>201.63853847999999</v>
      </c>
      <c r="Y217" s="36">
        <f>SUMIFS(СВЦЭМ!$E$39:$E$758,СВЦЭМ!$A$39:$A$758,$A217,СВЦЭМ!$B$39:$B$758,Y$191)+'СЕТ СН'!$F$15</f>
        <v>208.54843923000001</v>
      </c>
    </row>
    <row r="218" spans="1:25" ht="15.75" x14ac:dyDescent="0.2">
      <c r="A218" s="35">
        <f t="shared" si="5"/>
        <v>45409</v>
      </c>
      <c r="B218" s="36">
        <f>SUMIFS(СВЦЭМ!$E$39:$E$758,СВЦЭМ!$A$39:$A$758,$A218,СВЦЭМ!$B$39:$B$758,B$191)+'СЕТ СН'!$F$15</f>
        <v>220.12382070000001</v>
      </c>
      <c r="C218" s="36">
        <f>SUMIFS(СВЦЭМ!$E$39:$E$758,СВЦЭМ!$A$39:$A$758,$A218,СВЦЭМ!$B$39:$B$758,C$191)+'СЕТ СН'!$F$15</f>
        <v>232.4171273</v>
      </c>
      <c r="D218" s="36">
        <f>SUMIFS(СВЦЭМ!$E$39:$E$758,СВЦЭМ!$A$39:$A$758,$A218,СВЦЭМ!$B$39:$B$758,D$191)+'СЕТ СН'!$F$15</f>
        <v>232.89359630999999</v>
      </c>
      <c r="E218" s="36">
        <f>SUMIFS(СВЦЭМ!$E$39:$E$758,СВЦЭМ!$A$39:$A$758,$A218,СВЦЭМ!$B$39:$B$758,E$191)+'СЕТ СН'!$F$15</f>
        <v>232.67684836000001</v>
      </c>
      <c r="F218" s="36">
        <f>SUMIFS(СВЦЭМ!$E$39:$E$758,СВЦЭМ!$A$39:$A$758,$A218,СВЦЭМ!$B$39:$B$758,F$191)+'СЕТ СН'!$F$15</f>
        <v>232.7956049</v>
      </c>
      <c r="G218" s="36">
        <f>SUMIFS(СВЦЭМ!$E$39:$E$758,СВЦЭМ!$A$39:$A$758,$A218,СВЦЭМ!$B$39:$B$758,G$191)+'СЕТ СН'!$F$15</f>
        <v>233.97409984000001</v>
      </c>
      <c r="H218" s="36">
        <f>SUMIFS(СВЦЭМ!$E$39:$E$758,СВЦЭМ!$A$39:$A$758,$A218,СВЦЭМ!$B$39:$B$758,H$191)+'СЕТ СН'!$F$15</f>
        <v>224.48061594999999</v>
      </c>
      <c r="I218" s="36">
        <f>SUMIFS(СВЦЭМ!$E$39:$E$758,СВЦЭМ!$A$39:$A$758,$A218,СВЦЭМ!$B$39:$B$758,I$191)+'СЕТ СН'!$F$15</f>
        <v>222.99284237000001</v>
      </c>
      <c r="J218" s="36">
        <f>SUMIFS(СВЦЭМ!$E$39:$E$758,СВЦЭМ!$A$39:$A$758,$A218,СВЦЭМ!$B$39:$B$758,J$191)+'СЕТ СН'!$F$15</f>
        <v>213.68712658999999</v>
      </c>
      <c r="K218" s="36">
        <f>SUMIFS(СВЦЭМ!$E$39:$E$758,СВЦЭМ!$A$39:$A$758,$A218,СВЦЭМ!$B$39:$B$758,K$191)+'СЕТ СН'!$F$15</f>
        <v>213.74284433</v>
      </c>
      <c r="L218" s="36">
        <f>SUMIFS(СВЦЭМ!$E$39:$E$758,СВЦЭМ!$A$39:$A$758,$A218,СВЦЭМ!$B$39:$B$758,L$191)+'СЕТ СН'!$F$15</f>
        <v>207.83723947999999</v>
      </c>
      <c r="M218" s="36">
        <f>SUMIFS(СВЦЭМ!$E$39:$E$758,СВЦЭМ!$A$39:$A$758,$A218,СВЦЭМ!$B$39:$B$758,M$191)+'СЕТ СН'!$F$15</f>
        <v>211.17123076999999</v>
      </c>
      <c r="N218" s="36">
        <f>SUMIFS(СВЦЭМ!$E$39:$E$758,СВЦЭМ!$A$39:$A$758,$A218,СВЦЭМ!$B$39:$B$758,N$191)+'СЕТ СН'!$F$15</f>
        <v>209.64468596</v>
      </c>
      <c r="O218" s="36">
        <f>SUMIFS(СВЦЭМ!$E$39:$E$758,СВЦЭМ!$A$39:$A$758,$A218,СВЦЭМ!$B$39:$B$758,O$191)+'СЕТ СН'!$F$15</f>
        <v>211.98846295000001</v>
      </c>
      <c r="P218" s="36">
        <f>SUMIFS(СВЦЭМ!$E$39:$E$758,СВЦЭМ!$A$39:$A$758,$A218,СВЦЭМ!$B$39:$B$758,P$191)+'СЕТ СН'!$F$15</f>
        <v>214.11706967999999</v>
      </c>
      <c r="Q218" s="36">
        <f>SUMIFS(СВЦЭМ!$E$39:$E$758,СВЦЭМ!$A$39:$A$758,$A218,СВЦЭМ!$B$39:$B$758,Q$191)+'СЕТ СН'!$F$15</f>
        <v>214.86517601</v>
      </c>
      <c r="R218" s="36">
        <f>SUMIFS(СВЦЭМ!$E$39:$E$758,СВЦЭМ!$A$39:$A$758,$A218,СВЦЭМ!$B$39:$B$758,R$191)+'СЕТ СН'!$F$15</f>
        <v>215.60709227999999</v>
      </c>
      <c r="S218" s="36">
        <f>SUMIFS(СВЦЭМ!$E$39:$E$758,СВЦЭМ!$A$39:$A$758,$A218,СВЦЭМ!$B$39:$B$758,S$191)+'СЕТ СН'!$F$15</f>
        <v>211.80008801</v>
      </c>
      <c r="T218" s="36">
        <f>SUMIFS(СВЦЭМ!$E$39:$E$758,СВЦЭМ!$A$39:$A$758,$A218,СВЦЭМ!$B$39:$B$758,T$191)+'СЕТ СН'!$F$15</f>
        <v>214.11707293000001</v>
      </c>
      <c r="U218" s="36">
        <f>SUMIFS(СВЦЭМ!$E$39:$E$758,СВЦЭМ!$A$39:$A$758,$A218,СВЦЭМ!$B$39:$B$758,U$191)+'СЕТ СН'!$F$15</f>
        <v>204.78513636</v>
      </c>
      <c r="V218" s="36">
        <f>SUMIFS(СВЦЭМ!$E$39:$E$758,СВЦЭМ!$A$39:$A$758,$A218,СВЦЭМ!$B$39:$B$758,V$191)+'СЕТ СН'!$F$15</f>
        <v>209.9084977</v>
      </c>
      <c r="W218" s="36">
        <f>SUMIFS(СВЦЭМ!$E$39:$E$758,СВЦЭМ!$A$39:$A$758,$A218,СВЦЭМ!$B$39:$B$758,W$191)+'СЕТ СН'!$F$15</f>
        <v>209.35235220000001</v>
      </c>
      <c r="X218" s="36">
        <f>SUMIFS(СВЦЭМ!$E$39:$E$758,СВЦЭМ!$A$39:$A$758,$A218,СВЦЭМ!$B$39:$B$758,X$191)+'СЕТ СН'!$F$15</f>
        <v>220.28546388999999</v>
      </c>
      <c r="Y218" s="36">
        <f>SUMIFS(СВЦЭМ!$E$39:$E$758,СВЦЭМ!$A$39:$A$758,$A218,СВЦЭМ!$B$39:$B$758,Y$191)+'СЕТ СН'!$F$15</f>
        <v>230.84592233999999</v>
      </c>
    </row>
    <row r="219" spans="1:25" ht="15.75" x14ac:dyDescent="0.2">
      <c r="A219" s="35">
        <f t="shared" si="5"/>
        <v>45410</v>
      </c>
      <c r="B219" s="36">
        <f>SUMIFS(СВЦЭМ!$E$39:$E$758,СВЦЭМ!$A$39:$A$758,$A219,СВЦЭМ!$B$39:$B$758,B$191)+'СЕТ СН'!$F$15</f>
        <v>236.36720029</v>
      </c>
      <c r="C219" s="36">
        <f>SUMIFS(СВЦЭМ!$E$39:$E$758,СВЦЭМ!$A$39:$A$758,$A219,СВЦЭМ!$B$39:$B$758,C$191)+'СЕТ СН'!$F$15</f>
        <v>213.17111370000001</v>
      </c>
      <c r="D219" s="36">
        <f>SUMIFS(СВЦЭМ!$E$39:$E$758,СВЦЭМ!$A$39:$A$758,$A219,СВЦЭМ!$B$39:$B$758,D$191)+'СЕТ СН'!$F$15</f>
        <v>216.94633110999999</v>
      </c>
      <c r="E219" s="36">
        <f>SUMIFS(СВЦЭМ!$E$39:$E$758,СВЦЭМ!$A$39:$A$758,$A219,СВЦЭМ!$B$39:$B$758,E$191)+'СЕТ СН'!$F$15</f>
        <v>218.59834044999999</v>
      </c>
      <c r="F219" s="36">
        <f>SUMIFS(СВЦЭМ!$E$39:$E$758,СВЦЭМ!$A$39:$A$758,$A219,СВЦЭМ!$B$39:$B$758,F$191)+'СЕТ СН'!$F$15</f>
        <v>221.17914837999999</v>
      </c>
      <c r="G219" s="36">
        <f>SUMIFS(СВЦЭМ!$E$39:$E$758,СВЦЭМ!$A$39:$A$758,$A219,СВЦЭМ!$B$39:$B$758,G$191)+'СЕТ СН'!$F$15</f>
        <v>219.60917294999999</v>
      </c>
      <c r="H219" s="36">
        <f>SUMIFS(СВЦЭМ!$E$39:$E$758,СВЦЭМ!$A$39:$A$758,$A219,СВЦЭМ!$B$39:$B$758,H$191)+'СЕТ СН'!$F$15</f>
        <v>231.87198254</v>
      </c>
      <c r="I219" s="36">
        <f>SUMIFS(СВЦЭМ!$E$39:$E$758,СВЦЭМ!$A$39:$A$758,$A219,СВЦЭМ!$B$39:$B$758,I$191)+'СЕТ СН'!$F$15</f>
        <v>224.21941201999999</v>
      </c>
      <c r="J219" s="36">
        <f>SUMIFS(СВЦЭМ!$E$39:$E$758,СВЦЭМ!$A$39:$A$758,$A219,СВЦЭМ!$B$39:$B$758,J$191)+'СЕТ СН'!$F$15</f>
        <v>208.7830917</v>
      </c>
      <c r="K219" s="36">
        <f>SUMIFS(СВЦЭМ!$E$39:$E$758,СВЦЭМ!$A$39:$A$758,$A219,СВЦЭМ!$B$39:$B$758,K$191)+'СЕТ СН'!$F$15</f>
        <v>202.42699415000001</v>
      </c>
      <c r="L219" s="36">
        <f>SUMIFS(СВЦЭМ!$E$39:$E$758,СВЦЭМ!$A$39:$A$758,$A219,СВЦЭМ!$B$39:$B$758,L$191)+'СЕТ СН'!$F$15</f>
        <v>200.91085525</v>
      </c>
      <c r="M219" s="36">
        <f>SUMIFS(СВЦЭМ!$E$39:$E$758,СВЦЭМ!$A$39:$A$758,$A219,СВЦЭМ!$B$39:$B$758,M$191)+'СЕТ СН'!$F$15</f>
        <v>205.37011828999999</v>
      </c>
      <c r="N219" s="36">
        <f>SUMIFS(СВЦЭМ!$E$39:$E$758,СВЦЭМ!$A$39:$A$758,$A219,СВЦЭМ!$B$39:$B$758,N$191)+'СЕТ СН'!$F$15</f>
        <v>205.85445536</v>
      </c>
      <c r="O219" s="36">
        <f>SUMIFS(СВЦЭМ!$E$39:$E$758,СВЦЭМ!$A$39:$A$758,$A219,СВЦЭМ!$B$39:$B$758,O$191)+'СЕТ СН'!$F$15</f>
        <v>208.91914557000001</v>
      </c>
      <c r="P219" s="36">
        <f>SUMIFS(СВЦЭМ!$E$39:$E$758,СВЦЭМ!$A$39:$A$758,$A219,СВЦЭМ!$B$39:$B$758,P$191)+'СЕТ СН'!$F$15</f>
        <v>210.69026513</v>
      </c>
      <c r="Q219" s="36">
        <f>SUMIFS(СВЦЭМ!$E$39:$E$758,СВЦЭМ!$A$39:$A$758,$A219,СВЦЭМ!$B$39:$B$758,Q$191)+'СЕТ СН'!$F$15</f>
        <v>212.33409892</v>
      </c>
      <c r="R219" s="36">
        <f>SUMIFS(СВЦЭМ!$E$39:$E$758,СВЦЭМ!$A$39:$A$758,$A219,СВЦЭМ!$B$39:$B$758,R$191)+'СЕТ СН'!$F$15</f>
        <v>216.25213445</v>
      </c>
      <c r="S219" s="36">
        <f>SUMIFS(СВЦЭМ!$E$39:$E$758,СВЦЭМ!$A$39:$A$758,$A219,СВЦЭМ!$B$39:$B$758,S$191)+'СЕТ СН'!$F$15</f>
        <v>214.23341024000001</v>
      </c>
      <c r="T219" s="36">
        <f>SUMIFS(СВЦЭМ!$E$39:$E$758,СВЦЭМ!$A$39:$A$758,$A219,СВЦЭМ!$B$39:$B$758,T$191)+'СЕТ СН'!$F$15</f>
        <v>210.43786610000001</v>
      </c>
      <c r="U219" s="36">
        <f>SUMIFS(СВЦЭМ!$E$39:$E$758,СВЦЭМ!$A$39:$A$758,$A219,СВЦЭМ!$B$39:$B$758,U$191)+'СЕТ СН'!$F$15</f>
        <v>209.76569046</v>
      </c>
      <c r="V219" s="36">
        <f>SUMIFS(СВЦЭМ!$E$39:$E$758,СВЦЭМ!$A$39:$A$758,$A219,СВЦЭМ!$B$39:$B$758,V$191)+'СЕТ СН'!$F$15</f>
        <v>204.4849255</v>
      </c>
      <c r="W219" s="36">
        <f>SUMIFS(СВЦЭМ!$E$39:$E$758,СВЦЭМ!$A$39:$A$758,$A219,СВЦЭМ!$B$39:$B$758,W$191)+'СЕТ СН'!$F$15</f>
        <v>201.99356331999999</v>
      </c>
      <c r="X219" s="36">
        <f>SUMIFS(СВЦЭМ!$E$39:$E$758,СВЦЭМ!$A$39:$A$758,$A219,СВЦЭМ!$B$39:$B$758,X$191)+'СЕТ СН'!$F$15</f>
        <v>205.42669749999999</v>
      </c>
      <c r="Y219" s="36">
        <f>SUMIFS(СВЦЭМ!$E$39:$E$758,СВЦЭМ!$A$39:$A$758,$A219,СВЦЭМ!$B$39:$B$758,Y$191)+'СЕТ СН'!$F$15</f>
        <v>214.09804912000001</v>
      </c>
    </row>
    <row r="220" spans="1:25" ht="15.75" x14ac:dyDescent="0.2">
      <c r="A220" s="35">
        <f t="shared" si="5"/>
        <v>45411</v>
      </c>
      <c r="B220" s="36">
        <f>SUMIFS(СВЦЭМ!$E$39:$E$758,СВЦЭМ!$A$39:$A$758,$A220,СВЦЭМ!$B$39:$B$758,B$191)+'СЕТ СН'!$F$15</f>
        <v>199.52340709000001</v>
      </c>
      <c r="C220" s="36">
        <f>SUMIFS(СВЦЭМ!$E$39:$E$758,СВЦЭМ!$A$39:$A$758,$A220,СВЦЭМ!$B$39:$B$758,C$191)+'СЕТ СН'!$F$15</f>
        <v>209.61251068000001</v>
      </c>
      <c r="D220" s="36">
        <f>SUMIFS(СВЦЭМ!$E$39:$E$758,СВЦЭМ!$A$39:$A$758,$A220,СВЦЭМ!$B$39:$B$758,D$191)+'СЕТ СН'!$F$15</f>
        <v>217.29298442000001</v>
      </c>
      <c r="E220" s="36">
        <f>SUMIFS(СВЦЭМ!$E$39:$E$758,СВЦЭМ!$A$39:$A$758,$A220,СВЦЭМ!$B$39:$B$758,E$191)+'СЕТ СН'!$F$15</f>
        <v>218.92671623000001</v>
      </c>
      <c r="F220" s="36">
        <f>SUMIFS(СВЦЭМ!$E$39:$E$758,СВЦЭМ!$A$39:$A$758,$A220,СВЦЭМ!$B$39:$B$758,F$191)+'СЕТ СН'!$F$15</f>
        <v>219.58763221000001</v>
      </c>
      <c r="G220" s="36">
        <f>SUMIFS(СВЦЭМ!$E$39:$E$758,СВЦЭМ!$A$39:$A$758,$A220,СВЦЭМ!$B$39:$B$758,G$191)+'СЕТ СН'!$F$15</f>
        <v>217.25078235000001</v>
      </c>
      <c r="H220" s="36">
        <f>SUMIFS(СВЦЭМ!$E$39:$E$758,СВЦЭМ!$A$39:$A$758,$A220,СВЦЭМ!$B$39:$B$758,H$191)+'СЕТ СН'!$F$15</f>
        <v>215.90140732</v>
      </c>
      <c r="I220" s="36">
        <f>SUMIFS(СВЦЭМ!$E$39:$E$758,СВЦЭМ!$A$39:$A$758,$A220,СВЦЭМ!$B$39:$B$758,I$191)+'СЕТ СН'!$F$15</f>
        <v>210.75452537000001</v>
      </c>
      <c r="J220" s="36">
        <f>SUMIFS(СВЦЭМ!$E$39:$E$758,СВЦЭМ!$A$39:$A$758,$A220,СВЦЭМ!$B$39:$B$758,J$191)+'СЕТ СН'!$F$15</f>
        <v>199.59249227000001</v>
      </c>
      <c r="K220" s="36">
        <f>SUMIFS(СВЦЭМ!$E$39:$E$758,СВЦЭМ!$A$39:$A$758,$A220,СВЦЭМ!$B$39:$B$758,K$191)+'СЕТ СН'!$F$15</f>
        <v>192.47953296</v>
      </c>
      <c r="L220" s="36">
        <f>SUMIFS(СВЦЭМ!$E$39:$E$758,СВЦЭМ!$A$39:$A$758,$A220,СВЦЭМ!$B$39:$B$758,L$191)+'СЕТ СН'!$F$15</f>
        <v>187.12004734999999</v>
      </c>
      <c r="M220" s="36">
        <f>SUMIFS(СВЦЭМ!$E$39:$E$758,СВЦЭМ!$A$39:$A$758,$A220,СВЦЭМ!$B$39:$B$758,M$191)+'СЕТ СН'!$F$15</f>
        <v>186.68683877000001</v>
      </c>
      <c r="N220" s="36">
        <f>SUMIFS(СВЦЭМ!$E$39:$E$758,СВЦЭМ!$A$39:$A$758,$A220,СВЦЭМ!$B$39:$B$758,N$191)+'СЕТ СН'!$F$15</f>
        <v>190.37289673000001</v>
      </c>
      <c r="O220" s="36">
        <f>SUMIFS(СВЦЭМ!$E$39:$E$758,СВЦЭМ!$A$39:$A$758,$A220,СВЦЭМ!$B$39:$B$758,O$191)+'СЕТ СН'!$F$15</f>
        <v>191.24119572000001</v>
      </c>
      <c r="P220" s="36">
        <f>SUMIFS(СВЦЭМ!$E$39:$E$758,СВЦЭМ!$A$39:$A$758,$A220,СВЦЭМ!$B$39:$B$758,P$191)+'СЕТ СН'!$F$15</f>
        <v>192.30499642999999</v>
      </c>
      <c r="Q220" s="36">
        <f>SUMIFS(СВЦЭМ!$E$39:$E$758,СВЦЭМ!$A$39:$A$758,$A220,СВЦЭМ!$B$39:$B$758,Q$191)+'СЕТ СН'!$F$15</f>
        <v>195.44717782000001</v>
      </c>
      <c r="R220" s="36">
        <f>SUMIFS(СВЦЭМ!$E$39:$E$758,СВЦЭМ!$A$39:$A$758,$A220,СВЦЭМ!$B$39:$B$758,R$191)+'СЕТ СН'!$F$15</f>
        <v>198.32739114</v>
      </c>
      <c r="S220" s="36">
        <f>SUMIFS(СВЦЭМ!$E$39:$E$758,СВЦЭМ!$A$39:$A$758,$A220,СВЦЭМ!$B$39:$B$758,S$191)+'СЕТ СН'!$F$15</f>
        <v>197.18248252999999</v>
      </c>
      <c r="T220" s="36">
        <f>SUMIFS(СВЦЭМ!$E$39:$E$758,СВЦЭМ!$A$39:$A$758,$A220,СВЦЭМ!$B$39:$B$758,T$191)+'СЕТ СН'!$F$15</f>
        <v>194.99111914</v>
      </c>
      <c r="U220" s="36">
        <f>SUMIFS(СВЦЭМ!$E$39:$E$758,СВЦЭМ!$A$39:$A$758,$A220,СВЦЭМ!$B$39:$B$758,U$191)+'СЕТ СН'!$F$15</f>
        <v>196.86218411999999</v>
      </c>
      <c r="V220" s="36">
        <f>SUMIFS(СВЦЭМ!$E$39:$E$758,СВЦЭМ!$A$39:$A$758,$A220,СВЦЭМ!$B$39:$B$758,V$191)+'СЕТ СН'!$F$15</f>
        <v>190.68614611999999</v>
      </c>
      <c r="W220" s="36">
        <f>SUMIFS(СВЦЭМ!$E$39:$E$758,СВЦЭМ!$A$39:$A$758,$A220,СВЦЭМ!$B$39:$B$758,W$191)+'СЕТ СН'!$F$15</f>
        <v>189.05323618</v>
      </c>
      <c r="X220" s="36">
        <f>SUMIFS(СВЦЭМ!$E$39:$E$758,СВЦЭМ!$A$39:$A$758,$A220,СВЦЭМ!$B$39:$B$758,X$191)+'СЕТ СН'!$F$15</f>
        <v>192.59763043999999</v>
      </c>
      <c r="Y220" s="36">
        <f>SUMIFS(СВЦЭМ!$E$39:$E$758,СВЦЭМ!$A$39:$A$758,$A220,СВЦЭМ!$B$39:$B$758,Y$191)+'СЕТ СН'!$F$15</f>
        <v>201.83844422999999</v>
      </c>
    </row>
    <row r="221" spans="1:25" ht="15.75" x14ac:dyDescent="0.2">
      <c r="A221" s="35">
        <f t="shared" si="5"/>
        <v>45412</v>
      </c>
      <c r="B221" s="36">
        <f>SUMIFS(СВЦЭМ!$E$39:$E$758,СВЦЭМ!$A$39:$A$758,$A221,СВЦЭМ!$B$39:$B$758,B$191)+'СЕТ СН'!$F$15</f>
        <v>209.62587141</v>
      </c>
      <c r="C221" s="36">
        <f>SUMIFS(СВЦЭМ!$E$39:$E$758,СВЦЭМ!$A$39:$A$758,$A221,СВЦЭМ!$B$39:$B$758,C$191)+'СЕТ СН'!$F$15</f>
        <v>220.36545378</v>
      </c>
      <c r="D221" s="36">
        <f>SUMIFS(СВЦЭМ!$E$39:$E$758,СВЦЭМ!$A$39:$A$758,$A221,СВЦЭМ!$B$39:$B$758,D$191)+'СЕТ СН'!$F$15</f>
        <v>225.81185253000001</v>
      </c>
      <c r="E221" s="36">
        <f>SUMIFS(СВЦЭМ!$E$39:$E$758,СВЦЭМ!$A$39:$A$758,$A221,СВЦЭМ!$B$39:$B$758,E$191)+'СЕТ СН'!$F$15</f>
        <v>228.66620897999999</v>
      </c>
      <c r="F221" s="36">
        <f>SUMIFS(СВЦЭМ!$E$39:$E$758,СВЦЭМ!$A$39:$A$758,$A221,СВЦЭМ!$B$39:$B$758,F$191)+'СЕТ СН'!$F$15</f>
        <v>229.53427282999999</v>
      </c>
      <c r="G221" s="36">
        <f>SUMIFS(СВЦЭМ!$E$39:$E$758,СВЦЭМ!$A$39:$A$758,$A221,СВЦЭМ!$B$39:$B$758,G$191)+'СЕТ СН'!$F$15</f>
        <v>228.45549511999999</v>
      </c>
      <c r="H221" s="36">
        <f>SUMIFS(СВЦЭМ!$E$39:$E$758,СВЦЭМ!$A$39:$A$758,$A221,СВЦЭМ!$B$39:$B$758,H$191)+'СЕТ СН'!$F$15</f>
        <v>226.15854114999999</v>
      </c>
      <c r="I221" s="36">
        <f>SUMIFS(СВЦЭМ!$E$39:$E$758,СВЦЭМ!$A$39:$A$758,$A221,СВЦЭМ!$B$39:$B$758,I$191)+'СЕТ СН'!$F$15</f>
        <v>215.51152056000001</v>
      </c>
      <c r="J221" s="36">
        <f>SUMIFS(СВЦЭМ!$E$39:$E$758,СВЦЭМ!$A$39:$A$758,$A221,СВЦЭМ!$B$39:$B$758,J$191)+'СЕТ СН'!$F$15</f>
        <v>207.72977702</v>
      </c>
      <c r="K221" s="36">
        <f>SUMIFS(СВЦЭМ!$E$39:$E$758,СВЦЭМ!$A$39:$A$758,$A221,СВЦЭМ!$B$39:$B$758,K$191)+'СЕТ СН'!$F$15</f>
        <v>201.45111578999999</v>
      </c>
      <c r="L221" s="36">
        <f>SUMIFS(СВЦЭМ!$E$39:$E$758,СВЦЭМ!$A$39:$A$758,$A221,СВЦЭМ!$B$39:$B$758,L$191)+'СЕТ СН'!$F$15</f>
        <v>195.16047639999999</v>
      </c>
      <c r="M221" s="36">
        <f>SUMIFS(СВЦЭМ!$E$39:$E$758,СВЦЭМ!$A$39:$A$758,$A221,СВЦЭМ!$B$39:$B$758,M$191)+'СЕТ СН'!$F$15</f>
        <v>194.69349607000001</v>
      </c>
      <c r="N221" s="36">
        <f>SUMIFS(СВЦЭМ!$E$39:$E$758,СВЦЭМ!$A$39:$A$758,$A221,СВЦЭМ!$B$39:$B$758,N$191)+'СЕТ СН'!$F$15</f>
        <v>199.76560108999999</v>
      </c>
      <c r="O221" s="36">
        <f>SUMIFS(СВЦЭМ!$E$39:$E$758,СВЦЭМ!$A$39:$A$758,$A221,СВЦЭМ!$B$39:$B$758,O$191)+'СЕТ СН'!$F$15</f>
        <v>200.15992105999999</v>
      </c>
      <c r="P221" s="36">
        <f>SUMIFS(СВЦЭМ!$E$39:$E$758,СВЦЭМ!$A$39:$A$758,$A221,СВЦЭМ!$B$39:$B$758,P$191)+'СЕТ СН'!$F$15</f>
        <v>201.86210836999999</v>
      </c>
      <c r="Q221" s="36">
        <f>SUMIFS(СВЦЭМ!$E$39:$E$758,СВЦЭМ!$A$39:$A$758,$A221,СВЦЭМ!$B$39:$B$758,Q$191)+'СЕТ СН'!$F$15</f>
        <v>204.06928672999999</v>
      </c>
      <c r="R221" s="36">
        <f>SUMIFS(СВЦЭМ!$E$39:$E$758,СВЦЭМ!$A$39:$A$758,$A221,СВЦЭМ!$B$39:$B$758,R$191)+'СЕТ СН'!$F$15</f>
        <v>206.73530155</v>
      </c>
      <c r="S221" s="36">
        <f>SUMIFS(СВЦЭМ!$E$39:$E$758,СВЦЭМ!$A$39:$A$758,$A221,СВЦЭМ!$B$39:$B$758,S$191)+'СЕТ СН'!$F$15</f>
        <v>205.32172156999999</v>
      </c>
      <c r="T221" s="36">
        <f>SUMIFS(СВЦЭМ!$E$39:$E$758,СВЦЭМ!$A$39:$A$758,$A221,СВЦЭМ!$B$39:$B$758,T$191)+'СЕТ СН'!$F$15</f>
        <v>201.75998489</v>
      </c>
      <c r="U221" s="36">
        <f>SUMIFS(СВЦЭМ!$E$39:$E$758,СВЦЭМ!$A$39:$A$758,$A221,СВЦЭМ!$B$39:$B$758,U$191)+'СЕТ СН'!$F$15</f>
        <v>201.75288760999999</v>
      </c>
      <c r="V221" s="36">
        <f>SUMIFS(СВЦЭМ!$E$39:$E$758,СВЦЭМ!$A$39:$A$758,$A221,СВЦЭМ!$B$39:$B$758,V$191)+'СЕТ СН'!$F$15</f>
        <v>195.66656193</v>
      </c>
      <c r="W221" s="36">
        <f>SUMIFS(СВЦЭМ!$E$39:$E$758,СВЦЭМ!$A$39:$A$758,$A221,СВЦЭМ!$B$39:$B$758,W$191)+'СЕТ СН'!$F$15</f>
        <v>193.48222942999999</v>
      </c>
      <c r="X221" s="36">
        <f>SUMIFS(СВЦЭМ!$E$39:$E$758,СВЦЭМ!$A$39:$A$758,$A221,СВЦЭМ!$B$39:$B$758,X$191)+'СЕТ СН'!$F$15</f>
        <v>199.41676371</v>
      </c>
      <c r="Y221" s="36">
        <f>SUMIFS(СВЦЭМ!$E$39:$E$758,СВЦЭМ!$A$39:$A$758,$A221,СВЦЭМ!$B$39:$B$758,Y$191)+'СЕТ СН'!$F$15</f>
        <v>203.50247886</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01.04.2024</v>
      </c>
      <c r="B227" s="36">
        <f>SUMIFS(СВЦЭМ!$F$39:$F$758,СВЦЭМ!$A$39:$A$758,$A227,СВЦЭМ!$B$39:$B$758,B$226)+'СЕТ СН'!$F$15</f>
        <v>253.56906985000001</v>
      </c>
      <c r="C227" s="36">
        <f>SUMIFS(СВЦЭМ!$F$39:$F$758,СВЦЭМ!$A$39:$A$758,$A227,СВЦЭМ!$B$39:$B$758,C$226)+'СЕТ СН'!$F$15</f>
        <v>255.30519416999999</v>
      </c>
      <c r="D227" s="36">
        <f>SUMIFS(СВЦЭМ!$F$39:$F$758,СВЦЭМ!$A$39:$A$758,$A227,СВЦЭМ!$B$39:$B$758,D$226)+'СЕТ СН'!$F$15</f>
        <v>257.05217345</v>
      </c>
      <c r="E227" s="36">
        <f>SUMIFS(СВЦЭМ!$F$39:$F$758,СВЦЭМ!$A$39:$A$758,$A227,СВЦЭМ!$B$39:$B$758,E$226)+'СЕТ СН'!$F$15</f>
        <v>258.86299186999997</v>
      </c>
      <c r="F227" s="36">
        <f>SUMIFS(СВЦЭМ!$F$39:$F$758,СВЦЭМ!$A$39:$A$758,$A227,СВЦЭМ!$B$39:$B$758,F$226)+'СЕТ СН'!$F$15</f>
        <v>256.24484269999999</v>
      </c>
      <c r="G227" s="36">
        <f>SUMIFS(СВЦЭМ!$F$39:$F$758,СВЦЭМ!$A$39:$A$758,$A227,СВЦЭМ!$B$39:$B$758,G$226)+'СЕТ СН'!$F$15</f>
        <v>260.81739475000001</v>
      </c>
      <c r="H227" s="36">
        <f>SUMIFS(СВЦЭМ!$F$39:$F$758,СВЦЭМ!$A$39:$A$758,$A227,СВЦЭМ!$B$39:$B$758,H$226)+'СЕТ СН'!$F$15</f>
        <v>248.28557746999999</v>
      </c>
      <c r="I227" s="36">
        <f>SUMIFS(СВЦЭМ!$F$39:$F$758,СВЦЭМ!$A$39:$A$758,$A227,СВЦЭМ!$B$39:$B$758,I$226)+'СЕТ СН'!$F$15</f>
        <v>240.25552384</v>
      </c>
      <c r="J227" s="36">
        <f>SUMIFS(СВЦЭМ!$F$39:$F$758,СВЦЭМ!$A$39:$A$758,$A227,СВЦЭМ!$B$39:$B$758,J$226)+'СЕТ СН'!$F$15</f>
        <v>235.25373127</v>
      </c>
      <c r="K227" s="36">
        <f>SUMIFS(СВЦЭМ!$F$39:$F$758,СВЦЭМ!$A$39:$A$758,$A227,СВЦЭМ!$B$39:$B$758,K$226)+'СЕТ СН'!$F$15</f>
        <v>230.68198097000001</v>
      </c>
      <c r="L227" s="36">
        <f>SUMIFS(СВЦЭМ!$F$39:$F$758,СВЦЭМ!$A$39:$A$758,$A227,СВЦЭМ!$B$39:$B$758,L$226)+'СЕТ СН'!$F$15</f>
        <v>232.19578638999999</v>
      </c>
      <c r="M227" s="36">
        <f>SUMIFS(СВЦЭМ!$F$39:$F$758,СВЦЭМ!$A$39:$A$758,$A227,СВЦЭМ!$B$39:$B$758,M$226)+'СЕТ СН'!$F$15</f>
        <v>234.88083370000001</v>
      </c>
      <c r="N227" s="36">
        <f>SUMIFS(СВЦЭМ!$F$39:$F$758,СВЦЭМ!$A$39:$A$758,$A227,СВЦЭМ!$B$39:$B$758,N$226)+'СЕТ СН'!$F$15</f>
        <v>236.7046373</v>
      </c>
      <c r="O227" s="36">
        <f>SUMIFS(СВЦЭМ!$F$39:$F$758,СВЦЭМ!$A$39:$A$758,$A227,СВЦЭМ!$B$39:$B$758,O$226)+'СЕТ СН'!$F$15</f>
        <v>239.74330312000001</v>
      </c>
      <c r="P227" s="36">
        <f>SUMIFS(СВЦЭМ!$F$39:$F$758,СВЦЭМ!$A$39:$A$758,$A227,СВЦЭМ!$B$39:$B$758,P$226)+'СЕТ СН'!$F$15</f>
        <v>242.91157314</v>
      </c>
      <c r="Q227" s="36">
        <f>SUMIFS(СВЦЭМ!$F$39:$F$758,СВЦЭМ!$A$39:$A$758,$A227,СВЦЭМ!$B$39:$B$758,Q$226)+'СЕТ СН'!$F$15</f>
        <v>243.78991194</v>
      </c>
      <c r="R227" s="36">
        <f>SUMIFS(СВЦЭМ!$F$39:$F$758,СВЦЭМ!$A$39:$A$758,$A227,СВЦЭМ!$B$39:$B$758,R$226)+'СЕТ СН'!$F$15</f>
        <v>244.21407539</v>
      </c>
      <c r="S227" s="36">
        <f>SUMIFS(СВЦЭМ!$F$39:$F$758,СВЦЭМ!$A$39:$A$758,$A227,СВЦЭМ!$B$39:$B$758,S$226)+'СЕТ СН'!$F$15</f>
        <v>241.60422094</v>
      </c>
      <c r="T227" s="36">
        <f>SUMIFS(СВЦЭМ!$F$39:$F$758,СВЦЭМ!$A$39:$A$758,$A227,СВЦЭМ!$B$39:$B$758,T$226)+'СЕТ СН'!$F$15</f>
        <v>236.27800662999999</v>
      </c>
      <c r="U227" s="36">
        <f>SUMIFS(СВЦЭМ!$F$39:$F$758,СВЦЭМ!$A$39:$A$758,$A227,СВЦЭМ!$B$39:$B$758,U$226)+'СЕТ СН'!$F$15</f>
        <v>231.37326637000001</v>
      </c>
      <c r="V227" s="36">
        <f>SUMIFS(СВЦЭМ!$F$39:$F$758,СВЦЭМ!$A$39:$A$758,$A227,СВЦЭМ!$B$39:$B$758,V$226)+'СЕТ СН'!$F$15</f>
        <v>230.48468045999999</v>
      </c>
      <c r="W227" s="36">
        <f>SUMIFS(СВЦЭМ!$F$39:$F$758,СВЦЭМ!$A$39:$A$758,$A227,СВЦЭМ!$B$39:$B$758,W$226)+'СЕТ СН'!$F$15</f>
        <v>229.12691343</v>
      </c>
      <c r="X227" s="36">
        <f>SUMIFS(СВЦЭМ!$F$39:$F$758,СВЦЭМ!$A$39:$A$758,$A227,СВЦЭМ!$B$39:$B$758,X$226)+'СЕТ СН'!$F$15</f>
        <v>233.52476901</v>
      </c>
      <c r="Y227" s="36">
        <f>SUMIFS(СВЦЭМ!$F$39:$F$758,СВЦЭМ!$A$39:$A$758,$A227,СВЦЭМ!$B$39:$B$758,Y$226)+'СЕТ СН'!$F$15</f>
        <v>238.50921205</v>
      </c>
      <c r="AA227" s="45"/>
    </row>
    <row r="228" spans="1:27" ht="15.75" x14ac:dyDescent="0.2">
      <c r="A228" s="35">
        <f>A227+1</f>
        <v>45384</v>
      </c>
      <c r="B228" s="36">
        <f>SUMIFS(СВЦЭМ!$F$39:$F$758,СВЦЭМ!$A$39:$A$758,$A228,СВЦЭМ!$B$39:$B$758,B$226)+'СЕТ СН'!$F$15</f>
        <v>229.06167314999999</v>
      </c>
      <c r="C228" s="36">
        <f>SUMIFS(СВЦЭМ!$F$39:$F$758,СВЦЭМ!$A$39:$A$758,$A228,СВЦЭМ!$B$39:$B$758,C$226)+'СЕТ СН'!$F$15</f>
        <v>236.49919761999999</v>
      </c>
      <c r="D228" s="36">
        <f>SUMIFS(СВЦЭМ!$F$39:$F$758,СВЦЭМ!$A$39:$A$758,$A228,СВЦЭМ!$B$39:$B$758,D$226)+'СЕТ СН'!$F$15</f>
        <v>243.49037465000001</v>
      </c>
      <c r="E228" s="36">
        <f>SUMIFS(СВЦЭМ!$F$39:$F$758,СВЦЭМ!$A$39:$A$758,$A228,СВЦЭМ!$B$39:$B$758,E$226)+'СЕТ СН'!$F$15</f>
        <v>245.56028233999999</v>
      </c>
      <c r="F228" s="36">
        <f>SUMIFS(СВЦЭМ!$F$39:$F$758,СВЦЭМ!$A$39:$A$758,$A228,СВЦЭМ!$B$39:$B$758,F$226)+'СЕТ СН'!$F$15</f>
        <v>245.03068404999999</v>
      </c>
      <c r="G228" s="36">
        <f>SUMIFS(СВЦЭМ!$F$39:$F$758,СВЦЭМ!$A$39:$A$758,$A228,СВЦЭМ!$B$39:$B$758,G$226)+'СЕТ СН'!$F$15</f>
        <v>244.54786163</v>
      </c>
      <c r="H228" s="36">
        <f>SUMIFS(СВЦЭМ!$F$39:$F$758,СВЦЭМ!$A$39:$A$758,$A228,СВЦЭМ!$B$39:$B$758,H$226)+'СЕТ СН'!$F$15</f>
        <v>238.05156314999999</v>
      </c>
      <c r="I228" s="36">
        <f>SUMIFS(СВЦЭМ!$F$39:$F$758,СВЦЭМ!$A$39:$A$758,$A228,СВЦЭМ!$B$39:$B$758,I$226)+'СЕТ СН'!$F$15</f>
        <v>233.88454388</v>
      </c>
      <c r="J228" s="36">
        <f>SUMIFS(СВЦЭМ!$F$39:$F$758,СВЦЭМ!$A$39:$A$758,$A228,СВЦЭМ!$B$39:$B$758,J$226)+'СЕТ СН'!$F$15</f>
        <v>230.57122612000001</v>
      </c>
      <c r="K228" s="36">
        <f>SUMIFS(СВЦЭМ!$F$39:$F$758,СВЦЭМ!$A$39:$A$758,$A228,СВЦЭМ!$B$39:$B$758,K$226)+'СЕТ СН'!$F$15</f>
        <v>226.14880848000001</v>
      </c>
      <c r="L228" s="36">
        <f>SUMIFS(СВЦЭМ!$F$39:$F$758,СВЦЭМ!$A$39:$A$758,$A228,СВЦЭМ!$B$39:$B$758,L$226)+'СЕТ СН'!$F$15</f>
        <v>228.27205518</v>
      </c>
      <c r="M228" s="36">
        <f>SUMIFS(СВЦЭМ!$F$39:$F$758,СВЦЭМ!$A$39:$A$758,$A228,СВЦЭМ!$B$39:$B$758,M$226)+'СЕТ СН'!$F$15</f>
        <v>230.94375244</v>
      </c>
      <c r="N228" s="36">
        <f>SUMIFS(СВЦЭМ!$F$39:$F$758,СВЦЭМ!$A$39:$A$758,$A228,СВЦЭМ!$B$39:$B$758,N$226)+'СЕТ СН'!$F$15</f>
        <v>233.27567665999999</v>
      </c>
      <c r="O228" s="36">
        <f>SUMIFS(СВЦЭМ!$F$39:$F$758,СВЦЭМ!$A$39:$A$758,$A228,СВЦЭМ!$B$39:$B$758,O$226)+'СЕТ СН'!$F$15</f>
        <v>235.49391145000001</v>
      </c>
      <c r="P228" s="36">
        <f>SUMIFS(СВЦЭМ!$F$39:$F$758,СВЦЭМ!$A$39:$A$758,$A228,СВЦЭМ!$B$39:$B$758,P$226)+'СЕТ СН'!$F$15</f>
        <v>236.61668146</v>
      </c>
      <c r="Q228" s="36">
        <f>SUMIFS(СВЦЭМ!$F$39:$F$758,СВЦЭМ!$A$39:$A$758,$A228,СВЦЭМ!$B$39:$B$758,Q$226)+'СЕТ СН'!$F$15</f>
        <v>238.01914074999999</v>
      </c>
      <c r="R228" s="36">
        <f>SUMIFS(СВЦЭМ!$F$39:$F$758,СВЦЭМ!$A$39:$A$758,$A228,СВЦЭМ!$B$39:$B$758,R$226)+'СЕТ СН'!$F$15</f>
        <v>238.39832838000001</v>
      </c>
      <c r="S228" s="36">
        <f>SUMIFS(СВЦЭМ!$F$39:$F$758,СВЦЭМ!$A$39:$A$758,$A228,СВЦЭМ!$B$39:$B$758,S$226)+'СЕТ СН'!$F$15</f>
        <v>236.95300992</v>
      </c>
      <c r="T228" s="36">
        <f>SUMIFS(СВЦЭМ!$F$39:$F$758,СВЦЭМ!$A$39:$A$758,$A228,СВЦЭМ!$B$39:$B$758,T$226)+'СЕТ СН'!$F$15</f>
        <v>232.32743101</v>
      </c>
      <c r="U228" s="36">
        <f>SUMIFS(СВЦЭМ!$F$39:$F$758,СВЦЭМ!$A$39:$A$758,$A228,СВЦЭМ!$B$39:$B$758,U$226)+'СЕТ СН'!$F$15</f>
        <v>229.45532175</v>
      </c>
      <c r="V228" s="36">
        <f>SUMIFS(СВЦЭМ!$F$39:$F$758,СВЦЭМ!$A$39:$A$758,$A228,СВЦЭМ!$B$39:$B$758,V$226)+'СЕТ СН'!$F$15</f>
        <v>226.70402419000001</v>
      </c>
      <c r="W228" s="36">
        <f>SUMIFS(СВЦЭМ!$F$39:$F$758,СВЦЭМ!$A$39:$A$758,$A228,СВЦЭМ!$B$39:$B$758,W$226)+'СЕТ СН'!$F$15</f>
        <v>224.08509767999999</v>
      </c>
      <c r="X228" s="36">
        <f>SUMIFS(СВЦЭМ!$F$39:$F$758,СВЦЭМ!$A$39:$A$758,$A228,СВЦЭМ!$B$39:$B$758,X$226)+'СЕТ СН'!$F$15</f>
        <v>229.59350003</v>
      </c>
      <c r="Y228" s="36">
        <f>SUMIFS(СВЦЭМ!$F$39:$F$758,СВЦЭМ!$A$39:$A$758,$A228,СВЦЭМ!$B$39:$B$758,Y$226)+'СЕТ СН'!$F$15</f>
        <v>235.78137967999999</v>
      </c>
    </row>
    <row r="229" spans="1:27" ht="15.75" x14ac:dyDescent="0.2">
      <c r="A229" s="35">
        <f t="shared" ref="A229:A256" si="6">A228+1</f>
        <v>45385</v>
      </c>
      <c r="B229" s="36">
        <f>SUMIFS(СВЦЭМ!$F$39:$F$758,СВЦЭМ!$A$39:$A$758,$A229,СВЦЭМ!$B$39:$B$758,B$226)+'СЕТ СН'!$F$15</f>
        <v>230.97405757999999</v>
      </c>
      <c r="C229" s="36">
        <f>SUMIFS(СВЦЭМ!$F$39:$F$758,СВЦЭМ!$A$39:$A$758,$A229,СВЦЭМ!$B$39:$B$758,C$226)+'СЕТ СН'!$F$15</f>
        <v>236.78989168999999</v>
      </c>
      <c r="D229" s="36">
        <f>SUMIFS(СВЦЭМ!$F$39:$F$758,СВЦЭМ!$A$39:$A$758,$A229,СВЦЭМ!$B$39:$B$758,D$226)+'СЕТ СН'!$F$15</f>
        <v>242.22684777000001</v>
      </c>
      <c r="E229" s="36">
        <f>SUMIFS(СВЦЭМ!$F$39:$F$758,СВЦЭМ!$A$39:$A$758,$A229,СВЦЭМ!$B$39:$B$758,E$226)+'СЕТ СН'!$F$15</f>
        <v>242.49098551</v>
      </c>
      <c r="F229" s="36">
        <f>SUMIFS(СВЦЭМ!$F$39:$F$758,СВЦЭМ!$A$39:$A$758,$A229,СВЦЭМ!$B$39:$B$758,F$226)+'СЕТ СН'!$F$15</f>
        <v>238.94863387999999</v>
      </c>
      <c r="G229" s="36">
        <f>SUMIFS(СВЦЭМ!$F$39:$F$758,СВЦЭМ!$A$39:$A$758,$A229,СВЦЭМ!$B$39:$B$758,G$226)+'СЕТ СН'!$F$15</f>
        <v>237.70394762000001</v>
      </c>
      <c r="H229" s="36">
        <f>SUMIFS(СВЦЭМ!$F$39:$F$758,СВЦЭМ!$A$39:$A$758,$A229,СВЦЭМ!$B$39:$B$758,H$226)+'СЕТ СН'!$F$15</f>
        <v>235.05917135000001</v>
      </c>
      <c r="I229" s="36">
        <f>SUMIFS(СВЦЭМ!$F$39:$F$758,СВЦЭМ!$A$39:$A$758,$A229,СВЦЭМ!$B$39:$B$758,I$226)+'СЕТ СН'!$F$15</f>
        <v>229.65039666000001</v>
      </c>
      <c r="J229" s="36">
        <f>SUMIFS(СВЦЭМ!$F$39:$F$758,СВЦЭМ!$A$39:$A$758,$A229,СВЦЭМ!$B$39:$B$758,J$226)+'СЕТ СН'!$F$15</f>
        <v>222.41930074000001</v>
      </c>
      <c r="K229" s="36">
        <f>SUMIFS(СВЦЭМ!$F$39:$F$758,СВЦЭМ!$A$39:$A$758,$A229,СВЦЭМ!$B$39:$B$758,K$226)+'СЕТ СН'!$F$15</f>
        <v>219.29056989</v>
      </c>
      <c r="L229" s="36">
        <f>SUMIFS(СВЦЭМ!$F$39:$F$758,СВЦЭМ!$A$39:$A$758,$A229,СВЦЭМ!$B$39:$B$758,L$226)+'СЕТ СН'!$F$15</f>
        <v>218.05625208999999</v>
      </c>
      <c r="M229" s="36">
        <f>SUMIFS(СВЦЭМ!$F$39:$F$758,СВЦЭМ!$A$39:$A$758,$A229,СВЦЭМ!$B$39:$B$758,M$226)+'СЕТ СН'!$F$15</f>
        <v>219.49942353</v>
      </c>
      <c r="N229" s="36">
        <f>SUMIFS(СВЦЭМ!$F$39:$F$758,СВЦЭМ!$A$39:$A$758,$A229,СВЦЭМ!$B$39:$B$758,N$226)+'СЕТ СН'!$F$15</f>
        <v>220.85252531</v>
      </c>
      <c r="O229" s="36">
        <f>SUMIFS(СВЦЭМ!$F$39:$F$758,СВЦЭМ!$A$39:$A$758,$A229,СВЦЭМ!$B$39:$B$758,O$226)+'СЕТ СН'!$F$15</f>
        <v>221.85343653999999</v>
      </c>
      <c r="P229" s="36">
        <f>SUMIFS(СВЦЭМ!$F$39:$F$758,СВЦЭМ!$A$39:$A$758,$A229,СВЦЭМ!$B$39:$B$758,P$226)+'СЕТ СН'!$F$15</f>
        <v>226.34555792</v>
      </c>
      <c r="Q229" s="36">
        <f>SUMIFS(СВЦЭМ!$F$39:$F$758,СВЦЭМ!$A$39:$A$758,$A229,СВЦЭМ!$B$39:$B$758,Q$226)+'СЕТ СН'!$F$15</f>
        <v>228.87843918999999</v>
      </c>
      <c r="R229" s="36">
        <f>SUMIFS(СВЦЭМ!$F$39:$F$758,СВЦЭМ!$A$39:$A$758,$A229,СВЦЭМ!$B$39:$B$758,R$226)+'СЕТ СН'!$F$15</f>
        <v>230.55032462</v>
      </c>
      <c r="S229" s="36">
        <f>SUMIFS(СВЦЭМ!$F$39:$F$758,СВЦЭМ!$A$39:$A$758,$A229,СВЦЭМ!$B$39:$B$758,S$226)+'СЕТ СН'!$F$15</f>
        <v>228.33187480999999</v>
      </c>
      <c r="T229" s="36">
        <f>SUMIFS(СВЦЭМ!$F$39:$F$758,СВЦЭМ!$A$39:$A$758,$A229,СВЦЭМ!$B$39:$B$758,T$226)+'СЕТ СН'!$F$15</f>
        <v>225.34527213999999</v>
      </c>
      <c r="U229" s="36">
        <f>SUMIFS(СВЦЭМ!$F$39:$F$758,СВЦЭМ!$A$39:$A$758,$A229,СВЦЭМ!$B$39:$B$758,U$226)+'СЕТ СН'!$F$15</f>
        <v>221.88071957</v>
      </c>
      <c r="V229" s="36">
        <f>SUMIFS(СВЦЭМ!$F$39:$F$758,СВЦЭМ!$A$39:$A$758,$A229,СВЦЭМ!$B$39:$B$758,V$226)+'СЕТ СН'!$F$15</f>
        <v>218.84469193000001</v>
      </c>
      <c r="W229" s="36">
        <f>SUMIFS(СВЦЭМ!$F$39:$F$758,СВЦЭМ!$A$39:$A$758,$A229,СВЦЭМ!$B$39:$B$758,W$226)+'СЕТ СН'!$F$15</f>
        <v>217.51215027000001</v>
      </c>
      <c r="X229" s="36">
        <f>SUMIFS(СВЦЭМ!$F$39:$F$758,СВЦЭМ!$A$39:$A$758,$A229,СВЦЭМ!$B$39:$B$758,X$226)+'СЕТ СН'!$F$15</f>
        <v>222.17548664</v>
      </c>
      <c r="Y229" s="36">
        <f>SUMIFS(СВЦЭМ!$F$39:$F$758,СВЦЭМ!$A$39:$A$758,$A229,СВЦЭМ!$B$39:$B$758,Y$226)+'СЕТ СН'!$F$15</f>
        <v>229.41185297000001</v>
      </c>
    </row>
    <row r="230" spans="1:27" ht="15.75" x14ac:dyDescent="0.2">
      <c r="A230" s="35">
        <f t="shared" si="6"/>
        <v>45386</v>
      </c>
      <c r="B230" s="36">
        <f>SUMIFS(СВЦЭМ!$F$39:$F$758,СВЦЭМ!$A$39:$A$758,$A230,СВЦЭМ!$B$39:$B$758,B$226)+'СЕТ СН'!$F$15</f>
        <v>249.65607538</v>
      </c>
      <c r="C230" s="36">
        <f>SUMIFS(СВЦЭМ!$F$39:$F$758,СВЦЭМ!$A$39:$A$758,$A230,СВЦЭМ!$B$39:$B$758,C$226)+'СЕТ СН'!$F$15</f>
        <v>244.95765782999999</v>
      </c>
      <c r="D230" s="36">
        <f>SUMIFS(СВЦЭМ!$F$39:$F$758,СВЦЭМ!$A$39:$A$758,$A230,СВЦЭМ!$B$39:$B$758,D$226)+'СЕТ СН'!$F$15</f>
        <v>248.15981518000001</v>
      </c>
      <c r="E230" s="36">
        <f>SUMIFS(СВЦЭМ!$F$39:$F$758,СВЦЭМ!$A$39:$A$758,$A230,СВЦЭМ!$B$39:$B$758,E$226)+'СЕТ СН'!$F$15</f>
        <v>249.79208398</v>
      </c>
      <c r="F230" s="36">
        <f>SUMIFS(СВЦЭМ!$F$39:$F$758,СВЦЭМ!$A$39:$A$758,$A230,СВЦЭМ!$B$39:$B$758,F$226)+'СЕТ СН'!$F$15</f>
        <v>248.75231109999999</v>
      </c>
      <c r="G230" s="36">
        <f>SUMIFS(СВЦЭМ!$F$39:$F$758,СВЦЭМ!$A$39:$A$758,$A230,СВЦЭМ!$B$39:$B$758,G$226)+'СЕТ СН'!$F$15</f>
        <v>244.01639792</v>
      </c>
      <c r="H230" s="36">
        <f>SUMIFS(СВЦЭМ!$F$39:$F$758,СВЦЭМ!$A$39:$A$758,$A230,СВЦЭМ!$B$39:$B$758,H$226)+'СЕТ СН'!$F$15</f>
        <v>237.35663124999999</v>
      </c>
      <c r="I230" s="36">
        <f>SUMIFS(СВЦЭМ!$F$39:$F$758,СВЦЭМ!$A$39:$A$758,$A230,СВЦЭМ!$B$39:$B$758,I$226)+'СЕТ СН'!$F$15</f>
        <v>230.15604422999999</v>
      </c>
      <c r="J230" s="36">
        <f>SUMIFS(СВЦЭМ!$F$39:$F$758,СВЦЭМ!$A$39:$A$758,$A230,СВЦЭМ!$B$39:$B$758,J$226)+'СЕТ СН'!$F$15</f>
        <v>227.44757705000001</v>
      </c>
      <c r="K230" s="36">
        <f>SUMIFS(СВЦЭМ!$F$39:$F$758,СВЦЭМ!$A$39:$A$758,$A230,СВЦЭМ!$B$39:$B$758,K$226)+'СЕТ СН'!$F$15</f>
        <v>226.43660104</v>
      </c>
      <c r="L230" s="36">
        <f>SUMIFS(СВЦЭМ!$F$39:$F$758,СВЦЭМ!$A$39:$A$758,$A230,СВЦЭМ!$B$39:$B$758,L$226)+'СЕТ СН'!$F$15</f>
        <v>228.72337924999999</v>
      </c>
      <c r="M230" s="36">
        <f>SUMIFS(СВЦЭМ!$F$39:$F$758,СВЦЭМ!$A$39:$A$758,$A230,СВЦЭМ!$B$39:$B$758,M$226)+'СЕТ СН'!$F$15</f>
        <v>233.84417747000001</v>
      </c>
      <c r="N230" s="36">
        <f>SUMIFS(СВЦЭМ!$F$39:$F$758,СВЦЭМ!$A$39:$A$758,$A230,СВЦЭМ!$B$39:$B$758,N$226)+'СЕТ СН'!$F$15</f>
        <v>234.48521185999999</v>
      </c>
      <c r="O230" s="36">
        <f>SUMIFS(СВЦЭМ!$F$39:$F$758,СВЦЭМ!$A$39:$A$758,$A230,СВЦЭМ!$B$39:$B$758,O$226)+'СЕТ СН'!$F$15</f>
        <v>235.80260695000001</v>
      </c>
      <c r="P230" s="36">
        <f>SUMIFS(СВЦЭМ!$F$39:$F$758,СВЦЭМ!$A$39:$A$758,$A230,СВЦЭМ!$B$39:$B$758,P$226)+'СЕТ СН'!$F$15</f>
        <v>235.95926979000001</v>
      </c>
      <c r="Q230" s="36">
        <f>SUMIFS(СВЦЭМ!$F$39:$F$758,СВЦЭМ!$A$39:$A$758,$A230,СВЦЭМ!$B$39:$B$758,Q$226)+'СЕТ СН'!$F$15</f>
        <v>242.70495506</v>
      </c>
      <c r="R230" s="36">
        <f>SUMIFS(СВЦЭМ!$F$39:$F$758,СВЦЭМ!$A$39:$A$758,$A230,СВЦЭМ!$B$39:$B$758,R$226)+'СЕТ СН'!$F$15</f>
        <v>242.74732112999999</v>
      </c>
      <c r="S230" s="36">
        <f>SUMIFS(СВЦЭМ!$F$39:$F$758,СВЦЭМ!$A$39:$A$758,$A230,СВЦЭМ!$B$39:$B$758,S$226)+'СЕТ СН'!$F$15</f>
        <v>238.22674021</v>
      </c>
      <c r="T230" s="36">
        <f>SUMIFS(СВЦЭМ!$F$39:$F$758,СВЦЭМ!$A$39:$A$758,$A230,СВЦЭМ!$B$39:$B$758,T$226)+'СЕТ СН'!$F$15</f>
        <v>230.55433349</v>
      </c>
      <c r="U230" s="36">
        <f>SUMIFS(СВЦЭМ!$F$39:$F$758,СВЦЭМ!$A$39:$A$758,$A230,СВЦЭМ!$B$39:$B$758,U$226)+'СЕТ СН'!$F$15</f>
        <v>228.51558016999999</v>
      </c>
      <c r="V230" s="36">
        <f>SUMIFS(СВЦЭМ!$F$39:$F$758,СВЦЭМ!$A$39:$A$758,$A230,СВЦЭМ!$B$39:$B$758,V$226)+'СЕТ СН'!$F$15</f>
        <v>226.12327497000001</v>
      </c>
      <c r="W230" s="36">
        <f>SUMIFS(СВЦЭМ!$F$39:$F$758,СВЦЭМ!$A$39:$A$758,$A230,СВЦЭМ!$B$39:$B$758,W$226)+'СЕТ СН'!$F$15</f>
        <v>224.52575504000001</v>
      </c>
      <c r="X230" s="36">
        <f>SUMIFS(СВЦЭМ!$F$39:$F$758,СВЦЭМ!$A$39:$A$758,$A230,СВЦЭМ!$B$39:$B$758,X$226)+'СЕТ СН'!$F$15</f>
        <v>228.78707996</v>
      </c>
      <c r="Y230" s="36">
        <f>SUMIFS(СВЦЭМ!$F$39:$F$758,СВЦЭМ!$A$39:$A$758,$A230,СВЦЭМ!$B$39:$B$758,Y$226)+'СЕТ СН'!$F$15</f>
        <v>235.33557076</v>
      </c>
    </row>
    <row r="231" spans="1:27" ht="15.75" x14ac:dyDescent="0.2">
      <c r="A231" s="35">
        <f t="shared" si="6"/>
        <v>45387</v>
      </c>
      <c r="B231" s="36">
        <f>SUMIFS(СВЦЭМ!$F$39:$F$758,СВЦЭМ!$A$39:$A$758,$A231,СВЦЭМ!$B$39:$B$758,B$226)+'СЕТ СН'!$F$15</f>
        <v>233.90640325000001</v>
      </c>
      <c r="C231" s="36">
        <f>SUMIFS(СВЦЭМ!$F$39:$F$758,СВЦЭМ!$A$39:$A$758,$A231,СВЦЭМ!$B$39:$B$758,C$226)+'СЕТ СН'!$F$15</f>
        <v>237.85021187000001</v>
      </c>
      <c r="D231" s="36">
        <f>SUMIFS(СВЦЭМ!$F$39:$F$758,СВЦЭМ!$A$39:$A$758,$A231,СВЦЭМ!$B$39:$B$758,D$226)+'СЕТ СН'!$F$15</f>
        <v>241.23164555</v>
      </c>
      <c r="E231" s="36">
        <f>SUMIFS(СВЦЭМ!$F$39:$F$758,СВЦЭМ!$A$39:$A$758,$A231,СВЦЭМ!$B$39:$B$758,E$226)+'СЕТ СН'!$F$15</f>
        <v>242.91434376000001</v>
      </c>
      <c r="F231" s="36">
        <f>SUMIFS(СВЦЭМ!$F$39:$F$758,СВЦЭМ!$A$39:$A$758,$A231,СВЦЭМ!$B$39:$B$758,F$226)+'СЕТ СН'!$F$15</f>
        <v>242.14146158</v>
      </c>
      <c r="G231" s="36">
        <f>SUMIFS(СВЦЭМ!$F$39:$F$758,СВЦЭМ!$A$39:$A$758,$A231,СВЦЭМ!$B$39:$B$758,G$226)+'СЕТ СН'!$F$15</f>
        <v>238.09201931000001</v>
      </c>
      <c r="H231" s="36">
        <f>SUMIFS(СВЦЭМ!$F$39:$F$758,СВЦЭМ!$A$39:$A$758,$A231,СВЦЭМ!$B$39:$B$758,H$226)+'СЕТ СН'!$F$15</f>
        <v>231.35863975999999</v>
      </c>
      <c r="I231" s="36">
        <f>SUMIFS(СВЦЭМ!$F$39:$F$758,СВЦЭМ!$A$39:$A$758,$A231,СВЦЭМ!$B$39:$B$758,I$226)+'СЕТ СН'!$F$15</f>
        <v>229.26194425</v>
      </c>
      <c r="J231" s="36">
        <f>SUMIFS(СВЦЭМ!$F$39:$F$758,СВЦЭМ!$A$39:$A$758,$A231,СВЦЭМ!$B$39:$B$758,J$226)+'СЕТ СН'!$F$15</f>
        <v>224.14238763</v>
      </c>
      <c r="K231" s="36">
        <f>SUMIFS(СВЦЭМ!$F$39:$F$758,СВЦЭМ!$A$39:$A$758,$A231,СВЦЭМ!$B$39:$B$758,K$226)+'СЕТ СН'!$F$15</f>
        <v>222.79351076</v>
      </c>
      <c r="L231" s="36">
        <f>SUMIFS(СВЦЭМ!$F$39:$F$758,СВЦЭМ!$A$39:$A$758,$A231,СВЦЭМ!$B$39:$B$758,L$226)+'СЕТ СН'!$F$15</f>
        <v>223.97291010999999</v>
      </c>
      <c r="M231" s="36">
        <f>SUMIFS(СВЦЭМ!$F$39:$F$758,СВЦЭМ!$A$39:$A$758,$A231,СВЦЭМ!$B$39:$B$758,M$226)+'СЕТ СН'!$F$15</f>
        <v>226.37283796</v>
      </c>
      <c r="N231" s="36">
        <f>SUMIFS(СВЦЭМ!$F$39:$F$758,СВЦЭМ!$A$39:$A$758,$A231,СВЦЭМ!$B$39:$B$758,N$226)+'СЕТ СН'!$F$15</f>
        <v>227.93101483999999</v>
      </c>
      <c r="O231" s="36">
        <f>SUMIFS(СВЦЭМ!$F$39:$F$758,СВЦЭМ!$A$39:$A$758,$A231,СВЦЭМ!$B$39:$B$758,O$226)+'СЕТ СН'!$F$15</f>
        <v>228.32756408</v>
      </c>
      <c r="P231" s="36">
        <f>SUMIFS(СВЦЭМ!$F$39:$F$758,СВЦЭМ!$A$39:$A$758,$A231,СВЦЭМ!$B$39:$B$758,P$226)+'СЕТ СН'!$F$15</f>
        <v>233.91704915</v>
      </c>
      <c r="Q231" s="36">
        <f>SUMIFS(СВЦЭМ!$F$39:$F$758,СВЦЭМ!$A$39:$A$758,$A231,СВЦЭМ!$B$39:$B$758,Q$226)+'СЕТ СН'!$F$15</f>
        <v>237.01761626999999</v>
      </c>
      <c r="R231" s="36">
        <f>SUMIFS(СВЦЭМ!$F$39:$F$758,СВЦЭМ!$A$39:$A$758,$A231,СВЦЭМ!$B$39:$B$758,R$226)+'СЕТ СН'!$F$15</f>
        <v>232.70114803999999</v>
      </c>
      <c r="S231" s="36">
        <f>SUMIFS(СВЦЭМ!$F$39:$F$758,СВЦЭМ!$A$39:$A$758,$A231,СВЦЭМ!$B$39:$B$758,S$226)+'СЕТ СН'!$F$15</f>
        <v>230.56454360999999</v>
      </c>
      <c r="T231" s="36">
        <f>SUMIFS(СВЦЭМ!$F$39:$F$758,СВЦЭМ!$A$39:$A$758,$A231,СВЦЭМ!$B$39:$B$758,T$226)+'СЕТ СН'!$F$15</f>
        <v>226.89960199999999</v>
      </c>
      <c r="U231" s="36">
        <f>SUMIFS(СВЦЭМ!$F$39:$F$758,СВЦЭМ!$A$39:$A$758,$A231,СВЦЭМ!$B$39:$B$758,U$226)+'СЕТ СН'!$F$15</f>
        <v>224.94553980000001</v>
      </c>
      <c r="V231" s="36">
        <f>SUMIFS(СВЦЭМ!$F$39:$F$758,СВЦЭМ!$A$39:$A$758,$A231,СВЦЭМ!$B$39:$B$758,V$226)+'СЕТ СН'!$F$15</f>
        <v>224.64707189000001</v>
      </c>
      <c r="W231" s="36">
        <f>SUMIFS(СВЦЭМ!$F$39:$F$758,СВЦЭМ!$A$39:$A$758,$A231,СВЦЭМ!$B$39:$B$758,W$226)+'СЕТ СН'!$F$15</f>
        <v>225.05247116000001</v>
      </c>
      <c r="X231" s="36">
        <f>SUMIFS(СВЦЭМ!$F$39:$F$758,СВЦЭМ!$A$39:$A$758,$A231,СВЦЭМ!$B$39:$B$758,X$226)+'СЕТ СН'!$F$15</f>
        <v>227.76060021999999</v>
      </c>
      <c r="Y231" s="36">
        <f>SUMIFS(СВЦЭМ!$F$39:$F$758,СВЦЭМ!$A$39:$A$758,$A231,СВЦЭМ!$B$39:$B$758,Y$226)+'СЕТ СН'!$F$15</f>
        <v>232.55258047000001</v>
      </c>
    </row>
    <row r="232" spans="1:27" ht="15.75" x14ac:dyDescent="0.2">
      <c r="A232" s="35">
        <f t="shared" si="6"/>
        <v>45388</v>
      </c>
      <c r="B232" s="36">
        <f>SUMIFS(СВЦЭМ!$F$39:$F$758,СВЦЭМ!$A$39:$A$758,$A232,СВЦЭМ!$B$39:$B$758,B$226)+'СЕТ СН'!$F$15</f>
        <v>238.58209923000001</v>
      </c>
      <c r="C232" s="36">
        <f>SUMIFS(СВЦЭМ!$F$39:$F$758,СВЦЭМ!$A$39:$A$758,$A232,СВЦЭМ!$B$39:$B$758,C$226)+'СЕТ СН'!$F$15</f>
        <v>240.41782144999999</v>
      </c>
      <c r="D232" s="36">
        <f>SUMIFS(СВЦЭМ!$F$39:$F$758,СВЦЭМ!$A$39:$A$758,$A232,СВЦЭМ!$B$39:$B$758,D$226)+'СЕТ СН'!$F$15</f>
        <v>240.52396671</v>
      </c>
      <c r="E232" s="36">
        <f>SUMIFS(СВЦЭМ!$F$39:$F$758,СВЦЭМ!$A$39:$A$758,$A232,СВЦЭМ!$B$39:$B$758,E$226)+'СЕТ СН'!$F$15</f>
        <v>243.84278058999999</v>
      </c>
      <c r="F232" s="36">
        <f>SUMIFS(СВЦЭМ!$F$39:$F$758,СВЦЭМ!$A$39:$A$758,$A232,СВЦЭМ!$B$39:$B$758,F$226)+'СЕТ СН'!$F$15</f>
        <v>244.28465234999999</v>
      </c>
      <c r="G232" s="36">
        <f>SUMIFS(СВЦЭМ!$F$39:$F$758,СВЦЭМ!$A$39:$A$758,$A232,СВЦЭМ!$B$39:$B$758,G$226)+'СЕТ СН'!$F$15</f>
        <v>242.82115020000001</v>
      </c>
      <c r="H232" s="36">
        <f>SUMIFS(СВЦЭМ!$F$39:$F$758,СВЦЭМ!$A$39:$A$758,$A232,СВЦЭМ!$B$39:$B$758,H$226)+'СЕТ СН'!$F$15</f>
        <v>239.95727439000001</v>
      </c>
      <c r="I232" s="36">
        <f>SUMIFS(СВЦЭМ!$F$39:$F$758,СВЦЭМ!$A$39:$A$758,$A232,СВЦЭМ!$B$39:$B$758,I$226)+'СЕТ СН'!$F$15</f>
        <v>232.40764661</v>
      </c>
      <c r="J232" s="36">
        <f>SUMIFS(СВЦЭМ!$F$39:$F$758,СВЦЭМ!$A$39:$A$758,$A232,СВЦЭМ!$B$39:$B$758,J$226)+'СЕТ СН'!$F$15</f>
        <v>229.22823699</v>
      </c>
      <c r="K232" s="36">
        <f>SUMIFS(СВЦЭМ!$F$39:$F$758,СВЦЭМ!$A$39:$A$758,$A232,СВЦЭМ!$B$39:$B$758,K$226)+'СЕТ СН'!$F$15</f>
        <v>224.94212906000001</v>
      </c>
      <c r="L232" s="36">
        <f>SUMIFS(СВЦЭМ!$F$39:$F$758,СВЦЭМ!$A$39:$A$758,$A232,СВЦЭМ!$B$39:$B$758,L$226)+'СЕТ СН'!$F$15</f>
        <v>223.42250985999999</v>
      </c>
      <c r="M232" s="36">
        <f>SUMIFS(СВЦЭМ!$F$39:$F$758,СВЦЭМ!$A$39:$A$758,$A232,СВЦЭМ!$B$39:$B$758,M$226)+'СЕТ СН'!$F$15</f>
        <v>223.82511683999999</v>
      </c>
      <c r="N232" s="36">
        <f>SUMIFS(СВЦЭМ!$F$39:$F$758,СВЦЭМ!$A$39:$A$758,$A232,СВЦЭМ!$B$39:$B$758,N$226)+'СЕТ СН'!$F$15</f>
        <v>223.75258621</v>
      </c>
      <c r="O232" s="36">
        <f>SUMIFS(СВЦЭМ!$F$39:$F$758,СВЦЭМ!$A$39:$A$758,$A232,СВЦЭМ!$B$39:$B$758,O$226)+'СЕТ СН'!$F$15</f>
        <v>225.29306678</v>
      </c>
      <c r="P232" s="36">
        <f>SUMIFS(СВЦЭМ!$F$39:$F$758,СВЦЭМ!$A$39:$A$758,$A232,СВЦЭМ!$B$39:$B$758,P$226)+'СЕТ СН'!$F$15</f>
        <v>227.72927007999999</v>
      </c>
      <c r="Q232" s="36">
        <f>SUMIFS(СВЦЭМ!$F$39:$F$758,СВЦЭМ!$A$39:$A$758,$A232,СВЦЭМ!$B$39:$B$758,Q$226)+'СЕТ СН'!$F$15</f>
        <v>229.05111453000001</v>
      </c>
      <c r="R232" s="36">
        <f>SUMIFS(СВЦЭМ!$F$39:$F$758,СВЦЭМ!$A$39:$A$758,$A232,СВЦЭМ!$B$39:$B$758,R$226)+'СЕТ СН'!$F$15</f>
        <v>230.49433779</v>
      </c>
      <c r="S232" s="36">
        <f>SUMIFS(СВЦЭМ!$F$39:$F$758,СВЦЭМ!$A$39:$A$758,$A232,СВЦЭМ!$B$39:$B$758,S$226)+'СЕТ СН'!$F$15</f>
        <v>226.77888612999999</v>
      </c>
      <c r="T232" s="36">
        <f>SUMIFS(СВЦЭМ!$F$39:$F$758,СВЦЭМ!$A$39:$A$758,$A232,СВЦЭМ!$B$39:$B$758,T$226)+'СЕТ СН'!$F$15</f>
        <v>223.17423617</v>
      </c>
      <c r="U232" s="36">
        <f>SUMIFS(СВЦЭМ!$F$39:$F$758,СВЦЭМ!$A$39:$A$758,$A232,СВЦЭМ!$B$39:$B$758,U$226)+'СЕТ СН'!$F$15</f>
        <v>220.57055387</v>
      </c>
      <c r="V232" s="36">
        <f>SUMIFS(СВЦЭМ!$F$39:$F$758,СВЦЭМ!$A$39:$A$758,$A232,СВЦЭМ!$B$39:$B$758,V$226)+'СЕТ СН'!$F$15</f>
        <v>217.97320683000001</v>
      </c>
      <c r="W232" s="36">
        <f>SUMIFS(СВЦЭМ!$F$39:$F$758,СВЦЭМ!$A$39:$A$758,$A232,СВЦЭМ!$B$39:$B$758,W$226)+'СЕТ СН'!$F$15</f>
        <v>216.12011312999999</v>
      </c>
      <c r="X232" s="36">
        <f>SUMIFS(СВЦЭМ!$F$39:$F$758,СВЦЭМ!$A$39:$A$758,$A232,СВЦЭМ!$B$39:$B$758,X$226)+'СЕТ СН'!$F$15</f>
        <v>221.73376765</v>
      </c>
      <c r="Y232" s="36">
        <f>SUMIFS(СВЦЭМ!$F$39:$F$758,СВЦЭМ!$A$39:$A$758,$A232,СВЦЭМ!$B$39:$B$758,Y$226)+'СЕТ СН'!$F$15</f>
        <v>226.69643371000001</v>
      </c>
    </row>
    <row r="233" spans="1:27" ht="15.75" x14ac:dyDescent="0.2">
      <c r="A233" s="35">
        <f t="shared" si="6"/>
        <v>45389</v>
      </c>
      <c r="B233" s="36">
        <f>SUMIFS(СВЦЭМ!$F$39:$F$758,СВЦЭМ!$A$39:$A$758,$A233,СВЦЭМ!$B$39:$B$758,B$226)+'СЕТ СН'!$F$15</f>
        <v>238.07509059</v>
      </c>
      <c r="C233" s="36">
        <f>SUMIFS(СВЦЭМ!$F$39:$F$758,СВЦЭМ!$A$39:$A$758,$A233,СВЦЭМ!$B$39:$B$758,C$226)+'СЕТ СН'!$F$15</f>
        <v>243.21333815</v>
      </c>
      <c r="D233" s="36">
        <f>SUMIFS(СВЦЭМ!$F$39:$F$758,СВЦЭМ!$A$39:$A$758,$A233,СВЦЭМ!$B$39:$B$758,D$226)+'СЕТ СН'!$F$15</f>
        <v>247.40984599999999</v>
      </c>
      <c r="E233" s="36">
        <f>SUMIFS(СВЦЭМ!$F$39:$F$758,СВЦЭМ!$A$39:$A$758,$A233,СВЦЭМ!$B$39:$B$758,E$226)+'СЕТ СН'!$F$15</f>
        <v>245.68921932999999</v>
      </c>
      <c r="F233" s="36">
        <f>SUMIFS(СВЦЭМ!$F$39:$F$758,СВЦЭМ!$A$39:$A$758,$A233,СВЦЭМ!$B$39:$B$758,F$226)+'СЕТ СН'!$F$15</f>
        <v>246.95082403999999</v>
      </c>
      <c r="G233" s="36">
        <f>SUMIFS(СВЦЭМ!$F$39:$F$758,СВЦЭМ!$A$39:$A$758,$A233,СВЦЭМ!$B$39:$B$758,G$226)+'СЕТ СН'!$F$15</f>
        <v>246.99411988</v>
      </c>
      <c r="H233" s="36">
        <f>SUMIFS(СВЦЭМ!$F$39:$F$758,СВЦЭМ!$A$39:$A$758,$A233,СВЦЭМ!$B$39:$B$758,H$226)+'СЕТ СН'!$F$15</f>
        <v>245.71304380999999</v>
      </c>
      <c r="I233" s="36">
        <f>SUMIFS(СВЦЭМ!$F$39:$F$758,СВЦЭМ!$A$39:$A$758,$A233,СВЦЭМ!$B$39:$B$758,I$226)+'СЕТ СН'!$F$15</f>
        <v>238.24757912000001</v>
      </c>
      <c r="J233" s="36">
        <f>SUMIFS(СВЦЭМ!$F$39:$F$758,СВЦЭМ!$A$39:$A$758,$A233,СВЦЭМ!$B$39:$B$758,J$226)+'СЕТ СН'!$F$15</f>
        <v>232.03937542</v>
      </c>
      <c r="K233" s="36">
        <f>SUMIFS(СВЦЭМ!$F$39:$F$758,СВЦЭМ!$A$39:$A$758,$A233,СВЦЭМ!$B$39:$B$758,K$226)+'СЕТ СН'!$F$15</f>
        <v>225.3105644</v>
      </c>
      <c r="L233" s="36">
        <f>SUMIFS(СВЦЭМ!$F$39:$F$758,СВЦЭМ!$A$39:$A$758,$A233,СВЦЭМ!$B$39:$B$758,L$226)+'СЕТ СН'!$F$15</f>
        <v>222.10216503000001</v>
      </c>
      <c r="M233" s="36">
        <f>SUMIFS(СВЦЭМ!$F$39:$F$758,СВЦЭМ!$A$39:$A$758,$A233,СВЦЭМ!$B$39:$B$758,M$226)+'СЕТ СН'!$F$15</f>
        <v>222.73630703000001</v>
      </c>
      <c r="N233" s="36">
        <f>SUMIFS(СВЦЭМ!$F$39:$F$758,СВЦЭМ!$A$39:$A$758,$A233,СВЦЭМ!$B$39:$B$758,N$226)+'СЕТ СН'!$F$15</f>
        <v>223.81621143000001</v>
      </c>
      <c r="O233" s="36">
        <f>SUMIFS(СВЦЭМ!$F$39:$F$758,СВЦЭМ!$A$39:$A$758,$A233,СВЦЭМ!$B$39:$B$758,O$226)+'СЕТ СН'!$F$15</f>
        <v>226.83234503</v>
      </c>
      <c r="P233" s="36">
        <f>SUMIFS(СВЦЭМ!$F$39:$F$758,СВЦЭМ!$A$39:$A$758,$A233,СВЦЭМ!$B$39:$B$758,P$226)+'СЕТ СН'!$F$15</f>
        <v>229.50458993999999</v>
      </c>
      <c r="Q233" s="36">
        <f>SUMIFS(СВЦЭМ!$F$39:$F$758,СВЦЭМ!$A$39:$A$758,$A233,СВЦЭМ!$B$39:$B$758,Q$226)+'СЕТ СН'!$F$15</f>
        <v>230.99292492000001</v>
      </c>
      <c r="R233" s="36">
        <f>SUMIFS(СВЦЭМ!$F$39:$F$758,СВЦЭМ!$A$39:$A$758,$A233,СВЦЭМ!$B$39:$B$758,R$226)+'СЕТ СН'!$F$15</f>
        <v>231.71202904</v>
      </c>
      <c r="S233" s="36">
        <f>SUMIFS(СВЦЭМ!$F$39:$F$758,СВЦЭМ!$A$39:$A$758,$A233,СВЦЭМ!$B$39:$B$758,S$226)+'СЕТ СН'!$F$15</f>
        <v>228.47206145000001</v>
      </c>
      <c r="T233" s="36">
        <f>SUMIFS(СВЦЭМ!$F$39:$F$758,СВЦЭМ!$A$39:$A$758,$A233,СВЦЭМ!$B$39:$B$758,T$226)+'СЕТ СН'!$F$15</f>
        <v>224.44187062</v>
      </c>
      <c r="U233" s="36">
        <f>SUMIFS(СВЦЭМ!$F$39:$F$758,СВЦЭМ!$A$39:$A$758,$A233,СВЦЭМ!$B$39:$B$758,U$226)+'СЕТ СН'!$F$15</f>
        <v>224.69341351</v>
      </c>
      <c r="V233" s="36">
        <f>SUMIFS(СВЦЭМ!$F$39:$F$758,СВЦЭМ!$A$39:$A$758,$A233,СВЦЭМ!$B$39:$B$758,V$226)+'СЕТ СН'!$F$15</f>
        <v>220.43421759</v>
      </c>
      <c r="W233" s="36">
        <f>SUMIFS(СВЦЭМ!$F$39:$F$758,СВЦЭМ!$A$39:$A$758,$A233,СВЦЭМ!$B$39:$B$758,W$226)+'СЕТ СН'!$F$15</f>
        <v>218.25556700999999</v>
      </c>
      <c r="X233" s="36">
        <f>SUMIFS(СВЦЭМ!$F$39:$F$758,СВЦЭМ!$A$39:$A$758,$A233,СВЦЭМ!$B$39:$B$758,X$226)+'СЕТ СН'!$F$15</f>
        <v>224.64479483</v>
      </c>
      <c r="Y233" s="36">
        <f>SUMIFS(СВЦЭМ!$F$39:$F$758,СВЦЭМ!$A$39:$A$758,$A233,СВЦЭМ!$B$39:$B$758,Y$226)+'СЕТ СН'!$F$15</f>
        <v>228.34957091000001</v>
      </c>
    </row>
    <row r="234" spans="1:27" ht="15.75" x14ac:dyDescent="0.2">
      <c r="A234" s="35">
        <f t="shared" si="6"/>
        <v>45390</v>
      </c>
      <c r="B234" s="36">
        <f>SUMIFS(СВЦЭМ!$F$39:$F$758,СВЦЭМ!$A$39:$A$758,$A234,СВЦЭМ!$B$39:$B$758,B$226)+'СЕТ СН'!$F$15</f>
        <v>225.08076697000001</v>
      </c>
      <c r="C234" s="36">
        <f>SUMIFS(СВЦЭМ!$F$39:$F$758,СВЦЭМ!$A$39:$A$758,$A234,СВЦЭМ!$B$39:$B$758,C$226)+'СЕТ СН'!$F$15</f>
        <v>228.85374677999999</v>
      </c>
      <c r="D234" s="36">
        <f>SUMIFS(СВЦЭМ!$F$39:$F$758,СВЦЭМ!$A$39:$A$758,$A234,СВЦЭМ!$B$39:$B$758,D$226)+'СЕТ СН'!$F$15</f>
        <v>231.37221657000001</v>
      </c>
      <c r="E234" s="36">
        <f>SUMIFS(СВЦЭМ!$F$39:$F$758,СВЦЭМ!$A$39:$A$758,$A234,СВЦЭМ!$B$39:$B$758,E$226)+'СЕТ СН'!$F$15</f>
        <v>233.65142247</v>
      </c>
      <c r="F234" s="36">
        <f>SUMIFS(СВЦЭМ!$F$39:$F$758,СВЦЭМ!$A$39:$A$758,$A234,СВЦЭМ!$B$39:$B$758,F$226)+'СЕТ СН'!$F$15</f>
        <v>230.86675647000001</v>
      </c>
      <c r="G234" s="36">
        <f>SUMIFS(СВЦЭМ!$F$39:$F$758,СВЦЭМ!$A$39:$A$758,$A234,СВЦЭМ!$B$39:$B$758,G$226)+'СЕТ СН'!$F$15</f>
        <v>231.56325480000001</v>
      </c>
      <c r="H234" s="36">
        <f>SUMIFS(СВЦЭМ!$F$39:$F$758,СВЦЭМ!$A$39:$A$758,$A234,СВЦЭМ!$B$39:$B$758,H$226)+'СЕТ СН'!$F$15</f>
        <v>226.89330670999999</v>
      </c>
      <c r="I234" s="36">
        <f>SUMIFS(СВЦЭМ!$F$39:$F$758,СВЦЭМ!$A$39:$A$758,$A234,СВЦЭМ!$B$39:$B$758,I$226)+'СЕТ СН'!$F$15</f>
        <v>230.88634114000001</v>
      </c>
      <c r="J234" s="36">
        <f>SUMIFS(СВЦЭМ!$F$39:$F$758,СВЦЭМ!$A$39:$A$758,$A234,СВЦЭМ!$B$39:$B$758,J$226)+'СЕТ СН'!$F$15</f>
        <v>224.62362353</v>
      </c>
      <c r="K234" s="36">
        <f>SUMIFS(СВЦЭМ!$F$39:$F$758,СВЦЭМ!$A$39:$A$758,$A234,СВЦЭМ!$B$39:$B$758,K$226)+'СЕТ СН'!$F$15</f>
        <v>222.67350483999999</v>
      </c>
      <c r="L234" s="36">
        <f>SUMIFS(СВЦЭМ!$F$39:$F$758,СВЦЭМ!$A$39:$A$758,$A234,СВЦЭМ!$B$39:$B$758,L$226)+'СЕТ СН'!$F$15</f>
        <v>222.81999207999999</v>
      </c>
      <c r="M234" s="36">
        <f>SUMIFS(СВЦЭМ!$F$39:$F$758,СВЦЭМ!$A$39:$A$758,$A234,СВЦЭМ!$B$39:$B$758,M$226)+'СЕТ СН'!$F$15</f>
        <v>226.0286217</v>
      </c>
      <c r="N234" s="36">
        <f>SUMIFS(СВЦЭМ!$F$39:$F$758,СВЦЭМ!$A$39:$A$758,$A234,СВЦЭМ!$B$39:$B$758,N$226)+'СЕТ СН'!$F$15</f>
        <v>227.99147221999999</v>
      </c>
      <c r="O234" s="36">
        <f>SUMIFS(СВЦЭМ!$F$39:$F$758,СВЦЭМ!$A$39:$A$758,$A234,СВЦЭМ!$B$39:$B$758,O$226)+'СЕТ СН'!$F$15</f>
        <v>230.01745126</v>
      </c>
      <c r="P234" s="36">
        <f>SUMIFS(СВЦЭМ!$F$39:$F$758,СВЦЭМ!$A$39:$A$758,$A234,СВЦЭМ!$B$39:$B$758,P$226)+'СЕТ СН'!$F$15</f>
        <v>231.74994604</v>
      </c>
      <c r="Q234" s="36">
        <f>SUMIFS(СВЦЭМ!$F$39:$F$758,СВЦЭМ!$A$39:$A$758,$A234,СВЦЭМ!$B$39:$B$758,Q$226)+'СЕТ СН'!$F$15</f>
        <v>233.79712767000001</v>
      </c>
      <c r="R234" s="36">
        <f>SUMIFS(СВЦЭМ!$F$39:$F$758,СВЦЭМ!$A$39:$A$758,$A234,СВЦЭМ!$B$39:$B$758,R$226)+'СЕТ СН'!$F$15</f>
        <v>234.48534273999999</v>
      </c>
      <c r="S234" s="36">
        <f>SUMIFS(СВЦЭМ!$F$39:$F$758,СВЦЭМ!$A$39:$A$758,$A234,СВЦЭМ!$B$39:$B$758,S$226)+'СЕТ СН'!$F$15</f>
        <v>232.43906138</v>
      </c>
      <c r="T234" s="36">
        <f>SUMIFS(СВЦЭМ!$F$39:$F$758,СВЦЭМ!$A$39:$A$758,$A234,СВЦЭМ!$B$39:$B$758,T$226)+'СЕТ СН'!$F$15</f>
        <v>229.99370138</v>
      </c>
      <c r="U234" s="36">
        <f>SUMIFS(СВЦЭМ!$F$39:$F$758,СВЦЭМ!$A$39:$A$758,$A234,СВЦЭМ!$B$39:$B$758,U$226)+'СЕТ СН'!$F$15</f>
        <v>227.21353274000001</v>
      </c>
      <c r="V234" s="36">
        <f>SUMIFS(СВЦЭМ!$F$39:$F$758,СВЦЭМ!$A$39:$A$758,$A234,СВЦЭМ!$B$39:$B$758,V$226)+'СЕТ СН'!$F$15</f>
        <v>226.6706111</v>
      </c>
      <c r="W234" s="36">
        <f>SUMIFS(СВЦЭМ!$F$39:$F$758,СВЦЭМ!$A$39:$A$758,$A234,СВЦЭМ!$B$39:$B$758,W$226)+'СЕТ СН'!$F$15</f>
        <v>226.07341783000001</v>
      </c>
      <c r="X234" s="36">
        <f>SUMIFS(СВЦЭМ!$F$39:$F$758,СВЦЭМ!$A$39:$A$758,$A234,СВЦЭМ!$B$39:$B$758,X$226)+'СЕТ СН'!$F$15</f>
        <v>230.41616234</v>
      </c>
      <c r="Y234" s="36">
        <f>SUMIFS(СВЦЭМ!$F$39:$F$758,СВЦЭМ!$A$39:$A$758,$A234,СВЦЭМ!$B$39:$B$758,Y$226)+'СЕТ СН'!$F$15</f>
        <v>234.48581537999999</v>
      </c>
    </row>
    <row r="235" spans="1:27" ht="15.75" x14ac:dyDescent="0.2">
      <c r="A235" s="35">
        <f t="shared" si="6"/>
        <v>45391</v>
      </c>
      <c r="B235" s="36">
        <f>SUMIFS(СВЦЭМ!$F$39:$F$758,СВЦЭМ!$A$39:$A$758,$A235,СВЦЭМ!$B$39:$B$758,B$226)+'СЕТ СН'!$F$15</f>
        <v>233.72259131999999</v>
      </c>
      <c r="C235" s="36">
        <f>SUMIFS(СВЦЭМ!$F$39:$F$758,СВЦЭМ!$A$39:$A$758,$A235,СВЦЭМ!$B$39:$B$758,C$226)+'СЕТ СН'!$F$15</f>
        <v>238.78520096</v>
      </c>
      <c r="D235" s="36">
        <f>SUMIFS(СВЦЭМ!$F$39:$F$758,СВЦЭМ!$A$39:$A$758,$A235,СВЦЭМ!$B$39:$B$758,D$226)+'СЕТ СН'!$F$15</f>
        <v>243.03420331999999</v>
      </c>
      <c r="E235" s="36">
        <f>SUMIFS(СВЦЭМ!$F$39:$F$758,СВЦЭМ!$A$39:$A$758,$A235,СВЦЭМ!$B$39:$B$758,E$226)+'СЕТ СН'!$F$15</f>
        <v>245.43409434</v>
      </c>
      <c r="F235" s="36">
        <f>SUMIFS(СВЦЭМ!$F$39:$F$758,СВЦЭМ!$A$39:$A$758,$A235,СВЦЭМ!$B$39:$B$758,F$226)+'СЕТ СН'!$F$15</f>
        <v>244.42874492999999</v>
      </c>
      <c r="G235" s="36">
        <f>SUMIFS(СВЦЭМ!$F$39:$F$758,СВЦЭМ!$A$39:$A$758,$A235,СВЦЭМ!$B$39:$B$758,G$226)+'СЕТ СН'!$F$15</f>
        <v>241.83547379000001</v>
      </c>
      <c r="H235" s="36">
        <f>SUMIFS(СВЦЭМ!$F$39:$F$758,СВЦЭМ!$A$39:$A$758,$A235,СВЦЭМ!$B$39:$B$758,H$226)+'СЕТ СН'!$F$15</f>
        <v>236.46159491</v>
      </c>
      <c r="I235" s="36">
        <f>SUMIFS(СВЦЭМ!$F$39:$F$758,СВЦЭМ!$A$39:$A$758,$A235,СВЦЭМ!$B$39:$B$758,I$226)+'СЕТ СН'!$F$15</f>
        <v>230.83630170999999</v>
      </c>
      <c r="J235" s="36">
        <f>SUMIFS(СВЦЭМ!$F$39:$F$758,СВЦЭМ!$A$39:$A$758,$A235,СВЦЭМ!$B$39:$B$758,J$226)+'СЕТ СН'!$F$15</f>
        <v>228.11722054000001</v>
      </c>
      <c r="K235" s="36">
        <f>SUMIFS(СВЦЭМ!$F$39:$F$758,СВЦЭМ!$A$39:$A$758,$A235,СВЦЭМ!$B$39:$B$758,K$226)+'СЕТ СН'!$F$15</f>
        <v>226.32413529999999</v>
      </c>
      <c r="L235" s="36">
        <f>SUMIFS(СВЦЭМ!$F$39:$F$758,СВЦЭМ!$A$39:$A$758,$A235,СВЦЭМ!$B$39:$B$758,L$226)+'СЕТ СН'!$F$15</f>
        <v>227.31458910000001</v>
      </c>
      <c r="M235" s="36">
        <f>SUMIFS(СВЦЭМ!$F$39:$F$758,СВЦЭМ!$A$39:$A$758,$A235,СВЦЭМ!$B$39:$B$758,M$226)+'СЕТ СН'!$F$15</f>
        <v>229.61072397000001</v>
      </c>
      <c r="N235" s="36">
        <f>SUMIFS(СВЦЭМ!$F$39:$F$758,СВЦЭМ!$A$39:$A$758,$A235,СВЦЭМ!$B$39:$B$758,N$226)+'СЕТ СН'!$F$15</f>
        <v>231.03163090999999</v>
      </c>
      <c r="O235" s="36">
        <f>SUMIFS(СВЦЭМ!$F$39:$F$758,СВЦЭМ!$A$39:$A$758,$A235,СВЦЭМ!$B$39:$B$758,O$226)+'СЕТ СН'!$F$15</f>
        <v>232.86108229999999</v>
      </c>
      <c r="P235" s="36">
        <f>SUMIFS(СВЦЭМ!$F$39:$F$758,СВЦЭМ!$A$39:$A$758,$A235,СВЦЭМ!$B$39:$B$758,P$226)+'СЕТ СН'!$F$15</f>
        <v>234.43496938000001</v>
      </c>
      <c r="Q235" s="36">
        <f>SUMIFS(СВЦЭМ!$F$39:$F$758,СВЦЭМ!$A$39:$A$758,$A235,СВЦЭМ!$B$39:$B$758,Q$226)+'СЕТ СН'!$F$15</f>
        <v>236.36758143</v>
      </c>
      <c r="R235" s="36">
        <f>SUMIFS(СВЦЭМ!$F$39:$F$758,СВЦЭМ!$A$39:$A$758,$A235,СВЦЭМ!$B$39:$B$758,R$226)+'СЕТ СН'!$F$15</f>
        <v>236.45053646</v>
      </c>
      <c r="S235" s="36">
        <f>SUMIFS(СВЦЭМ!$F$39:$F$758,СВЦЭМ!$A$39:$A$758,$A235,СВЦЭМ!$B$39:$B$758,S$226)+'СЕТ СН'!$F$15</f>
        <v>234.65409484</v>
      </c>
      <c r="T235" s="36">
        <f>SUMIFS(СВЦЭМ!$F$39:$F$758,СВЦЭМ!$A$39:$A$758,$A235,СВЦЭМ!$B$39:$B$758,T$226)+'СЕТ СН'!$F$15</f>
        <v>231.07485363999999</v>
      </c>
      <c r="U235" s="36">
        <f>SUMIFS(СВЦЭМ!$F$39:$F$758,СВЦЭМ!$A$39:$A$758,$A235,СВЦЭМ!$B$39:$B$758,U$226)+'СЕТ СН'!$F$15</f>
        <v>230.05538340999999</v>
      </c>
      <c r="V235" s="36">
        <f>SUMIFS(СВЦЭМ!$F$39:$F$758,СВЦЭМ!$A$39:$A$758,$A235,СВЦЭМ!$B$39:$B$758,V$226)+'СЕТ СН'!$F$15</f>
        <v>226.60259289000001</v>
      </c>
      <c r="W235" s="36">
        <f>SUMIFS(СВЦЭМ!$F$39:$F$758,СВЦЭМ!$A$39:$A$758,$A235,СВЦЭМ!$B$39:$B$758,W$226)+'СЕТ СН'!$F$15</f>
        <v>227.77201686000001</v>
      </c>
      <c r="X235" s="36">
        <f>SUMIFS(СВЦЭМ!$F$39:$F$758,СВЦЭМ!$A$39:$A$758,$A235,СВЦЭМ!$B$39:$B$758,X$226)+'СЕТ СН'!$F$15</f>
        <v>237.93637104999999</v>
      </c>
      <c r="Y235" s="36">
        <f>SUMIFS(СВЦЭМ!$F$39:$F$758,СВЦЭМ!$A$39:$A$758,$A235,СВЦЭМ!$B$39:$B$758,Y$226)+'СЕТ СН'!$F$15</f>
        <v>237.93082014000001</v>
      </c>
    </row>
    <row r="236" spans="1:27" ht="15.75" x14ac:dyDescent="0.2">
      <c r="A236" s="35">
        <f t="shared" si="6"/>
        <v>45392</v>
      </c>
      <c r="B236" s="36">
        <f>SUMIFS(СВЦЭМ!$F$39:$F$758,СВЦЭМ!$A$39:$A$758,$A236,СВЦЭМ!$B$39:$B$758,B$226)+'СЕТ СН'!$F$15</f>
        <v>248.07853233</v>
      </c>
      <c r="C236" s="36">
        <f>SUMIFS(СВЦЭМ!$F$39:$F$758,СВЦЭМ!$A$39:$A$758,$A236,СВЦЭМ!$B$39:$B$758,C$226)+'СЕТ СН'!$F$15</f>
        <v>257.91434099000003</v>
      </c>
      <c r="D236" s="36">
        <f>SUMIFS(СВЦЭМ!$F$39:$F$758,СВЦЭМ!$A$39:$A$758,$A236,СВЦЭМ!$B$39:$B$758,D$226)+'СЕТ СН'!$F$15</f>
        <v>257.93252508</v>
      </c>
      <c r="E236" s="36">
        <f>SUMIFS(СВЦЭМ!$F$39:$F$758,СВЦЭМ!$A$39:$A$758,$A236,СВЦЭМ!$B$39:$B$758,E$226)+'СЕТ СН'!$F$15</f>
        <v>256.83266179999998</v>
      </c>
      <c r="F236" s="36">
        <f>SUMIFS(СВЦЭМ!$F$39:$F$758,СВЦЭМ!$A$39:$A$758,$A236,СВЦЭМ!$B$39:$B$758,F$226)+'СЕТ СН'!$F$15</f>
        <v>256.72435200000001</v>
      </c>
      <c r="G236" s="36">
        <f>SUMIFS(СВЦЭМ!$F$39:$F$758,СВЦЭМ!$A$39:$A$758,$A236,СВЦЭМ!$B$39:$B$758,G$226)+'СЕТ СН'!$F$15</f>
        <v>251.49042329</v>
      </c>
      <c r="H236" s="36">
        <f>SUMIFS(СВЦЭМ!$F$39:$F$758,СВЦЭМ!$A$39:$A$758,$A236,СВЦЭМ!$B$39:$B$758,H$226)+'СЕТ СН'!$F$15</f>
        <v>242.10368614000001</v>
      </c>
      <c r="I236" s="36">
        <f>SUMIFS(СВЦЭМ!$F$39:$F$758,СВЦЭМ!$A$39:$A$758,$A236,СВЦЭМ!$B$39:$B$758,I$226)+'СЕТ СН'!$F$15</f>
        <v>234.59365227999999</v>
      </c>
      <c r="J236" s="36">
        <f>SUMIFS(СВЦЭМ!$F$39:$F$758,СВЦЭМ!$A$39:$A$758,$A236,СВЦЭМ!$B$39:$B$758,J$226)+'СЕТ СН'!$F$15</f>
        <v>222.91277948000001</v>
      </c>
      <c r="K236" s="36">
        <f>SUMIFS(СВЦЭМ!$F$39:$F$758,СВЦЭМ!$A$39:$A$758,$A236,СВЦЭМ!$B$39:$B$758,K$226)+'СЕТ СН'!$F$15</f>
        <v>222.39395773000001</v>
      </c>
      <c r="L236" s="36">
        <f>SUMIFS(СВЦЭМ!$F$39:$F$758,СВЦЭМ!$A$39:$A$758,$A236,СВЦЭМ!$B$39:$B$758,L$226)+'СЕТ СН'!$F$15</f>
        <v>223.10114995000001</v>
      </c>
      <c r="M236" s="36">
        <f>SUMIFS(СВЦЭМ!$F$39:$F$758,СВЦЭМ!$A$39:$A$758,$A236,СВЦЭМ!$B$39:$B$758,M$226)+'СЕТ СН'!$F$15</f>
        <v>224.56751087999999</v>
      </c>
      <c r="N236" s="36">
        <f>SUMIFS(СВЦЭМ!$F$39:$F$758,СВЦЭМ!$A$39:$A$758,$A236,СВЦЭМ!$B$39:$B$758,N$226)+'СЕТ СН'!$F$15</f>
        <v>223.96757607000001</v>
      </c>
      <c r="O236" s="36">
        <f>SUMIFS(СВЦЭМ!$F$39:$F$758,СВЦЭМ!$A$39:$A$758,$A236,СВЦЭМ!$B$39:$B$758,O$226)+'СЕТ СН'!$F$15</f>
        <v>224.81369287000001</v>
      </c>
      <c r="P236" s="36">
        <f>SUMIFS(СВЦЭМ!$F$39:$F$758,СВЦЭМ!$A$39:$A$758,$A236,СВЦЭМ!$B$39:$B$758,P$226)+'СЕТ СН'!$F$15</f>
        <v>226.33775446999999</v>
      </c>
      <c r="Q236" s="36">
        <f>SUMIFS(СВЦЭМ!$F$39:$F$758,СВЦЭМ!$A$39:$A$758,$A236,СВЦЭМ!$B$39:$B$758,Q$226)+'СЕТ СН'!$F$15</f>
        <v>228.20118798999999</v>
      </c>
      <c r="R236" s="36">
        <f>SUMIFS(СВЦЭМ!$F$39:$F$758,СВЦЭМ!$A$39:$A$758,$A236,СВЦЭМ!$B$39:$B$758,R$226)+'СЕТ СН'!$F$15</f>
        <v>229.31729297999999</v>
      </c>
      <c r="S236" s="36">
        <f>SUMIFS(СВЦЭМ!$F$39:$F$758,СВЦЭМ!$A$39:$A$758,$A236,СВЦЭМ!$B$39:$B$758,S$226)+'СЕТ СН'!$F$15</f>
        <v>226.72066573999999</v>
      </c>
      <c r="T236" s="36">
        <f>SUMIFS(СВЦЭМ!$F$39:$F$758,СВЦЭМ!$A$39:$A$758,$A236,СВЦЭМ!$B$39:$B$758,T$226)+'СЕТ СН'!$F$15</f>
        <v>224.06490735</v>
      </c>
      <c r="U236" s="36">
        <f>SUMIFS(СВЦЭМ!$F$39:$F$758,СВЦЭМ!$A$39:$A$758,$A236,СВЦЭМ!$B$39:$B$758,U$226)+'СЕТ СН'!$F$15</f>
        <v>221.25901347999999</v>
      </c>
      <c r="V236" s="36">
        <f>SUMIFS(СВЦЭМ!$F$39:$F$758,СВЦЭМ!$A$39:$A$758,$A236,СВЦЭМ!$B$39:$B$758,V$226)+'СЕТ СН'!$F$15</f>
        <v>219.25566230000001</v>
      </c>
      <c r="W236" s="36">
        <f>SUMIFS(СВЦЭМ!$F$39:$F$758,СВЦЭМ!$A$39:$A$758,$A236,СВЦЭМ!$B$39:$B$758,W$226)+'СЕТ СН'!$F$15</f>
        <v>217.96407747000001</v>
      </c>
      <c r="X236" s="36">
        <f>SUMIFS(СВЦЭМ!$F$39:$F$758,СВЦЭМ!$A$39:$A$758,$A236,СВЦЭМ!$B$39:$B$758,X$226)+'СЕТ СН'!$F$15</f>
        <v>223.97059542</v>
      </c>
      <c r="Y236" s="36">
        <f>SUMIFS(СВЦЭМ!$F$39:$F$758,СВЦЭМ!$A$39:$A$758,$A236,СВЦЭМ!$B$39:$B$758,Y$226)+'СЕТ СН'!$F$15</f>
        <v>227.88377034999999</v>
      </c>
    </row>
    <row r="237" spans="1:27" ht="15.75" x14ac:dyDescent="0.2">
      <c r="A237" s="35">
        <f t="shared" si="6"/>
        <v>45393</v>
      </c>
      <c r="B237" s="36">
        <f>SUMIFS(СВЦЭМ!$F$39:$F$758,СВЦЭМ!$A$39:$A$758,$A237,СВЦЭМ!$B$39:$B$758,B$226)+'СЕТ СН'!$F$15</f>
        <v>233.91137854999999</v>
      </c>
      <c r="C237" s="36">
        <f>SUMIFS(СВЦЭМ!$F$39:$F$758,СВЦЭМ!$A$39:$A$758,$A237,СВЦЭМ!$B$39:$B$758,C$226)+'СЕТ СН'!$F$15</f>
        <v>240.45174993000001</v>
      </c>
      <c r="D237" s="36">
        <f>SUMIFS(СВЦЭМ!$F$39:$F$758,СВЦЭМ!$A$39:$A$758,$A237,СВЦЭМ!$B$39:$B$758,D$226)+'СЕТ СН'!$F$15</f>
        <v>246.6101912</v>
      </c>
      <c r="E237" s="36">
        <f>SUMIFS(СВЦЭМ!$F$39:$F$758,СВЦЭМ!$A$39:$A$758,$A237,СВЦЭМ!$B$39:$B$758,E$226)+'СЕТ СН'!$F$15</f>
        <v>247.27347377000001</v>
      </c>
      <c r="F237" s="36">
        <f>SUMIFS(СВЦЭМ!$F$39:$F$758,СВЦЭМ!$A$39:$A$758,$A237,СВЦЭМ!$B$39:$B$758,F$226)+'СЕТ СН'!$F$15</f>
        <v>247.18684639</v>
      </c>
      <c r="G237" s="36">
        <f>SUMIFS(СВЦЭМ!$F$39:$F$758,СВЦЭМ!$A$39:$A$758,$A237,СВЦЭМ!$B$39:$B$758,G$226)+'СЕТ СН'!$F$15</f>
        <v>244.27168605</v>
      </c>
      <c r="H237" s="36">
        <f>SUMIFS(СВЦЭМ!$F$39:$F$758,СВЦЭМ!$A$39:$A$758,$A237,СВЦЭМ!$B$39:$B$758,H$226)+'СЕТ СН'!$F$15</f>
        <v>236.93847638</v>
      </c>
      <c r="I237" s="36">
        <f>SUMIFS(СВЦЭМ!$F$39:$F$758,СВЦЭМ!$A$39:$A$758,$A237,СВЦЭМ!$B$39:$B$758,I$226)+'СЕТ СН'!$F$15</f>
        <v>227.68334447000001</v>
      </c>
      <c r="J237" s="36">
        <f>SUMIFS(СВЦЭМ!$F$39:$F$758,СВЦЭМ!$A$39:$A$758,$A237,СВЦЭМ!$B$39:$B$758,J$226)+'СЕТ СН'!$F$15</f>
        <v>227.33995730999999</v>
      </c>
      <c r="K237" s="36">
        <f>SUMIFS(СВЦЭМ!$F$39:$F$758,СВЦЭМ!$A$39:$A$758,$A237,СВЦЭМ!$B$39:$B$758,K$226)+'СЕТ СН'!$F$15</f>
        <v>227.51875217</v>
      </c>
      <c r="L237" s="36">
        <f>SUMIFS(СВЦЭМ!$F$39:$F$758,СВЦЭМ!$A$39:$A$758,$A237,СВЦЭМ!$B$39:$B$758,L$226)+'СЕТ СН'!$F$15</f>
        <v>227.11352608000001</v>
      </c>
      <c r="M237" s="36">
        <f>SUMIFS(СВЦЭМ!$F$39:$F$758,СВЦЭМ!$A$39:$A$758,$A237,СВЦЭМ!$B$39:$B$758,M$226)+'СЕТ СН'!$F$15</f>
        <v>228.85671275000001</v>
      </c>
      <c r="N237" s="36">
        <f>SUMIFS(СВЦЭМ!$F$39:$F$758,СВЦЭМ!$A$39:$A$758,$A237,СВЦЭМ!$B$39:$B$758,N$226)+'СЕТ СН'!$F$15</f>
        <v>228.28943563999999</v>
      </c>
      <c r="O237" s="36">
        <f>SUMIFS(СВЦЭМ!$F$39:$F$758,СВЦЭМ!$A$39:$A$758,$A237,СВЦЭМ!$B$39:$B$758,O$226)+'СЕТ СН'!$F$15</f>
        <v>229.37637423000001</v>
      </c>
      <c r="P237" s="36">
        <f>SUMIFS(СВЦЭМ!$F$39:$F$758,СВЦЭМ!$A$39:$A$758,$A237,СВЦЭМ!$B$39:$B$758,P$226)+'СЕТ СН'!$F$15</f>
        <v>232.55921366000001</v>
      </c>
      <c r="Q237" s="36">
        <f>SUMIFS(СВЦЭМ!$F$39:$F$758,СВЦЭМ!$A$39:$A$758,$A237,СВЦЭМ!$B$39:$B$758,Q$226)+'СЕТ СН'!$F$15</f>
        <v>234.12021774999999</v>
      </c>
      <c r="R237" s="36">
        <f>SUMIFS(СВЦЭМ!$F$39:$F$758,СВЦЭМ!$A$39:$A$758,$A237,СВЦЭМ!$B$39:$B$758,R$226)+'СЕТ СН'!$F$15</f>
        <v>232.89721685000001</v>
      </c>
      <c r="S237" s="36">
        <f>SUMIFS(СВЦЭМ!$F$39:$F$758,СВЦЭМ!$A$39:$A$758,$A237,СВЦЭМ!$B$39:$B$758,S$226)+'СЕТ СН'!$F$15</f>
        <v>231.59008093</v>
      </c>
      <c r="T237" s="36">
        <f>SUMIFS(СВЦЭМ!$F$39:$F$758,СВЦЭМ!$A$39:$A$758,$A237,СВЦЭМ!$B$39:$B$758,T$226)+'СЕТ СН'!$F$15</f>
        <v>226.93751262000001</v>
      </c>
      <c r="U237" s="36">
        <f>SUMIFS(СВЦЭМ!$F$39:$F$758,СВЦЭМ!$A$39:$A$758,$A237,СВЦЭМ!$B$39:$B$758,U$226)+'СЕТ СН'!$F$15</f>
        <v>224.72479835999999</v>
      </c>
      <c r="V237" s="36">
        <f>SUMIFS(СВЦЭМ!$F$39:$F$758,СВЦЭМ!$A$39:$A$758,$A237,СВЦЭМ!$B$39:$B$758,V$226)+'СЕТ СН'!$F$15</f>
        <v>224.22647709</v>
      </c>
      <c r="W237" s="36">
        <f>SUMIFS(СВЦЭМ!$F$39:$F$758,СВЦЭМ!$A$39:$A$758,$A237,СВЦЭМ!$B$39:$B$758,W$226)+'СЕТ СН'!$F$15</f>
        <v>222.24006549000001</v>
      </c>
      <c r="X237" s="36">
        <f>SUMIFS(СВЦЭМ!$F$39:$F$758,СВЦЭМ!$A$39:$A$758,$A237,СВЦЭМ!$B$39:$B$758,X$226)+'СЕТ СН'!$F$15</f>
        <v>227.17962498</v>
      </c>
      <c r="Y237" s="36">
        <f>SUMIFS(СВЦЭМ!$F$39:$F$758,СВЦЭМ!$A$39:$A$758,$A237,СВЦЭМ!$B$39:$B$758,Y$226)+'СЕТ СН'!$F$15</f>
        <v>231.89386035999999</v>
      </c>
    </row>
    <row r="238" spans="1:27" ht="15.75" x14ac:dyDescent="0.2">
      <c r="A238" s="35">
        <f t="shared" si="6"/>
        <v>45394</v>
      </c>
      <c r="B238" s="36">
        <f>SUMIFS(СВЦЭМ!$F$39:$F$758,СВЦЭМ!$A$39:$A$758,$A238,СВЦЭМ!$B$39:$B$758,B$226)+'СЕТ СН'!$F$15</f>
        <v>229.00924922999999</v>
      </c>
      <c r="C238" s="36">
        <f>SUMIFS(СВЦЭМ!$F$39:$F$758,СВЦЭМ!$A$39:$A$758,$A238,СВЦЭМ!$B$39:$B$758,C$226)+'СЕТ СН'!$F$15</f>
        <v>226.43798222000001</v>
      </c>
      <c r="D238" s="36">
        <f>SUMIFS(СВЦЭМ!$F$39:$F$758,СВЦЭМ!$A$39:$A$758,$A238,СВЦЭМ!$B$39:$B$758,D$226)+'СЕТ СН'!$F$15</f>
        <v>229.85451032</v>
      </c>
      <c r="E238" s="36">
        <f>SUMIFS(СВЦЭМ!$F$39:$F$758,СВЦЭМ!$A$39:$A$758,$A238,СВЦЭМ!$B$39:$B$758,E$226)+'СЕТ СН'!$F$15</f>
        <v>234.18396973</v>
      </c>
      <c r="F238" s="36">
        <f>SUMIFS(СВЦЭМ!$F$39:$F$758,СВЦЭМ!$A$39:$A$758,$A238,СВЦЭМ!$B$39:$B$758,F$226)+'СЕТ СН'!$F$15</f>
        <v>233.65454937000001</v>
      </c>
      <c r="G238" s="36">
        <f>SUMIFS(СВЦЭМ!$F$39:$F$758,СВЦЭМ!$A$39:$A$758,$A238,СВЦЭМ!$B$39:$B$758,G$226)+'СЕТ СН'!$F$15</f>
        <v>229.89429422000001</v>
      </c>
      <c r="H238" s="36">
        <f>SUMIFS(СВЦЭМ!$F$39:$F$758,СВЦЭМ!$A$39:$A$758,$A238,СВЦЭМ!$B$39:$B$758,H$226)+'СЕТ СН'!$F$15</f>
        <v>222.74638252</v>
      </c>
      <c r="I238" s="36">
        <f>SUMIFS(СВЦЭМ!$F$39:$F$758,СВЦЭМ!$A$39:$A$758,$A238,СВЦЭМ!$B$39:$B$758,I$226)+'СЕТ СН'!$F$15</f>
        <v>215.39378239000001</v>
      </c>
      <c r="J238" s="36">
        <f>SUMIFS(СВЦЭМ!$F$39:$F$758,СВЦЭМ!$A$39:$A$758,$A238,СВЦЭМ!$B$39:$B$758,J$226)+'СЕТ СН'!$F$15</f>
        <v>211.66291167</v>
      </c>
      <c r="K238" s="36">
        <f>SUMIFS(СВЦЭМ!$F$39:$F$758,СВЦЭМ!$A$39:$A$758,$A238,СВЦЭМ!$B$39:$B$758,K$226)+'СЕТ СН'!$F$15</f>
        <v>210.77627584999999</v>
      </c>
      <c r="L238" s="36">
        <f>SUMIFS(СВЦЭМ!$F$39:$F$758,СВЦЭМ!$A$39:$A$758,$A238,СВЦЭМ!$B$39:$B$758,L$226)+'СЕТ СН'!$F$15</f>
        <v>210.86448913999999</v>
      </c>
      <c r="M238" s="36">
        <f>SUMIFS(СВЦЭМ!$F$39:$F$758,СВЦЭМ!$A$39:$A$758,$A238,СВЦЭМ!$B$39:$B$758,M$226)+'СЕТ СН'!$F$15</f>
        <v>211.69297892</v>
      </c>
      <c r="N238" s="36">
        <f>SUMIFS(СВЦЭМ!$F$39:$F$758,СВЦЭМ!$A$39:$A$758,$A238,СВЦЭМ!$B$39:$B$758,N$226)+'СЕТ СН'!$F$15</f>
        <v>212.68408453999999</v>
      </c>
      <c r="O238" s="36">
        <f>SUMIFS(СВЦЭМ!$F$39:$F$758,СВЦЭМ!$A$39:$A$758,$A238,СВЦЭМ!$B$39:$B$758,O$226)+'СЕТ СН'!$F$15</f>
        <v>213.48134060999999</v>
      </c>
      <c r="P238" s="36">
        <f>SUMIFS(СВЦЭМ!$F$39:$F$758,СВЦЭМ!$A$39:$A$758,$A238,СВЦЭМ!$B$39:$B$758,P$226)+'СЕТ СН'!$F$15</f>
        <v>215.45435989999999</v>
      </c>
      <c r="Q238" s="36">
        <f>SUMIFS(СВЦЭМ!$F$39:$F$758,СВЦЭМ!$A$39:$A$758,$A238,СВЦЭМ!$B$39:$B$758,Q$226)+'СЕТ СН'!$F$15</f>
        <v>217.36425689000001</v>
      </c>
      <c r="R238" s="36">
        <f>SUMIFS(СВЦЭМ!$F$39:$F$758,СВЦЭМ!$A$39:$A$758,$A238,СВЦЭМ!$B$39:$B$758,R$226)+'СЕТ СН'!$F$15</f>
        <v>217.7118667</v>
      </c>
      <c r="S238" s="36">
        <f>SUMIFS(СВЦЭМ!$F$39:$F$758,СВЦЭМ!$A$39:$A$758,$A238,СВЦЭМ!$B$39:$B$758,S$226)+'СЕТ СН'!$F$15</f>
        <v>216.48132196</v>
      </c>
      <c r="T238" s="36">
        <f>SUMIFS(СВЦЭМ!$F$39:$F$758,СВЦЭМ!$A$39:$A$758,$A238,СВЦЭМ!$B$39:$B$758,T$226)+'СЕТ СН'!$F$15</f>
        <v>212.46427564999999</v>
      </c>
      <c r="U238" s="36">
        <f>SUMIFS(СВЦЭМ!$F$39:$F$758,СВЦЭМ!$A$39:$A$758,$A238,СВЦЭМ!$B$39:$B$758,U$226)+'СЕТ СН'!$F$15</f>
        <v>212.38089629999999</v>
      </c>
      <c r="V238" s="36">
        <f>SUMIFS(СВЦЭМ!$F$39:$F$758,СВЦЭМ!$A$39:$A$758,$A238,СВЦЭМ!$B$39:$B$758,V$226)+'СЕТ СН'!$F$15</f>
        <v>210.3048325</v>
      </c>
      <c r="W238" s="36">
        <f>SUMIFS(СВЦЭМ!$F$39:$F$758,СВЦЭМ!$A$39:$A$758,$A238,СВЦЭМ!$B$39:$B$758,W$226)+'СЕТ СН'!$F$15</f>
        <v>209.73957465000001</v>
      </c>
      <c r="X238" s="36">
        <f>SUMIFS(СВЦЭМ!$F$39:$F$758,СВЦЭМ!$A$39:$A$758,$A238,СВЦЭМ!$B$39:$B$758,X$226)+'СЕТ СН'!$F$15</f>
        <v>215.21074726000001</v>
      </c>
      <c r="Y238" s="36">
        <f>SUMIFS(СВЦЭМ!$F$39:$F$758,СВЦЭМ!$A$39:$A$758,$A238,СВЦЭМ!$B$39:$B$758,Y$226)+'СЕТ СН'!$F$15</f>
        <v>218.2538955</v>
      </c>
    </row>
    <row r="239" spans="1:27" ht="15.75" x14ac:dyDescent="0.2">
      <c r="A239" s="35">
        <f t="shared" si="6"/>
        <v>45395</v>
      </c>
      <c r="B239" s="36">
        <f>SUMIFS(СВЦЭМ!$F$39:$F$758,СВЦЭМ!$A$39:$A$758,$A239,СВЦЭМ!$B$39:$B$758,B$226)+'СЕТ СН'!$F$15</f>
        <v>225.1987694</v>
      </c>
      <c r="C239" s="36">
        <f>SUMIFS(СВЦЭМ!$F$39:$F$758,СВЦЭМ!$A$39:$A$758,$A239,СВЦЭМ!$B$39:$B$758,C$226)+'СЕТ СН'!$F$15</f>
        <v>226.03066156</v>
      </c>
      <c r="D239" s="36">
        <f>SUMIFS(СВЦЭМ!$F$39:$F$758,СВЦЭМ!$A$39:$A$758,$A239,СВЦЭМ!$B$39:$B$758,D$226)+'СЕТ СН'!$F$15</f>
        <v>229.54935774</v>
      </c>
      <c r="E239" s="36">
        <f>SUMIFS(СВЦЭМ!$F$39:$F$758,СВЦЭМ!$A$39:$A$758,$A239,СВЦЭМ!$B$39:$B$758,E$226)+'СЕТ СН'!$F$15</f>
        <v>232.63541053</v>
      </c>
      <c r="F239" s="36">
        <f>SUMIFS(СВЦЭМ!$F$39:$F$758,СВЦЭМ!$A$39:$A$758,$A239,СВЦЭМ!$B$39:$B$758,F$226)+'СЕТ СН'!$F$15</f>
        <v>232.93580449999999</v>
      </c>
      <c r="G239" s="36">
        <f>SUMIFS(СВЦЭМ!$F$39:$F$758,СВЦЭМ!$A$39:$A$758,$A239,СВЦЭМ!$B$39:$B$758,G$226)+'СЕТ СН'!$F$15</f>
        <v>233.63136377000001</v>
      </c>
      <c r="H239" s="36">
        <f>SUMIFS(СВЦЭМ!$F$39:$F$758,СВЦЭМ!$A$39:$A$758,$A239,СВЦЭМ!$B$39:$B$758,H$226)+'СЕТ СН'!$F$15</f>
        <v>230.96073250000001</v>
      </c>
      <c r="I239" s="36">
        <f>SUMIFS(СВЦЭМ!$F$39:$F$758,СВЦЭМ!$A$39:$A$758,$A239,СВЦЭМ!$B$39:$B$758,I$226)+'СЕТ СН'!$F$15</f>
        <v>228.65389332999999</v>
      </c>
      <c r="J239" s="36">
        <f>SUMIFS(СВЦЭМ!$F$39:$F$758,СВЦЭМ!$A$39:$A$758,$A239,СВЦЭМ!$B$39:$B$758,J$226)+'СЕТ СН'!$F$15</f>
        <v>222.59886334999999</v>
      </c>
      <c r="K239" s="36">
        <f>SUMIFS(СВЦЭМ!$F$39:$F$758,СВЦЭМ!$A$39:$A$758,$A239,СВЦЭМ!$B$39:$B$758,K$226)+'СЕТ СН'!$F$15</f>
        <v>215.39062299</v>
      </c>
      <c r="L239" s="36">
        <f>SUMIFS(СВЦЭМ!$F$39:$F$758,СВЦЭМ!$A$39:$A$758,$A239,СВЦЭМ!$B$39:$B$758,L$226)+'СЕТ СН'!$F$15</f>
        <v>212.27303276000001</v>
      </c>
      <c r="M239" s="36">
        <f>SUMIFS(СВЦЭМ!$F$39:$F$758,СВЦЭМ!$A$39:$A$758,$A239,СВЦЭМ!$B$39:$B$758,M$226)+'СЕТ СН'!$F$15</f>
        <v>215.96771892999999</v>
      </c>
      <c r="N239" s="36">
        <f>SUMIFS(СВЦЭМ!$F$39:$F$758,СВЦЭМ!$A$39:$A$758,$A239,СВЦЭМ!$B$39:$B$758,N$226)+'СЕТ СН'!$F$15</f>
        <v>217.32130515</v>
      </c>
      <c r="O239" s="36">
        <f>SUMIFS(СВЦЭМ!$F$39:$F$758,СВЦЭМ!$A$39:$A$758,$A239,СВЦЭМ!$B$39:$B$758,O$226)+'СЕТ СН'!$F$15</f>
        <v>218.89453596000001</v>
      </c>
      <c r="P239" s="36">
        <f>SUMIFS(СВЦЭМ!$F$39:$F$758,СВЦЭМ!$A$39:$A$758,$A239,СВЦЭМ!$B$39:$B$758,P$226)+'СЕТ СН'!$F$15</f>
        <v>220.74516740999999</v>
      </c>
      <c r="Q239" s="36">
        <f>SUMIFS(СВЦЭМ!$F$39:$F$758,СВЦЭМ!$A$39:$A$758,$A239,СВЦЭМ!$B$39:$B$758,Q$226)+'СЕТ СН'!$F$15</f>
        <v>221.53588256</v>
      </c>
      <c r="R239" s="36">
        <f>SUMIFS(СВЦЭМ!$F$39:$F$758,СВЦЭМ!$A$39:$A$758,$A239,СВЦЭМ!$B$39:$B$758,R$226)+'СЕТ СН'!$F$15</f>
        <v>221.12343609999999</v>
      </c>
      <c r="S239" s="36">
        <f>SUMIFS(СВЦЭМ!$F$39:$F$758,СВЦЭМ!$A$39:$A$758,$A239,СВЦЭМ!$B$39:$B$758,S$226)+'СЕТ СН'!$F$15</f>
        <v>220.6644838</v>
      </c>
      <c r="T239" s="36">
        <f>SUMIFS(СВЦЭМ!$F$39:$F$758,СВЦЭМ!$A$39:$A$758,$A239,СВЦЭМ!$B$39:$B$758,T$226)+'СЕТ СН'!$F$15</f>
        <v>217.06087269</v>
      </c>
      <c r="U239" s="36">
        <f>SUMIFS(СВЦЭМ!$F$39:$F$758,СВЦЭМ!$A$39:$A$758,$A239,СВЦЭМ!$B$39:$B$758,U$226)+'СЕТ СН'!$F$15</f>
        <v>216.57874053</v>
      </c>
      <c r="V239" s="36">
        <f>SUMIFS(СВЦЭМ!$F$39:$F$758,СВЦЭМ!$A$39:$A$758,$A239,СВЦЭМ!$B$39:$B$758,V$226)+'СЕТ СН'!$F$15</f>
        <v>214.69273235</v>
      </c>
      <c r="W239" s="36">
        <f>SUMIFS(СВЦЭМ!$F$39:$F$758,СВЦЭМ!$A$39:$A$758,$A239,СВЦЭМ!$B$39:$B$758,W$226)+'СЕТ СН'!$F$15</f>
        <v>212.11867806999999</v>
      </c>
      <c r="X239" s="36">
        <f>SUMIFS(СВЦЭМ!$F$39:$F$758,СВЦЭМ!$A$39:$A$758,$A239,СВЦЭМ!$B$39:$B$758,X$226)+'СЕТ СН'!$F$15</f>
        <v>217.92876057999999</v>
      </c>
      <c r="Y239" s="36">
        <f>SUMIFS(СВЦЭМ!$F$39:$F$758,СВЦЭМ!$A$39:$A$758,$A239,СВЦЭМ!$B$39:$B$758,Y$226)+'СЕТ СН'!$F$15</f>
        <v>220.46068126</v>
      </c>
    </row>
    <row r="240" spans="1:27" ht="15.75" x14ac:dyDescent="0.2">
      <c r="A240" s="35">
        <f t="shared" si="6"/>
        <v>45396</v>
      </c>
      <c r="B240" s="36">
        <f>SUMIFS(СВЦЭМ!$F$39:$F$758,СВЦЭМ!$A$39:$A$758,$A240,СВЦЭМ!$B$39:$B$758,B$226)+'СЕТ СН'!$F$15</f>
        <v>212.51071830999999</v>
      </c>
      <c r="C240" s="36">
        <f>SUMIFS(СВЦЭМ!$F$39:$F$758,СВЦЭМ!$A$39:$A$758,$A240,СВЦЭМ!$B$39:$B$758,C$226)+'СЕТ СН'!$F$15</f>
        <v>220.73334967</v>
      </c>
      <c r="D240" s="36">
        <f>SUMIFS(СВЦЭМ!$F$39:$F$758,СВЦЭМ!$A$39:$A$758,$A240,СВЦЭМ!$B$39:$B$758,D$226)+'СЕТ СН'!$F$15</f>
        <v>226.19045968</v>
      </c>
      <c r="E240" s="36">
        <f>SUMIFS(СВЦЭМ!$F$39:$F$758,СВЦЭМ!$A$39:$A$758,$A240,СВЦЭМ!$B$39:$B$758,E$226)+'СЕТ СН'!$F$15</f>
        <v>227.56514088</v>
      </c>
      <c r="F240" s="36">
        <f>SUMIFS(СВЦЭМ!$F$39:$F$758,СВЦЭМ!$A$39:$A$758,$A240,СВЦЭМ!$B$39:$B$758,F$226)+'СЕТ СН'!$F$15</f>
        <v>229.08347402999999</v>
      </c>
      <c r="G240" s="36">
        <f>SUMIFS(СВЦЭМ!$F$39:$F$758,СВЦЭМ!$A$39:$A$758,$A240,СВЦЭМ!$B$39:$B$758,G$226)+'СЕТ СН'!$F$15</f>
        <v>231.08808488</v>
      </c>
      <c r="H240" s="36">
        <f>SUMIFS(СВЦЭМ!$F$39:$F$758,СВЦЭМ!$A$39:$A$758,$A240,СВЦЭМ!$B$39:$B$758,H$226)+'СЕТ СН'!$F$15</f>
        <v>232.35064030999999</v>
      </c>
      <c r="I240" s="36">
        <f>SUMIFS(СВЦЭМ!$F$39:$F$758,СВЦЭМ!$A$39:$A$758,$A240,СВЦЭМ!$B$39:$B$758,I$226)+'СЕТ СН'!$F$15</f>
        <v>229.90595951</v>
      </c>
      <c r="J240" s="36">
        <f>SUMIFS(СВЦЭМ!$F$39:$F$758,СВЦЭМ!$A$39:$A$758,$A240,СВЦЭМ!$B$39:$B$758,J$226)+'СЕТ СН'!$F$15</f>
        <v>222.23372416999999</v>
      </c>
      <c r="K240" s="36">
        <f>SUMIFS(СВЦЭМ!$F$39:$F$758,СВЦЭМ!$A$39:$A$758,$A240,СВЦЭМ!$B$39:$B$758,K$226)+'СЕТ СН'!$F$15</f>
        <v>215.02583668</v>
      </c>
      <c r="L240" s="36">
        <f>SUMIFS(СВЦЭМ!$F$39:$F$758,СВЦЭМ!$A$39:$A$758,$A240,СВЦЭМ!$B$39:$B$758,L$226)+'СЕТ СН'!$F$15</f>
        <v>210.59192593</v>
      </c>
      <c r="M240" s="36">
        <f>SUMIFS(СВЦЭМ!$F$39:$F$758,СВЦЭМ!$A$39:$A$758,$A240,СВЦЭМ!$B$39:$B$758,M$226)+'СЕТ СН'!$F$15</f>
        <v>213.00406927</v>
      </c>
      <c r="N240" s="36">
        <f>SUMIFS(СВЦЭМ!$F$39:$F$758,СВЦЭМ!$A$39:$A$758,$A240,СВЦЭМ!$B$39:$B$758,N$226)+'СЕТ СН'!$F$15</f>
        <v>216.24113338999999</v>
      </c>
      <c r="O240" s="36">
        <f>SUMIFS(СВЦЭМ!$F$39:$F$758,СВЦЭМ!$A$39:$A$758,$A240,СВЦЭМ!$B$39:$B$758,O$226)+'СЕТ СН'!$F$15</f>
        <v>218.33936147</v>
      </c>
      <c r="P240" s="36">
        <f>SUMIFS(СВЦЭМ!$F$39:$F$758,СВЦЭМ!$A$39:$A$758,$A240,СВЦЭМ!$B$39:$B$758,P$226)+'СЕТ СН'!$F$15</f>
        <v>219.67632882999999</v>
      </c>
      <c r="Q240" s="36">
        <f>SUMIFS(СВЦЭМ!$F$39:$F$758,СВЦЭМ!$A$39:$A$758,$A240,СВЦЭМ!$B$39:$B$758,Q$226)+'СЕТ СН'!$F$15</f>
        <v>222.42540935</v>
      </c>
      <c r="R240" s="36">
        <f>SUMIFS(СВЦЭМ!$F$39:$F$758,СВЦЭМ!$A$39:$A$758,$A240,СВЦЭМ!$B$39:$B$758,R$226)+'СЕТ СН'!$F$15</f>
        <v>224.28066723000001</v>
      </c>
      <c r="S240" s="36">
        <f>SUMIFS(СВЦЭМ!$F$39:$F$758,СВЦЭМ!$A$39:$A$758,$A240,СВЦЭМ!$B$39:$B$758,S$226)+'СЕТ СН'!$F$15</f>
        <v>220.51722404</v>
      </c>
      <c r="T240" s="36">
        <f>SUMIFS(СВЦЭМ!$F$39:$F$758,СВЦЭМ!$A$39:$A$758,$A240,СВЦЭМ!$B$39:$B$758,T$226)+'СЕТ СН'!$F$15</f>
        <v>216.46514625</v>
      </c>
      <c r="U240" s="36">
        <f>SUMIFS(СВЦЭМ!$F$39:$F$758,СВЦЭМ!$A$39:$A$758,$A240,СВЦЭМ!$B$39:$B$758,U$226)+'СЕТ СН'!$F$15</f>
        <v>217.77851383000001</v>
      </c>
      <c r="V240" s="36">
        <f>SUMIFS(СВЦЭМ!$F$39:$F$758,СВЦЭМ!$A$39:$A$758,$A240,СВЦЭМ!$B$39:$B$758,V$226)+'СЕТ СН'!$F$15</f>
        <v>206.34948643999999</v>
      </c>
      <c r="W240" s="36">
        <f>SUMIFS(СВЦЭМ!$F$39:$F$758,СВЦЭМ!$A$39:$A$758,$A240,СВЦЭМ!$B$39:$B$758,W$226)+'СЕТ СН'!$F$15</f>
        <v>204.70386060999999</v>
      </c>
      <c r="X240" s="36">
        <f>SUMIFS(СВЦЭМ!$F$39:$F$758,СВЦЭМ!$A$39:$A$758,$A240,СВЦЭМ!$B$39:$B$758,X$226)+'СЕТ СН'!$F$15</f>
        <v>211.10315342000001</v>
      </c>
      <c r="Y240" s="36">
        <f>SUMIFS(СВЦЭМ!$F$39:$F$758,СВЦЭМ!$A$39:$A$758,$A240,СВЦЭМ!$B$39:$B$758,Y$226)+'СЕТ СН'!$F$15</f>
        <v>215.42844786000001</v>
      </c>
    </row>
    <row r="241" spans="1:25" ht="15.75" x14ac:dyDescent="0.2">
      <c r="A241" s="35">
        <f t="shared" si="6"/>
        <v>45397</v>
      </c>
      <c r="B241" s="36">
        <f>SUMIFS(СВЦЭМ!$F$39:$F$758,СВЦЭМ!$A$39:$A$758,$A241,СВЦЭМ!$B$39:$B$758,B$226)+'СЕТ СН'!$F$15</f>
        <v>219.29489734000001</v>
      </c>
      <c r="C241" s="36">
        <f>SUMIFS(СВЦЭМ!$F$39:$F$758,СВЦЭМ!$A$39:$A$758,$A241,СВЦЭМ!$B$39:$B$758,C$226)+'СЕТ СН'!$F$15</f>
        <v>232.42494991999999</v>
      </c>
      <c r="D241" s="36">
        <f>SUMIFS(СВЦЭМ!$F$39:$F$758,СВЦЭМ!$A$39:$A$758,$A241,СВЦЭМ!$B$39:$B$758,D$226)+'СЕТ СН'!$F$15</f>
        <v>237.88114589</v>
      </c>
      <c r="E241" s="36">
        <f>SUMIFS(СВЦЭМ!$F$39:$F$758,СВЦЭМ!$A$39:$A$758,$A241,СВЦЭМ!$B$39:$B$758,E$226)+'СЕТ СН'!$F$15</f>
        <v>238.99210413</v>
      </c>
      <c r="F241" s="36">
        <f>SUMIFS(СВЦЭМ!$F$39:$F$758,СВЦЭМ!$A$39:$A$758,$A241,СВЦЭМ!$B$39:$B$758,F$226)+'СЕТ СН'!$F$15</f>
        <v>238.86563806000001</v>
      </c>
      <c r="G241" s="36">
        <f>SUMIFS(СВЦЭМ!$F$39:$F$758,СВЦЭМ!$A$39:$A$758,$A241,СВЦЭМ!$B$39:$B$758,G$226)+'СЕТ СН'!$F$15</f>
        <v>227.70345818000001</v>
      </c>
      <c r="H241" s="36">
        <f>SUMIFS(СВЦЭМ!$F$39:$F$758,СВЦЭМ!$A$39:$A$758,$A241,СВЦЭМ!$B$39:$B$758,H$226)+'СЕТ СН'!$F$15</f>
        <v>218.94983626000001</v>
      </c>
      <c r="I241" s="36">
        <f>SUMIFS(СВЦЭМ!$F$39:$F$758,СВЦЭМ!$A$39:$A$758,$A241,СВЦЭМ!$B$39:$B$758,I$226)+'СЕТ СН'!$F$15</f>
        <v>211.70733645000001</v>
      </c>
      <c r="J241" s="36">
        <f>SUMIFS(СВЦЭМ!$F$39:$F$758,СВЦЭМ!$A$39:$A$758,$A241,СВЦЭМ!$B$39:$B$758,J$226)+'СЕТ СН'!$F$15</f>
        <v>206.56646236</v>
      </c>
      <c r="K241" s="36">
        <f>SUMIFS(СВЦЭМ!$F$39:$F$758,СВЦЭМ!$A$39:$A$758,$A241,СВЦЭМ!$B$39:$B$758,K$226)+'СЕТ СН'!$F$15</f>
        <v>205.94037266999999</v>
      </c>
      <c r="L241" s="36">
        <f>SUMIFS(СВЦЭМ!$F$39:$F$758,СВЦЭМ!$A$39:$A$758,$A241,СВЦЭМ!$B$39:$B$758,L$226)+'СЕТ СН'!$F$15</f>
        <v>206.09624217000001</v>
      </c>
      <c r="M241" s="36">
        <f>SUMIFS(СВЦЭМ!$F$39:$F$758,СВЦЭМ!$A$39:$A$758,$A241,СВЦЭМ!$B$39:$B$758,M$226)+'СЕТ СН'!$F$15</f>
        <v>209.59457721999999</v>
      </c>
      <c r="N241" s="36">
        <f>SUMIFS(СВЦЭМ!$F$39:$F$758,СВЦЭМ!$A$39:$A$758,$A241,СВЦЭМ!$B$39:$B$758,N$226)+'СЕТ СН'!$F$15</f>
        <v>210.21140165</v>
      </c>
      <c r="O241" s="36">
        <f>SUMIFS(СВЦЭМ!$F$39:$F$758,СВЦЭМ!$A$39:$A$758,$A241,СВЦЭМ!$B$39:$B$758,O$226)+'СЕТ СН'!$F$15</f>
        <v>212.77808726999999</v>
      </c>
      <c r="P241" s="36">
        <f>SUMIFS(СВЦЭМ!$F$39:$F$758,СВЦЭМ!$A$39:$A$758,$A241,СВЦЭМ!$B$39:$B$758,P$226)+'СЕТ СН'!$F$15</f>
        <v>214.84769645</v>
      </c>
      <c r="Q241" s="36">
        <f>SUMIFS(СВЦЭМ!$F$39:$F$758,СВЦЭМ!$A$39:$A$758,$A241,СВЦЭМ!$B$39:$B$758,Q$226)+'СЕТ СН'!$F$15</f>
        <v>216.29246196</v>
      </c>
      <c r="R241" s="36">
        <f>SUMIFS(СВЦЭМ!$F$39:$F$758,СВЦЭМ!$A$39:$A$758,$A241,СВЦЭМ!$B$39:$B$758,R$226)+'СЕТ СН'!$F$15</f>
        <v>217.22697962999999</v>
      </c>
      <c r="S241" s="36">
        <f>SUMIFS(СВЦЭМ!$F$39:$F$758,СВЦЭМ!$A$39:$A$758,$A241,СВЦЭМ!$B$39:$B$758,S$226)+'СЕТ СН'!$F$15</f>
        <v>216.99372837999999</v>
      </c>
      <c r="T241" s="36">
        <f>SUMIFS(СВЦЭМ!$F$39:$F$758,СВЦЭМ!$A$39:$A$758,$A241,СВЦЭМ!$B$39:$B$758,T$226)+'СЕТ СН'!$F$15</f>
        <v>212.98126744999999</v>
      </c>
      <c r="U241" s="36">
        <f>SUMIFS(СВЦЭМ!$F$39:$F$758,СВЦЭМ!$A$39:$A$758,$A241,СВЦЭМ!$B$39:$B$758,U$226)+'СЕТ СН'!$F$15</f>
        <v>210.01990248999999</v>
      </c>
      <c r="V241" s="36">
        <f>SUMIFS(СВЦЭМ!$F$39:$F$758,СВЦЭМ!$A$39:$A$758,$A241,СВЦЭМ!$B$39:$B$758,V$226)+'СЕТ СН'!$F$15</f>
        <v>207.32248695000001</v>
      </c>
      <c r="W241" s="36">
        <f>SUMIFS(СВЦЭМ!$F$39:$F$758,СВЦЭМ!$A$39:$A$758,$A241,СВЦЭМ!$B$39:$B$758,W$226)+'СЕТ СН'!$F$15</f>
        <v>206.28543739</v>
      </c>
      <c r="X241" s="36">
        <f>SUMIFS(СВЦЭМ!$F$39:$F$758,СВЦЭМ!$A$39:$A$758,$A241,СВЦЭМ!$B$39:$B$758,X$226)+'СЕТ СН'!$F$15</f>
        <v>207.51511930000001</v>
      </c>
      <c r="Y241" s="36">
        <f>SUMIFS(СВЦЭМ!$F$39:$F$758,СВЦЭМ!$A$39:$A$758,$A241,СВЦЭМ!$B$39:$B$758,Y$226)+'СЕТ СН'!$F$15</f>
        <v>213.23735151</v>
      </c>
    </row>
    <row r="242" spans="1:25" ht="15.75" x14ac:dyDescent="0.2">
      <c r="A242" s="35">
        <f t="shared" si="6"/>
        <v>45398</v>
      </c>
      <c r="B242" s="36">
        <f>SUMIFS(СВЦЭМ!$F$39:$F$758,СВЦЭМ!$A$39:$A$758,$A242,СВЦЭМ!$B$39:$B$758,B$226)+'СЕТ СН'!$F$15</f>
        <v>227.04615749999999</v>
      </c>
      <c r="C242" s="36">
        <f>SUMIFS(СВЦЭМ!$F$39:$F$758,СВЦЭМ!$A$39:$A$758,$A242,СВЦЭМ!$B$39:$B$758,C$226)+'СЕТ СН'!$F$15</f>
        <v>230.67224009</v>
      </c>
      <c r="D242" s="36">
        <f>SUMIFS(СВЦЭМ!$F$39:$F$758,СВЦЭМ!$A$39:$A$758,$A242,СВЦЭМ!$B$39:$B$758,D$226)+'СЕТ СН'!$F$15</f>
        <v>236.18630142000001</v>
      </c>
      <c r="E242" s="36">
        <f>SUMIFS(СВЦЭМ!$F$39:$F$758,СВЦЭМ!$A$39:$A$758,$A242,СВЦЭМ!$B$39:$B$758,E$226)+'СЕТ СН'!$F$15</f>
        <v>238.96652549000001</v>
      </c>
      <c r="F242" s="36">
        <f>SUMIFS(СВЦЭМ!$F$39:$F$758,СВЦЭМ!$A$39:$A$758,$A242,СВЦЭМ!$B$39:$B$758,F$226)+'СЕТ СН'!$F$15</f>
        <v>239.15181798</v>
      </c>
      <c r="G242" s="36">
        <f>SUMIFS(СВЦЭМ!$F$39:$F$758,СВЦЭМ!$A$39:$A$758,$A242,СВЦЭМ!$B$39:$B$758,G$226)+'СЕТ СН'!$F$15</f>
        <v>235.72633905000001</v>
      </c>
      <c r="H242" s="36">
        <f>SUMIFS(СВЦЭМ!$F$39:$F$758,СВЦЭМ!$A$39:$A$758,$A242,СВЦЭМ!$B$39:$B$758,H$226)+'СЕТ СН'!$F$15</f>
        <v>227.07110664000001</v>
      </c>
      <c r="I242" s="36">
        <f>SUMIFS(СВЦЭМ!$F$39:$F$758,СВЦЭМ!$A$39:$A$758,$A242,СВЦЭМ!$B$39:$B$758,I$226)+'СЕТ СН'!$F$15</f>
        <v>220.00143367999999</v>
      </c>
      <c r="J242" s="36">
        <f>SUMIFS(СВЦЭМ!$F$39:$F$758,СВЦЭМ!$A$39:$A$758,$A242,СВЦЭМ!$B$39:$B$758,J$226)+'СЕТ СН'!$F$15</f>
        <v>214.44897621999999</v>
      </c>
      <c r="K242" s="36">
        <f>SUMIFS(СВЦЭМ!$F$39:$F$758,СВЦЭМ!$A$39:$A$758,$A242,СВЦЭМ!$B$39:$B$758,K$226)+'СЕТ СН'!$F$15</f>
        <v>212.73189482000001</v>
      </c>
      <c r="L242" s="36">
        <f>SUMIFS(СВЦЭМ!$F$39:$F$758,СВЦЭМ!$A$39:$A$758,$A242,СВЦЭМ!$B$39:$B$758,L$226)+'СЕТ СН'!$F$15</f>
        <v>212.38075151000001</v>
      </c>
      <c r="M242" s="36">
        <f>SUMIFS(СВЦЭМ!$F$39:$F$758,СВЦЭМ!$A$39:$A$758,$A242,СВЦЭМ!$B$39:$B$758,M$226)+'СЕТ СН'!$F$15</f>
        <v>214.04873233000001</v>
      </c>
      <c r="N242" s="36">
        <f>SUMIFS(СВЦЭМ!$F$39:$F$758,СВЦЭМ!$A$39:$A$758,$A242,СВЦЭМ!$B$39:$B$758,N$226)+'СЕТ СН'!$F$15</f>
        <v>214.57740150999999</v>
      </c>
      <c r="O242" s="36">
        <f>SUMIFS(СВЦЭМ!$F$39:$F$758,СВЦЭМ!$A$39:$A$758,$A242,СВЦЭМ!$B$39:$B$758,O$226)+'СЕТ СН'!$F$15</f>
        <v>215.34430839000001</v>
      </c>
      <c r="P242" s="36">
        <f>SUMIFS(СВЦЭМ!$F$39:$F$758,СВЦЭМ!$A$39:$A$758,$A242,СВЦЭМ!$B$39:$B$758,P$226)+'СЕТ СН'!$F$15</f>
        <v>217.56504541999999</v>
      </c>
      <c r="Q242" s="36">
        <f>SUMIFS(СВЦЭМ!$F$39:$F$758,СВЦЭМ!$A$39:$A$758,$A242,СВЦЭМ!$B$39:$B$758,Q$226)+'СЕТ СН'!$F$15</f>
        <v>218.28224911000001</v>
      </c>
      <c r="R242" s="36">
        <f>SUMIFS(СВЦЭМ!$F$39:$F$758,СВЦЭМ!$A$39:$A$758,$A242,СВЦЭМ!$B$39:$B$758,R$226)+'СЕТ СН'!$F$15</f>
        <v>220.06146928000001</v>
      </c>
      <c r="S242" s="36">
        <f>SUMIFS(СВЦЭМ!$F$39:$F$758,СВЦЭМ!$A$39:$A$758,$A242,СВЦЭМ!$B$39:$B$758,S$226)+'СЕТ СН'!$F$15</f>
        <v>217.91976675999999</v>
      </c>
      <c r="T242" s="36">
        <f>SUMIFS(СВЦЭМ!$F$39:$F$758,СВЦЭМ!$A$39:$A$758,$A242,СВЦЭМ!$B$39:$B$758,T$226)+'СЕТ СН'!$F$15</f>
        <v>212.16706765000001</v>
      </c>
      <c r="U242" s="36">
        <f>SUMIFS(СВЦЭМ!$F$39:$F$758,СВЦЭМ!$A$39:$A$758,$A242,СВЦЭМ!$B$39:$B$758,U$226)+'СЕТ СН'!$F$15</f>
        <v>215.52622839</v>
      </c>
      <c r="V242" s="36">
        <f>SUMIFS(СВЦЭМ!$F$39:$F$758,СВЦЭМ!$A$39:$A$758,$A242,СВЦЭМ!$B$39:$B$758,V$226)+'СЕТ СН'!$F$15</f>
        <v>211.66635970999999</v>
      </c>
      <c r="W242" s="36">
        <f>SUMIFS(СВЦЭМ!$F$39:$F$758,СВЦЭМ!$A$39:$A$758,$A242,СВЦЭМ!$B$39:$B$758,W$226)+'СЕТ СН'!$F$15</f>
        <v>209.67203157</v>
      </c>
      <c r="X242" s="36">
        <f>SUMIFS(СВЦЭМ!$F$39:$F$758,СВЦЭМ!$A$39:$A$758,$A242,СВЦЭМ!$B$39:$B$758,X$226)+'СЕТ СН'!$F$15</f>
        <v>209.84475472</v>
      </c>
      <c r="Y242" s="36">
        <f>SUMIFS(СВЦЭМ!$F$39:$F$758,СВЦЭМ!$A$39:$A$758,$A242,СВЦЭМ!$B$39:$B$758,Y$226)+'СЕТ СН'!$F$15</f>
        <v>210.95463505999999</v>
      </c>
    </row>
    <row r="243" spans="1:25" ht="15.75" x14ac:dyDescent="0.2">
      <c r="A243" s="35">
        <f t="shared" si="6"/>
        <v>45399</v>
      </c>
      <c r="B243" s="36">
        <f>SUMIFS(СВЦЭМ!$F$39:$F$758,СВЦЭМ!$A$39:$A$758,$A243,СВЦЭМ!$B$39:$B$758,B$226)+'СЕТ СН'!$F$15</f>
        <v>218.04528771</v>
      </c>
      <c r="C243" s="36">
        <f>SUMIFS(СВЦЭМ!$F$39:$F$758,СВЦЭМ!$A$39:$A$758,$A243,СВЦЭМ!$B$39:$B$758,C$226)+'СЕТ СН'!$F$15</f>
        <v>223.85225740000001</v>
      </c>
      <c r="D243" s="36">
        <f>SUMIFS(СВЦЭМ!$F$39:$F$758,СВЦЭМ!$A$39:$A$758,$A243,СВЦЭМ!$B$39:$B$758,D$226)+'СЕТ СН'!$F$15</f>
        <v>226.08091137</v>
      </c>
      <c r="E243" s="36">
        <f>SUMIFS(СВЦЭМ!$F$39:$F$758,СВЦЭМ!$A$39:$A$758,$A243,СВЦЭМ!$B$39:$B$758,E$226)+'СЕТ СН'!$F$15</f>
        <v>227.97760507999999</v>
      </c>
      <c r="F243" s="36">
        <f>SUMIFS(СВЦЭМ!$F$39:$F$758,СВЦЭМ!$A$39:$A$758,$A243,СВЦЭМ!$B$39:$B$758,F$226)+'СЕТ СН'!$F$15</f>
        <v>227.31877483</v>
      </c>
      <c r="G243" s="36">
        <f>SUMIFS(СВЦЭМ!$F$39:$F$758,СВЦЭМ!$A$39:$A$758,$A243,СВЦЭМ!$B$39:$B$758,G$226)+'СЕТ СН'!$F$15</f>
        <v>224.44984894000001</v>
      </c>
      <c r="H243" s="36">
        <f>SUMIFS(СВЦЭМ!$F$39:$F$758,СВЦЭМ!$A$39:$A$758,$A243,СВЦЭМ!$B$39:$B$758,H$226)+'СЕТ СН'!$F$15</f>
        <v>216.54737262</v>
      </c>
      <c r="I243" s="36">
        <f>SUMIFS(СВЦЭМ!$F$39:$F$758,СВЦЭМ!$A$39:$A$758,$A243,СВЦЭМ!$B$39:$B$758,I$226)+'СЕТ СН'!$F$15</f>
        <v>209.07462022000001</v>
      </c>
      <c r="J243" s="36">
        <f>SUMIFS(СВЦЭМ!$F$39:$F$758,СВЦЭМ!$A$39:$A$758,$A243,СВЦЭМ!$B$39:$B$758,J$226)+'СЕТ СН'!$F$15</f>
        <v>201.97087701000001</v>
      </c>
      <c r="K243" s="36">
        <f>SUMIFS(СВЦЭМ!$F$39:$F$758,СВЦЭМ!$A$39:$A$758,$A243,СВЦЭМ!$B$39:$B$758,K$226)+'СЕТ СН'!$F$15</f>
        <v>198.61014795</v>
      </c>
      <c r="L243" s="36">
        <f>SUMIFS(СВЦЭМ!$F$39:$F$758,СВЦЭМ!$A$39:$A$758,$A243,СВЦЭМ!$B$39:$B$758,L$226)+'СЕТ СН'!$F$15</f>
        <v>199.89617781999999</v>
      </c>
      <c r="M243" s="36">
        <f>SUMIFS(СВЦЭМ!$F$39:$F$758,СВЦЭМ!$A$39:$A$758,$A243,СВЦЭМ!$B$39:$B$758,M$226)+'СЕТ СН'!$F$15</f>
        <v>201.50642759999999</v>
      </c>
      <c r="N243" s="36">
        <f>SUMIFS(СВЦЭМ!$F$39:$F$758,СВЦЭМ!$A$39:$A$758,$A243,СВЦЭМ!$B$39:$B$758,N$226)+'СЕТ СН'!$F$15</f>
        <v>202.00276246000001</v>
      </c>
      <c r="O243" s="36">
        <f>SUMIFS(СВЦЭМ!$F$39:$F$758,СВЦЭМ!$A$39:$A$758,$A243,СВЦЭМ!$B$39:$B$758,O$226)+'СЕТ СН'!$F$15</f>
        <v>204.90186578999999</v>
      </c>
      <c r="P243" s="36">
        <f>SUMIFS(СВЦЭМ!$F$39:$F$758,СВЦЭМ!$A$39:$A$758,$A243,СВЦЭМ!$B$39:$B$758,P$226)+'СЕТ СН'!$F$15</f>
        <v>204.85199933000001</v>
      </c>
      <c r="Q243" s="36">
        <f>SUMIFS(СВЦЭМ!$F$39:$F$758,СВЦЭМ!$A$39:$A$758,$A243,СВЦЭМ!$B$39:$B$758,Q$226)+'СЕТ СН'!$F$15</f>
        <v>206.37731084000001</v>
      </c>
      <c r="R243" s="36">
        <f>SUMIFS(СВЦЭМ!$F$39:$F$758,СВЦЭМ!$A$39:$A$758,$A243,СВЦЭМ!$B$39:$B$758,R$226)+'СЕТ СН'!$F$15</f>
        <v>207.82372862</v>
      </c>
      <c r="S243" s="36">
        <f>SUMIFS(СВЦЭМ!$F$39:$F$758,СВЦЭМ!$A$39:$A$758,$A243,СВЦЭМ!$B$39:$B$758,S$226)+'СЕТ СН'!$F$15</f>
        <v>206.54760898999999</v>
      </c>
      <c r="T243" s="36">
        <f>SUMIFS(СВЦЭМ!$F$39:$F$758,СВЦЭМ!$A$39:$A$758,$A243,СВЦЭМ!$B$39:$B$758,T$226)+'СЕТ СН'!$F$15</f>
        <v>204.01845754999999</v>
      </c>
      <c r="U243" s="36">
        <f>SUMIFS(СВЦЭМ!$F$39:$F$758,СВЦЭМ!$A$39:$A$758,$A243,СВЦЭМ!$B$39:$B$758,U$226)+'СЕТ СН'!$F$15</f>
        <v>201.79129387</v>
      </c>
      <c r="V243" s="36">
        <f>SUMIFS(СВЦЭМ!$F$39:$F$758,СВЦЭМ!$A$39:$A$758,$A243,СВЦЭМ!$B$39:$B$758,V$226)+'СЕТ СН'!$F$15</f>
        <v>197.91424916</v>
      </c>
      <c r="W243" s="36">
        <f>SUMIFS(СВЦЭМ!$F$39:$F$758,СВЦЭМ!$A$39:$A$758,$A243,СВЦЭМ!$B$39:$B$758,W$226)+'СЕТ СН'!$F$15</f>
        <v>196.38713404999999</v>
      </c>
      <c r="X243" s="36">
        <f>SUMIFS(СВЦЭМ!$F$39:$F$758,СВЦЭМ!$A$39:$A$758,$A243,СВЦЭМ!$B$39:$B$758,X$226)+'СЕТ СН'!$F$15</f>
        <v>202.04497172999999</v>
      </c>
      <c r="Y243" s="36">
        <f>SUMIFS(СВЦЭМ!$F$39:$F$758,СВЦЭМ!$A$39:$A$758,$A243,СВЦЭМ!$B$39:$B$758,Y$226)+'СЕТ СН'!$F$15</f>
        <v>205.38355390999999</v>
      </c>
    </row>
    <row r="244" spans="1:25" ht="15.75" x14ac:dyDescent="0.2">
      <c r="A244" s="35">
        <f t="shared" si="6"/>
        <v>45400</v>
      </c>
      <c r="B244" s="36">
        <f>SUMIFS(СВЦЭМ!$F$39:$F$758,СВЦЭМ!$A$39:$A$758,$A244,СВЦЭМ!$B$39:$B$758,B$226)+'СЕТ СН'!$F$15</f>
        <v>220.29417122000001</v>
      </c>
      <c r="C244" s="36">
        <f>SUMIFS(СВЦЭМ!$F$39:$F$758,СВЦЭМ!$A$39:$A$758,$A244,СВЦЭМ!$B$39:$B$758,C$226)+'СЕТ СН'!$F$15</f>
        <v>218.22877145000001</v>
      </c>
      <c r="D244" s="36">
        <f>SUMIFS(СВЦЭМ!$F$39:$F$758,СВЦЭМ!$A$39:$A$758,$A244,СВЦЭМ!$B$39:$B$758,D$226)+'СЕТ СН'!$F$15</f>
        <v>221.26285551000001</v>
      </c>
      <c r="E244" s="36">
        <f>SUMIFS(СВЦЭМ!$F$39:$F$758,СВЦЭМ!$A$39:$A$758,$A244,СВЦЭМ!$B$39:$B$758,E$226)+'СЕТ СН'!$F$15</f>
        <v>221.83351719000001</v>
      </c>
      <c r="F244" s="36">
        <f>SUMIFS(СВЦЭМ!$F$39:$F$758,СВЦЭМ!$A$39:$A$758,$A244,СВЦЭМ!$B$39:$B$758,F$226)+'СЕТ СН'!$F$15</f>
        <v>221.55678897000001</v>
      </c>
      <c r="G244" s="36">
        <f>SUMIFS(СВЦЭМ!$F$39:$F$758,СВЦЭМ!$A$39:$A$758,$A244,СВЦЭМ!$B$39:$B$758,G$226)+'СЕТ СН'!$F$15</f>
        <v>219.88950915000001</v>
      </c>
      <c r="H244" s="36">
        <f>SUMIFS(СВЦЭМ!$F$39:$F$758,СВЦЭМ!$A$39:$A$758,$A244,СВЦЭМ!$B$39:$B$758,H$226)+'СЕТ СН'!$F$15</f>
        <v>213.56151524000001</v>
      </c>
      <c r="I244" s="36">
        <f>SUMIFS(СВЦЭМ!$F$39:$F$758,СВЦЭМ!$A$39:$A$758,$A244,СВЦЭМ!$B$39:$B$758,I$226)+'СЕТ СН'!$F$15</f>
        <v>204.67428421</v>
      </c>
      <c r="J244" s="36">
        <f>SUMIFS(СВЦЭМ!$F$39:$F$758,СВЦЭМ!$A$39:$A$758,$A244,СВЦЭМ!$B$39:$B$758,J$226)+'СЕТ СН'!$F$15</f>
        <v>199.70877214000001</v>
      </c>
      <c r="K244" s="36">
        <f>SUMIFS(СВЦЭМ!$F$39:$F$758,СВЦЭМ!$A$39:$A$758,$A244,СВЦЭМ!$B$39:$B$758,K$226)+'СЕТ СН'!$F$15</f>
        <v>195.0073166</v>
      </c>
      <c r="L244" s="36">
        <f>SUMIFS(СВЦЭМ!$F$39:$F$758,СВЦЭМ!$A$39:$A$758,$A244,СВЦЭМ!$B$39:$B$758,L$226)+'СЕТ СН'!$F$15</f>
        <v>193.96504234</v>
      </c>
      <c r="M244" s="36">
        <f>SUMIFS(СВЦЭМ!$F$39:$F$758,СВЦЭМ!$A$39:$A$758,$A244,СВЦЭМ!$B$39:$B$758,M$226)+'СЕТ СН'!$F$15</f>
        <v>203.47320257999999</v>
      </c>
      <c r="N244" s="36">
        <f>SUMIFS(СВЦЭМ!$F$39:$F$758,СВЦЭМ!$A$39:$A$758,$A244,СВЦЭМ!$B$39:$B$758,N$226)+'СЕТ СН'!$F$15</f>
        <v>204.62936329999999</v>
      </c>
      <c r="O244" s="36">
        <f>SUMIFS(СВЦЭМ!$F$39:$F$758,СВЦЭМ!$A$39:$A$758,$A244,СВЦЭМ!$B$39:$B$758,O$226)+'СЕТ СН'!$F$15</f>
        <v>206.79297111</v>
      </c>
      <c r="P244" s="36">
        <f>SUMIFS(СВЦЭМ!$F$39:$F$758,СВЦЭМ!$A$39:$A$758,$A244,СВЦЭМ!$B$39:$B$758,P$226)+'СЕТ СН'!$F$15</f>
        <v>209.00924824000001</v>
      </c>
      <c r="Q244" s="36">
        <f>SUMIFS(СВЦЭМ!$F$39:$F$758,СВЦЭМ!$A$39:$A$758,$A244,СВЦЭМ!$B$39:$B$758,Q$226)+'СЕТ СН'!$F$15</f>
        <v>211.02782893</v>
      </c>
      <c r="R244" s="36">
        <f>SUMIFS(СВЦЭМ!$F$39:$F$758,СВЦЭМ!$A$39:$A$758,$A244,СВЦЭМ!$B$39:$B$758,R$226)+'СЕТ СН'!$F$15</f>
        <v>211.06996276999999</v>
      </c>
      <c r="S244" s="36">
        <f>SUMIFS(СВЦЭМ!$F$39:$F$758,СВЦЭМ!$A$39:$A$758,$A244,СВЦЭМ!$B$39:$B$758,S$226)+'СЕТ СН'!$F$15</f>
        <v>209.78052984999999</v>
      </c>
      <c r="T244" s="36">
        <f>SUMIFS(СВЦЭМ!$F$39:$F$758,СВЦЭМ!$A$39:$A$758,$A244,СВЦЭМ!$B$39:$B$758,T$226)+'СЕТ СН'!$F$15</f>
        <v>205.59912234000001</v>
      </c>
      <c r="U244" s="36">
        <f>SUMIFS(СВЦЭМ!$F$39:$F$758,СВЦЭМ!$A$39:$A$758,$A244,СВЦЭМ!$B$39:$B$758,U$226)+'СЕТ СН'!$F$15</f>
        <v>205.9111293</v>
      </c>
      <c r="V244" s="36">
        <f>SUMIFS(СВЦЭМ!$F$39:$F$758,СВЦЭМ!$A$39:$A$758,$A244,СВЦЭМ!$B$39:$B$758,V$226)+'СЕТ СН'!$F$15</f>
        <v>201.41577151000001</v>
      </c>
      <c r="W244" s="36">
        <f>SUMIFS(СВЦЭМ!$F$39:$F$758,СВЦЭМ!$A$39:$A$758,$A244,СВЦЭМ!$B$39:$B$758,W$226)+'СЕТ СН'!$F$15</f>
        <v>197.93049567</v>
      </c>
      <c r="X244" s="36">
        <f>SUMIFS(СВЦЭМ!$F$39:$F$758,СВЦЭМ!$A$39:$A$758,$A244,СВЦЭМ!$B$39:$B$758,X$226)+'СЕТ СН'!$F$15</f>
        <v>204.29727736000001</v>
      </c>
      <c r="Y244" s="36">
        <f>SUMIFS(СВЦЭМ!$F$39:$F$758,СВЦЭМ!$A$39:$A$758,$A244,СВЦЭМ!$B$39:$B$758,Y$226)+'СЕТ СН'!$F$15</f>
        <v>212.56678174999999</v>
      </c>
    </row>
    <row r="245" spans="1:25" ht="15.75" x14ac:dyDescent="0.2">
      <c r="A245" s="35">
        <f t="shared" si="6"/>
        <v>45401</v>
      </c>
      <c r="B245" s="36">
        <f>SUMIFS(СВЦЭМ!$F$39:$F$758,СВЦЭМ!$A$39:$A$758,$A245,СВЦЭМ!$B$39:$B$758,B$226)+'СЕТ СН'!$F$15</f>
        <v>216.04069509999999</v>
      </c>
      <c r="C245" s="36">
        <f>SUMIFS(СВЦЭМ!$F$39:$F$758,СВЦЭМ!$A$39:$A$758,$A245,СВЦЭМ!$B$39:$B$758,C$226)+'СЕТ СН'!$F$15</f>
        <v>221.12497461000001</v>
      </c>
      <c r="D245" s="36">
        <f>SUMIFS(СВЦЭМ!$F$39:$F$758,СВЦЭМ!$A$39:$A$758,$A245,СВЦЭМ!$B$39:$B$758,D$226)+'СЕТ СН'!$F$15</f>
        <v>223.23792900000001</v>
      </c>
      <c r="E245" s="36">
        <f>SUMIFS(СВЦЭМ!$F$39:$F$758,СВЦЭМ!$A$39:$A$758,$A245,СВЦЭМ!$B$39:$B$758,E$226)+'СЕТ СН'!$F$15</f>
        <v>224.48886694000001</v>
      </c>
      <c r="F245" s="36">
        <f>SUMIFS(СВЦЭМ!$F$39:$F$758,СВЦЭМ!$A$39:$A$758,$A245,СВЦЭМ!$B$39:$B$758,F$226)+'СЕТ СН'!$F$15</f>
        <v>221.22563120000001</v>
      </c>
      <c r="G245" s="36">
        <f>SUMIFS(СВЦЭМ!$F$39:$F$758,СВЦЭМ!$A$39:$A$758,$A245,СВЦЭМ!$B$39:$B$758,G$226)+'СЕТ СН'!$F$15</f>
        <v>220.44959277000001</v>
      </c>
      <c r="H245" s="36">
        <f>SUMIFS(СВЦЭМ!$F$39:$F$758,СВЦЭМ!$A$39:$A$758,$A245,СВЦЭМ!$B$39:$B$758,H$226)+'СЕТ СН'!$F$15</f>
        <v>210.72895646000001</v>
      </c>
      <c r="I245" s="36">
        <f>SUMIFS(СВЦЭМ!$F$39:$F$758,СВЦЭМ!$A$39:$A$758,$A245,СВЦЭМ!$B$39:$B$758,I$226)+'СЕТ СН'!$F$15</f>
        <v>207.85105084</v>
      </c>
      <c r="J245" s="36">
        <f>SUMIFS(СВЦЭМ!$F$39:$F$758,СВЦЭМ!$A$39:$A$758,$A245,СВЦЭМ!$B$39:$B$758,J$226)+'СЕТ СН'!$F$15</f>
        <v>201.62644907000001</v>
      </c>
      <c r="K245" s="36">
        <f>SUMIFS(СВЦЭМ!$F$39:$F$758,СВЦЭМ!$A$39:$A$758,$A245,СВЦЭМ!$B$39:$B$758,K$226)+'СЕТ СН'!$F$15</f>
        <v>202.36559398</v>
      </c>
      <c r="L245" s="36">
        <f>SUMIFS(СВЦЭМ!$F$39:$F$758,СВЦЭМ!$A$39:$A$758,$A245,СВЦЭМ!$B$39:$B$758,L$226)+'СЕТ СН'!$F$15</f>
        <v>200.91969229</v>
      </c>
      <c r="M245" s="36">
        <f>SUMIFS(СВЦЭМ!$F$39:$F$758,СВЦЭМ!$A$39:$A$758,$A245,СВЦЭМ!$B$39:$B$758,M$226)+'СЕТ СН'!$F$15</f>
        <v>200.87570696</v>
      </c>
      <c r="N245" s="36">
        <f>SUMIFS(СВЦЭМ!$F$39:$F$758,СВЦЭМ!$A$39:$A$758,$A245,СВЦЭМ!$B$39:$B$758,N$226)+'СЕТ СН'!$F$15</f>
        <v>201.91282261999999</v>
      </c>
      <c r="O245" s="36">
        <f>SUMIFS(СВЦЭМ!$F$39:$F$758,СВЦЭМ!$A$39:$A$758,$A245,СВЦЭМ!$B$39:$B$758,O$226)+'СЕТ СН'!$F$15</f>
        <v>203.75747722</v>
      </c>
      <c r="P245" s="36">
        <f>SUMIFS(СВЦЭМ!$F$39:$F$758,СВЦЭМ!$A$39:$A$758,$A245,СВЦЭМ!$B$39:$B$758,P$226)+'СЕТ СН'!$F$15</f>
        <v>205.42885622</v>
      </c>
      <c r="Q245" s="36">
        <f>SUMIFS(СВЦЭМ!$F$39:$F$758,СВЦЭМ!$A$39:$A$758,$A245,СВЦЭМ!$B$39:$B$758,Q$226)+'СЕТ СН'!$F$15</f>
        <v>206.38202106</v>
      </c>
      <c r="R245" s="36">
        <f>SUMIFS(СВЦЭМ!$F$39:$F$758,СВЦЭМ!$A$39:$A$758,$A245,СВЦЭМ!$B$39:$B$758,R$226)+'СЕТ СН'!$F$15</f>
        <v>206.64878049000001</v>
      </c>
      <c r="S245" s="36">
        <f>SUMIFS(СВЦЭМ!$F$39:$F$758,СВЦЭМ!$A$39:$A$758,$A245,СВЦЭМ!$B$39:$B$758,S$226)+'СЕТ СН'!$F$15</f>
        <v>211.82092793000001</v>
      </c>
      <c r="T245" s="36">
        <f>SUMIFS(СВЦЭМ!$F$39:$F$758,СВЦЭМ!$A$39:$A$758,$A245,СВЦЭМ!$B$39:$B$758,T$226)+'СЕТ СН'!$F$15</f>
        <v>209.08204631000001</v>
      </c>
      <c r="U245" s="36">
        <f>SUMIFS(СВЦЭМ!$F$39:$F$758,СВЦЭМ!$A$39:$A$758,$A245,СВЦЭМ!$B$39:$B$758,U$226)+'СЕТ СН'!$F$15</f>
        <v>198.53644499000001</v>
      </c>
      <c r="V245" s="36">
        <f>SUMIFS(СВЦЭМ!$F$39:$F$758,СВЦЭМ!$A$39:$A$758,$A245,СВЦЭМ!$B$39:$B$758,V$226)+'СЕТ СН'!$F$15</f>
        <v>199.45623986000001</v>
      </c>
      <c r="W245" s="36">
        <f>SUMIFS(СВЦЭМ!$F$39:$F$758,СВЦЭМ!$A$39:$A$758,$A245,СВЦЭМ!$B$39:$B$758,W$226)+'СЕТ СН'!$F$15</f>
        <v>197.69701248000001</v>
      </c>
      <c r="X245" s="36">
        <f>SUMIFS(СВЦЭМ!$F$39:$F$758,СВЦЭМ!$A$39:$A$758,$A245,СВЦЭМ!$B$39:$B$758,X$226)+'СЕТ СН'!$F$15</f>
        <v>207.82486474999999</v>
      </c>
      <c r="Y245" s="36">
        <f>SUMIFS(СВЦЭМ!$F$39:$F$758,СВЦЭМ!$A$39:$A$758,$A245,СВЦЭМ!$B$39:$B$758,Y$226)+'СЕТ СН'!$F$15</f>
        <v>210.60138000000001</v>
      </c>
    </row>
    <row r="246" spans="1:25" ht="15.75" x14ac:dyDescent="0.2">
      <c r="A246" s="35">
        <f t="shared" si="6"/>
        <v>45402</v>
      </c>
      <c r="B246" s="36">
        <f>SUMIFS(СВЦЭМ!$F$39:$F$758,СВЦЭМ!$A$39:$A$758,$A246,СВЦЭМ!$B$39:$B$758,B$226)+'СЕТ СН'!$F$15</f>
        <v>204.82674711999999</v>
      </c>
      <c r="C246" s="36">
        <f>SUMIFS(СВЦЭМ!$F$39:$F$758,СВЦЭМ!$A$39:$A$758,$A246,СВЦЭМ!$B$39:$B$758,C$226)+'СЕТ СН'!$F$15</f>
        <v>220.46585809000001</v>
      </c>
      <c r="D246" s="36">
        <f>SUMIFS(СВЦЭМ!$F$39:$F$758,СВЦЭМ!$A$39:$A$758,$A246,СВЦЭМ!$B$39:$B$758,D$226)+'СЕТ СН'!$F$15</f>
        <v>234.63720044999999</v>
      </c>
      <c r="E246" s="36">
        <f>SUMIFS(СВЦЭМ!$F$39:$F$758,СВЦЭМ!$A$39:$A$758,$A246,СВЦЭМ!$B$39:$B$758,E$226)+'СЕТ СН'!$F$15</f>
        <v>237.59434017000001</v>
      </c>
      <c r="F246" s="36">
        <f>SUMIFS(СВЦЭМ!$F$39:$F$758,СВЦЭМ!$A$39:$A$758,$A246,СВЦЭМ!$B$39:$B$758,F$226)+'СЕТ СН'!$F$15</f>
        <v>237.42978955000001</v>
      </c>
      <c r="G246" s="36">
        <f>SUMIFS(СВЦЭМ!$F$39:$F$758,СВЦЭМ!$A$39:$A$758,$A246,СВЦЭМ!$B$39:$B$758,G$226)+'СЕТ СН'!$F$15</f>
        <v>236.75239128000001</v>
      </c>
      <c r="H246" s="36">
        <f>SUMIFS(СВЦЭМ!$F$39:$F$758,СВЦЭМ!$A$39:$A$758,$A246,СВЦЭМ!$B$39:$B$758,H$226)+'СЕТ СН'!$F$15</f>
        <v>232.45387646</v>
      </c>
      <c r="I246" s="36">
        <f>SUMIFS(СВЦЭМ!$F$39:$F$758,СВЦЭМ!$A$39:$A$758,$A246,СВЦЭМ!$B$39:$B$758,I$226)+'СЕТ СН'!$F$15</f>
        <v>227.53903136</v>
      </c>
      <c r="J246" s="36">
        <f>SUMIFS(СВЦЭМ!$F$39:$F$758,СВЦЭМ!$A$39:$A$758,$A246,СВЦЭМ!$B$39:$B$758,J$226)+'СЕТ СН'!$F$15</f>
        <v>214.52976165000001</v>
      </c>
      <c r="K246" s="36">
        <f>SUMIFS(СВЦЭМ!$F$39:$F$758,СВЦЭМ!$A$39:$A$758,$A246,СВЦЭМ!$B$39:$B$758,K$226)+'СЕТ СН'!$F$15</f>
        <v>210.27568262</v>
      </c>
      <c r="L246" s="36">
        <f>SUMIFS(СВЦЭМ!$F$39:$F$758,СВЦЭМ!$A$39:$A$758,$A246,СВЦЭМ!$B$39:$B$758,L$226)+'СЕТ СН'!$F$15</f>
        <v>209.46854782</v>
      </c>
      <c r="M246" s="36">
        <f>SUMIFS(СВЦЭМ!$F$39:$F$758,СВЦЭМ!$A$39:$A$758,$A246,СВЦЭМ!$B$39:$B$758,M$226)+'СЕТ СН'!$F$15</f>
        <v>207.85789965999999</v>
      </c>
      <c r="N246" s="36">
        <f>SUMIFS(СВЦЭМ!$F$39:$F$758,СВЦЭМ!$A$39:$A$758,$A246,СВЦЭМ!$B$39:$B$758,N$226)+'СЕТ СН'!$F$15</f>
        <v>205.46106728000001</v>
      </c>
      <c r="O246" s="36">
        <f>SUMIFS(СВЦЭМ!$F$39:$F$758,СВЦЭМ!$A$39:$A$758,$A246,СВЦЭМ!$B$39:$B$758,O$226)+'СЕТ СН'!$F$15</f>
        <v>203.75805287</v>
      </c>
      <c r="P246" s="36">
        <f>SUMIFS(СВЦЭМ!$F$39:$F$758,СВЦЭМ!$A$39:$A$758,$A246,СВЦЭМ!$B$39:$B$758,P$226)+'СЕТ СН'!$F$15</f>
        <v>204.02744888999999</v>
      </c>
      <c r="Q246" s="36">
        <f>SUMIFS(СВЦЭМ!$F$39:$F$758,СВЦЭМ!$A$39:$A$758,$A246,СВЦЭМ!$B$39:$B$758,Q$226)+'СЕТ СН'!$F$15</f>
        <v>205.50037753999999</v>
      </c>
      <c r="R246" s="36">
        <f>SUMIFS(СВЦЭМ!$F$39:$F$758,СВЦЭМ!$A$39:$A$758,$A246,СВЦЭМ!$B$39:$B$758,R$226)+'СЕТ СН'!$F$15</f>
        <v>214.96384105000001</v>
      </c>
      <c r="S246" s="36">
        <f>SUMIFS(СВЦЭМ!$F$39:$F$758,СВЦЭМ!$A$39:$A$758,$A246,СВЦЭМ!$B$39:$B$758,S$226)+'СЕТ СН'!$F$15</f>
        <v>211.96513517</v>
      </c>
      <c r="T246" s="36">
        <f>SUMIFS(СВЦЭМ!$F$39:$F$758,СВЦЭМ!$A$39:$A$758,$A246,СВЦЭМ!$B$39:$B$758,T$226)+'СЕТ СН'!$F$15</f>
        <v>208.91219900999999</v>
      </c>
      <c r="U246" s="36">
        <f>SUMIFS(СВЦЭМ!$F$39:$F$758,СВЦЭМ!$A$39:$A$758,$A246,СВЦЭМ!$B$39:$B$758,U$226)+'СЕТ СН'!$F$15</f>
        <v>208.57185497</v>
      </c>
      <c r="V246" s="36">
        <f>SUMIFS(СВЦЭМ!$F$39:$F$758,СВЦЭМ!$A$39:$A$758,$A246,СВЦЭМ!$B$39:$B$758,V$226)+'СЕТ СН'!$F$15</f>
        <v>205.49491305000001</v>
      </c>
      <c r="W246" s="36">
        <f>SUMIFS(СВЦЭМ!$F$39:$F$758,СВЦЭМ!$A$39:$A$758,$A246,СВЦЭМ!$B$39:$B$758,W$226)+'СЕТ СН'!$F$15</f>
        <v>203.44957413</v>
      </c>
      <c r="X246" s="36">
        <f>SUMIFS(СВЦЭМ!$F$39:$F$758,СВЦЭМ!$A$39:$A$758,$A246,СВЦЭМ!$B$39:$B$758,X$226)+'СЕТ СН'!$F$15</f>
        <v>208.10149215999999</v>
      </c>
      <c r="Y246" s="36">
        <f>SUMIFS(СВЦЭМ!$F$39:$F$758,СВЦЭМ!$A$39:$A$758,$A246,СВЦЭМ!$B$39:$B$758,Y$226)+'СЕТ СН'!$F$15</f>
        <v>212.85147452000001</v>
      </c>
    </row>
    <row r="247" spans="1:25" ht="15.75" x14ac:dyDescent="0.2">
      <c r="A247" s="35">
        <f t="shared" si="6"/>
        <v>45403</v>
      </c>
      <c r="B247" s="36">
        <f>SUMIFS(СВЦЭМ!$F$39:$F$758,СВЦЭМ!$A$39:$A$758,$A247,СВЦЭМ!$B$39:$B$758,B$226)+'СЕТ СН'!$F$15</f>
        <v>222.59688932</v>
      </c>
      <c r="C247" s="36">
        <f>SUMIFS(СВЦЭМ!$F$39:$F$758,СВЦЭМ!$A$39:$A$758,$A247,СВЦЭМ!$B$39:$B$758,C$226)+'СЕТ СН'!$F$15</f>
        <v>229.88690434</v>
      </c>
      <c r="D247" s="36">
        <f>SUMIFS(СВЦЭМ!$F$39:$F$758,СВЦЭМ!$A$39:$A$758,$A247,СВЦЭМ!$B$39:$B$758,D$226)+'СЕТ СН'!$F$15</f>
        <v>232.44854966</v>
      </c>
      <c r="E247" s="36">
        <f>SUMIFS(СВЦЭМ!$F$39:$F$758,СВЦЭМ!$A$39:$A$758,$A247,СВЦЭМ!$B$39:$B$758,E$226)+'СЕТ СН'!$F$15</f>
        <v>233.69766405999999</v>
      </c>
      <c r="F247" s="36">
        <f>SUMIFS(СВЦЭМ!$F$39:$F$758,СВЦЭМ!$A$39:$A$758,$A247,СВЦЭМ!$B$39:$B$758,F$226)+'СЕТ СН'!$F$15</f>
        <v>233.97713941000001</v>
      </c>
      <c r="G247" s="36">
        <f>SUMIFS(СВЦЭМ!$F$39:$F$758,СВЦЭМ!$A$39:$A$758,$A247,СВЦЭМ!$B$39:$B$758,G$226)+'СЕТ СН'!$F$15</f>
        <v>231.45377886</v>
      </c>
      <c r="H247" s="36">
        <f>SUMIFS(СВЦЭМ!$F$39:$F$758,СВЦЭМ!$A$39:$A$758,$A247,СВЦЭМ!$B$39:$B$758,H$226)+'СЕТ СН'!$F$15</f>
        <v>230.27077219</v>
      </c>
      <c r="I247" s="36">
        <f>SUMIFS(СВЦЭМ!$F$39:$F$758,СВЦЭМ!$A$39:$A$758,$A247,СВЦЭМ!$B$39:$B$758,I$226)+'СЕТ СН'!$F$15</f>
        <v>227.25613435</v>
      </c>
      <c r="J247" s="36">
        <f>SUMIFS(СВЦЭМ!$F$39:$F$758,СВЦЭМ!$A$39:$A$758,$A247,СВЦЭМ!$B$39:$B$758,J$226)+'СЕТ СН'!$F$15</f>
        <v>209.85458345000001</v>
      </c>
      <c r="K247" s="36">
        <f>SUMIFS(СВЦЭМ!$F$39:$F$758,СВЦЭМ!$A$39:$A$758,$A247,СВЦЭМ!$B$39:$B$758,K$226)+'СЕТ СН'!$F$15</f>
        <v>201.42671838999999</v>
      </c>
      <c r="L247" s="36">
        <f>SUMIFS(СВЦЭМ!$F$39:$F$758,СВЦЭМ!$A$39:$A$758,$A247,СВЦЭМ!$B$39:$B$758,L$226)+'СЕТ СН'!$F$15</f>
        <v>200.15874163999999</v>
      </c>
      <c r="M247" s="36">
        <f>SUMIFS(СВЦЭМ!$F$39:$F$758,СВЦЭМ!$A$39:$A$758,$A247,СВЦЭМ!$B$39:$B$758,M$226)+'СЕТ СН'!$F$15</f>
        <v>200.42490749999999</v>
      </c>
      <c r="N247" s="36">
        <f>SUMIFS(СВЦЭМ!$F$39:$F$758,СВЦЭМ!$A$39:$A$758,$A247,СВЦЭМ!$B$39:$B$758,N$226)+'СЕТ СН'!$F$15</f>
        <v>204.32491354000001</v>
      </c>
      <c r="O247" s="36">
        <f>SUMIFS(СВЦЭМ!$F$39:$F$758,СВЦЭМ!$A$39:$A$758,$A247,СВЦЭМ!$B$39:$B$758,O$226)+'СЕТ СН'!$F$15</f>
        <v>207.70590444000001</v>
      </c>
      <c r="P247" s="36">
        <f>SUMIFS(СВЦЭМ!$F$39:$F$758,СВЦЭМ!$A$39:$A$758,$A247,СВЦЭМ!$B$39:$B$758,P$226)+'СЕТ СН'!$F$15</f>
        <v>212.28051267999999</v>
      </c>
      <c r="Q247" s="36">
        <f>SUMIFS(СВЦЭМ!$F$39:$F$758,СВЦЭМ!$A$39:$A$758,$A247,СВЦЭМ!$B$39:$B$758,Q$226)+'СЕТ СН'!$F$15</f>
        <v>215.92343112</v>
      </c>
      <c r="R247" s="36">
        <f>SUMIFS(СВЦЭМ!$F$39:$F$758,СВЦЭМ!$A$39:$A$758,$A247,СВЦЭМ!$B$39:$B$758,R$226)+'СЕТ СН'!$F$15</f>
        <v>219.42874891</v>
      </c>
      <c r="S247" s="36">
        <f>SUMIFS(СВЦЭМ!$F$39:$F$758,СВЦЭМ!$A$39:$A$758,$A247,СВЦЭМ!$B$39:$B$758,S$226)+'СЕТ СН'!$F$15</f>
        <v>217.07926307</v>
      </c>
      <c r="T247" s="36">
        <f>SUMIFS(СВЦЭМ!$F$39:$F$758,СВЦЭМ!$A$39:$A$758,$A247,СВЦЭМ!$B$39:$B$758,T$226)+'СЕТ СН'!$F$15</f>
        <v>212.24378601000001</v>
      </c>
      <c r="U247" s="36">
        <f>SUMIFS(СВЦЭМ!$F$39:$F$758,СВЦЭМ!$A$39:$A$758,$A247,СВЦЭМ!$B$39:$B$758,U$226)+'СЕТ СН'!$F$15</f>
        <v>210.38804916999999</v>
      </c>
      <c r="V247" s="36">
        <f>SUMIFS(СВЦЭМ!$F$39:$F$758,СВЦЭМ!$A$39:$A$758,$A247,СВЦЭМ!$B$39:$B$758,V$226)+'СЕТ СН'!$F$15</f>
        <v>205.31997242</v>
      </c>
      <c r="W247" s="36">
        <f>SUMIFS(СВЦЭМ!$F$39:$F$758,СВЦЭМ!$A$39:$A$758,$A247,СВЦЭМ!$B$39:$B$758,W$226)+'СЕТ СН'!$F$15</f>
        <v>205.12173202</v>
      </c>
      <c r="X247" s="36">
        <f>SUMIFS(СВЦЭМ!$F$39:$F$758,СВЦЭМ!$A$39:$A$758,$A247,СВЦЭМ!$B$39:$B$758,X$226)+'СЕТ СН'!$F$15</f>
        <v>213.17642058999999</v>
      </c>
      <c r="Y247" s="36">
        <f>SUMIFS(СВЦЭМ!$F$39:$F$758,СВЦЭМ!$A$39:$A$758,$A247,СВЦЭМ!$B$39:$B$758,Y$226)+'СЕТ СН'!$F$15</f>
        <v>222.20809281000001</v>
      </c>
    </row>
    <row r="248" spans="1:25" ht="15.75" x14ac:dyDescent="0.2">
      <c r="A248" s="35">
        <f t="shared" si="6"/>
        <v>45404</v>
      </c>
      <c r="B248" s="36">
        <f>SUMIFS(СВЦЭМ!$F$39:$F$758,СВЦЭМ!$A$39:$A$758,$A248,СВЦЭМ!$B$39:$B$758,B$226)+'СЕТ СН'!$F$15</f>
        <v>232.51177971999999</v>
      </c>
      <c r="C248" s="36">
        <f>SUMIFS(СВЦЭМ!$F$39:$F$758,СВЦЭМ!$A$39:$A$758,$A248,СВЦЭМ!$B$39:$B$758,C$226)+'СЕТ СН'!$F$15</f>
        <v>234.95142217</v>
      </c>
      <c r="D248" s="36">
        <f>SUMIFS(СВЦЭМ!$F$39:$F$758,СВЦЭМ!$A$39:$A$758,$A248,СВЦЭМ!$B$39:$B$758,D$226)+'СЕТ СН'!$F$15</f>
        <v>234.76247219000001</v>
      </c>
      <c r="E248" s="36">
        <f>SUMIFS(СВЦЭМ!$F$39:$F$758,СВЦЭМ!$A$39:$A$758,$A248,СВЦЭМ!$B$39:$B$758,E$226)+'СЕТ СН'!$F$15</f>
        <v>237.31918780000001</v>
      </c>
      <c r="F248" s="36">
        <f>SUMIFS(СВЦЭМ!$F$39:$F$758,СВЦЭМ!$A$39:$A$758,$A248,СВЦЭМ!$B$39:$B$758,F$226)+'СЕТ СН'!$F$15</f>
        <v>233.36993096</v>
      </c>
      <c r="G248" s="36">
        <f>SUMIFS(СВЦЭМ!$F$39:$F$758,СВЦЭМ!$A$39:$A$758,$A248,СВЦЭМ!$B$39:$B$758,G$226)+'СЕТ СН'!$F$15</f>
        <v>230.29045045000001</v>
      </c>
      <c r="H248" s="36">
        <f>SUMIFS(СВЦЭМ!$F$39:$F$758,СВЦЭМ!$A$39:$A$758,$A248,СВЦЭМ!$B$39:$B$758,H$226)+'СЕТ СН'!$F$15</f>
        <v>221.03725616</v>
      </c>
      <c r="I248" s="36">
        <f>SUMIFS(СВЦЭМ!$F$39:$F$758,СВЦЭМ!$A$39:$A$758,$A248,СВЦЭМ!$B$39:$B$758,I$226)+'СЕТ СН'!$F$15</f>
        <v>212.32187377</v>
      </c>
      <c r="J248" s="36">
        <f>SUMIFS(СВЦЭМ!$F$39:$F$758,СВЦЭМ!$A$39:$A$758,$A248,СВЦЭМ!$B$39:$B$758,J$226)+'СЕТ СН'!$F$15</f>
        <v>213.38684072000001</v>
      </c>
      <c r="K248" s="36">
        <f>SUMIFS(СВЦЭМ!$F$39:$F$758,СВЦЭМ!$A$39:$A$758,$A248,СВЦЭМ!$B$39:$B$758,K$226)+'СЕТ СН'!$F$15</f>
        <v>209.13290710000001</v>
      </c>
      <c r="L248" s="36">
        <f>SUMIFS(СВЦЭМ!$F$39:$F$758,СВЦЭМ!$A$39:$A$758,$A248,СВЦЭМ!$B$39:$B$758,L$226)+'СЕТ СН'!$F$15</f>
        <v>207.28057555000001</v>
      </c>
      <c r="M248" s="36">
        <f>SUMIFS(СВЦЭМ!$F$39:$F$758,СВЦЭМ!$A$39:$A$758,$A248,СВЦЭМ!$B$39:$B$758,M$226)+'СЕТ СН'!$F$15</f>
        <v>210.00410110999999</v>
      </c>
      <c r="N248" s="36">
        <f>SUMIFS(СВЦЭМ!$F$39:$F$758,СВЦЭМ!$A$39:$A$758,$A248,СВЦЭМ!$B$39:$B$758,N$226)+'СЕТ СН'!$F$15</f>
        <v>210.01692654999999</v>
      </c>
      <c r="O248" s="36">
        <f>SUMIFS(СВЦЭМ!$F$39:$F$758,СВЦЭМ!$A$39:$A$758,$A248,СВЦЭМ!$B$39:$B$758,O$226)+'СЕТ СН'!$F$15</f>
        <v>214.4515136</v>
      </c>
      <c r="P248" s="36">
        <f>SUMIFS(СВЦЭМ!$F$39:$F$758,СВЦЭМ!$A$39:$A$758,$A248,СВЦЭМ!$B$39:$B$758,P$226)+'СЕТ СН'!$F$15</f>
        <v>216.51561579</v>
      </c>
      <c r="Q248" s="36">
        <f>SUMIFS(СВЦЭМ!$F$39:$F$758,СВЦЭМ!$A$39:$A$758,$A248,СВЦЭМ!$B$39:$B$758,Q$226)+'СЕТ СН'!$F$15</f>
        <v>217.00636552</v>
      </c>
      <c r="R248" s="36">
        <f>SUMIFS(СВЦЭМ!$F$39:$F$758,СВЦЭМ!$A$39:$A$758,$A248,СВЦЭМ!$B$39:$B$758,R$226)+'СЕТ СН'!$F$15</f>
        <v>214.65141642</v>
      </c>
      <c r="S248" s="36">
        <f>SUMIFS(СВЦЭМ!$F$39:$F$758,СВЦЭМ!$A$39:$A$758,$A248,СВЦЭМ!$B$39:$B$758,S$226)+'СЕТ СН'!$F$15</f>
        <v>215.3861814</v>
      </c>
      <c r="T248" s="36">
        <f>SUMIFS(СВЦЭМ!$F$39:$F$758,СВЦЭМ!$A$39:$A$758,$A248,СВЦЭМ!$B$39:$B$758,T$226)+'СЕТ СН'!$F$15</f>
        <v>210.61247073999999</v>
      </c>
      <c r="U248" s="36">
        <f>SUMIFS(СВЦЭМ!$F$39:$F$758,СВЦЭМ!$A$39:$A$758,$A248,СВЦЭМ!$B$39:$B$758,U$226)+'СЕТ СН'!$F$15</f>
        <v>206.06487357</v>
      </c>
      <c r="V248" s="36">
        <f>SUMIFS(СВЦЭМ!$F$39:$F$758,СВЦЭМ!$A$39:$A$758,$A248,СВЦЭМ!$B$39:$B$758,V$226)+'СЕТ СН'!$F$15</f>
        <v>203.27059757000001</v>
      </c>
      <c r="W248" s="36">
        <f>SUMIFS(СВЦЭМ!$F$39:$F$758,СВЦЭМ!$A$39:$A$758,$A248,СВЦЭМ!$B$39:$B$758,W$226)+'СЕТ СН'!$F$15</f>
        <v>205.49843245</v>
      </c>
      <c r="X248" s="36">
        <f>SUMIFS(СВЦЭМ!$F$39:$F$758,СВЦЭМ!$A$39:$A$758,$A248,СВЦЭМ!$B$39:$B$758,X$226)+'СЕТ СН'!$F$15</f>
        <v>214.57312091</v>
      </c>
      <c r="Y248" s="36">
        <f>SUMIFS(СВЦЭМ!$F$39:$F$758,СВЦЭМ!$A$39:$A$758,$A248,СВЦЭМ!$B$39:$B$758,Y$226)+'СЕТ СН'!$F$15</f>
        <v>218.90952533999999</v>
      </c>
    </row>
    <row r="249" spans="1:25" ht="15.75" x14ac:dyDescent="0.2">
      <c r="A249" s="35">
        <f t="shared" si="6"/>
        <v>45405</v>
      </c>
      <c r="B249" s="36">
        <f>SUMIFS(СВЦЭМ!$F$39:$F$758,СВЦЭМ!$A$39:$A$758,$A249,СВЦЭМ!$B$39:$B$758,B$226)+'СЕТ СН'!$F$15</f>
        <v>219.93164374</v>
      </c>
      <c r="C249" s="36">
        <f>SUMIFS(СВЦЭМ!$F$39:$F$758,СВЦЭМ!$A$39:$A$758,$A249,СВЦЭМ!$B$39:$B$758,C$226)+'СЕТ СН'!$F$15</f>
        <v>228.37914622</v>
      </c>
      <c r="D249" s="36">
        <f>SUMIFS(СВЦЭМ!$F$39:$F$758,СВЦЭМ!$A$39:$A$758,$A249,СВЦЭМ!$B$39:$B$758,D$226)+'СЕТ СН'!$F$15</f>
        <v>231.82418516000001</v>
      </c>
      <c r="E249" s="36">
        <f>SUMIFS(СВЦЭМ!$F$39:$F$758,СВЦЭМ!$A$39:$A$758,$A249,СВЦЭМ!$B$39:$B$758,E$226)+'СЕТ СН'!$F$15</f>
        <v>234.50623924999999</v>
      </c>
      <c r="F249" s="36">
        <f>SUMIFS(СВЦЭМ!$F$39:$F$758,СВЦЭМ!$A$39:$A$758,$A249,СВЦЭМ!$B$39:$B$758,F$226)+'СЕТ СН'!$F$15</f>
        <v>235.56946886</v>
      </c>
      <c r="G249" s="36">
        <f>SUMIFS(СВЦЭМ!$F$39:$F$758,СВЦЭМ!$A$39:$A$758,$A249,СВЦЭМ!$B$39:$B$758,G$226)+'СЕТ СН'!$F$15</f>
        <v>232.64722123000001</v>
      </c>
      <c r="H249" s="36">
        <f>SUMIFS(СВЦЭМ!$F$39:$F$758,СВЦЭМ!$A$39:$A$758,$A249,СВЦЭМ!$B$39:$B$758,H$226)+'СЕТ СН'!$F$15</f>
        <v>222.66685348999999</v>
      </c>
      <c r="I249" s="36">
        <f>SUMIFS(СВЦЭМ!$F$39:$F$758,СВЦЭМ!$A$39:$A$758,$A249,СВЦЭМ!$B$39:$B$758,I$226)+'СЕТ СН'!$F$15</f>
        <v>210.76878048</v>
      </c>
      <c r="J249" s="36">
        <f>SUMIFS(СВЦЭМ!$F$39:$F$758,СВЦЭМ!$A$39:$A$758,$A249,СВЦЭМ!$B$39:$B$758,J$226)+'СЕТ СН'!$F$15</f>
        <v>202.17951585</v>
      </c>
      <c r="K249" s="36">
        <f>SUMIFS(СВЦЭМ!$F$39:$F$758,СВЦЭМ!$A$39:$A$758,$A249,СВЦЭМ!$B$39:$B$758,K$226)+'СЕТ СН'!$F$15</f>
        <v>200.3668668</v>
      </c>
      <c r="L249" s="36">
        <f>SUMIFS(СВЦЭМ!$F$39:$F$758,СВЦЭМ!$A$39:$A$758,$A249,СВЦЭМ!$B$39:$B$758,L$226)+'СЕТ СН'!$F$15</f>
        <v>198.7484278</v>
      </c>
      <c r="M249" s="36">
        <f>SUMIFS(СВЦЭМ!$F$39:$F$758,СВЦЭМ!$A$39:$A$758,$A249,СВЦЭМ!$B$39:$B$758,M$226)+'СЕТ СН'!$F$15</f>
        <v>197.6979048</v>
      </c>
      <c r="N249" s="36">
        <f>SUMIFS(СВЦЭМ!$F$39:$F$758,СВЦЭМ!$A$39:$A$758,$A249,СВЦЭМ!$B$39:$B$758,N$226)+'СЕТ СН'!$F$15</f>
        <v>196.92235151</v>
      </c>
      <c r="O249" s="36">
        <f>SUMIFS(СВЦЭМ!$F$39:$F$758,СВЦЭМ!$A$39:$A$758,$A249,СВЦЭМ!$B$39:$B$758,O$226)+'СЕТ СН'!$F$15</f>
        <v>198.65516375999999</v>
      </c>
      <c r="P249" s="36">
        <f>SUMIFS(СВЦЭМ!$F$39:$F$758,СВЦЭМ!$A$39:$A$758,$A249,СВЦЭМ!$B$39:$B$758,P$226)+'СЕТ СН'!$F$15</f>
        <v>200.53155770000001</v>
      </c>
      <c r="Q249" s="36">
        <f>SUMIFS(СВЦЭМ!$F$39:$F$758,СВЦЭМ!$A$39:$A$758,$A249,СВЦЭМ!$B$39:$B$758,Q$226)+'СЕТ СН'!$F$15</f>
        <v>203.55157288000001</v>
      </c>
      <c r="R249" s="36">
        <f>SUMIFS(СВЦЭМ!$F$39:$F$758,СВЦЭМ!$A$39:$A$758,$A249,СВЦЭМ!$B$39:$B$758,R$226)+'СЕТ СН'!$F$15</f>
        <v>205.17041592000001</v>
      </c>
      <c r="S249" s="36">
        <f>SUMIFS(СВЦЭМ!$F$39:$F$758,СВЦЭМ!$A$39:$A$758,$A249,СВЦЭМ!$B$39:$B$758,S$226)+'СЕТ СН'!$F$15</f>
        <v>205.70830028</v>
      </c>
      <c r="T249" s="36">
        <f>SUMIFS(СВЦЭМ!$F$39:$F$758,СВЦЭМ!$A$39:$A$758,$A249,СВЦЭМ!$B$39:$B$758,T$226)+'СЕТ СН'!$F$15</f>
        <v>201.53809676</v>
      </c>
      <c r="U249" s="36">
        <f>SUMIFS(СВЦЭМ!$F$39:$F$758,СВЦЭМ!$A$39:$A$758,$A249,СВЦЭМ!$B$39:$B$758,U$226)+'СЕТ СН'!$F$15</f>
        <v>205.53444458999999</v>
      </c>
      <c r="V249" s="36">
        <f>SUMIFS(СВЦЭМ!$F$39:$F$758,СВЦЭМ!$A$39:$A$758,$A249,СВЦЭМ!$B$39:$B$758,V$226)+'СЕТ СН'!$F$15</f>
        <v>201.01166617999999</v>
      </c>
      <c r="W249" s="36">
        <f>SUMIFS(СВЦЭМ!$F$39:$F$758,СВЦЭМ!$A$39:$A$758,$A249,СВЦЭМ!$B$39:$B$758,W$226)+'СЕТ СН'!$F$15</f>
        <v>198.33142282</v>
      </c>
      <c r="X249" s="36">
        <f>SUMIFS(СВЦЭМ!$F$39:$F$758,СВЦЭМ!$A$39:$A$758,$A249,СВЦЭМ!$B$39:$B$758,X$226)+'СЕТ СН'!$F$15</f>
        <v>203.90356775999999</v>
      </c>
      <c r="Y249" s="36">
        <f>SUMIFS(СВЦЭМ!$F$39:$F$758,СВЦЭМ!$A$39:$A$758,$A249,СВЦЭМ!$B$39:$B$758,Y$226)+'СЕТ СН'!$F$15</f>
        <v>209.20356285</v>
      </c>
    </row>
    <row r="250" spans="1:25" ht="15.75" x14ac:dyDescent="0.2">
      <c r="A250" s="35">
        <f t="shared" si="6"/>
        <v>45406</v>
      </c>
      <c r="B250" s="36">
        <f>SUMIFS(СВЦЭМ!$F$39:$F$758,СВЦЭМ!$A$39:$A$758,$A250,СВЦЭМ!$B$39:$B$758,B$226)+'СЕТ СН'!$F$15</f>
        <v>217.53355592</v>
      </c>
      <c r="C250" s="36">
        <f>SUMIFS(СВЦЭМ!$F$39:$F$758,СВЦЭМ!$A$39:$A$758,$A250,СВЦЭМ!$B$39:$B$758,C$226)+'СЕТ СН'!$F$15</f>
        <v>223.14525086</v>
      </c>
      <c r="D250" s="36">
        <f>SUMIFS(СВЦЭМ!$F$39:$F$758,СВЦЭМ!$A$39:$A$758,$A250,СВЦЭМ!$B$39:$B$758,D$226)+'СЕТ СН'!$F$15</f>
        <v>225.19227552999999</v>
      </c>
      <c r="E250" s="36">
        <f>SUMIFS(СВЦЭМ!$F$39:$F$758,СВЦЭМ!$A$39:$A$758,$A250,СВЦЭМ!$B$39:$B$758,E$226)+'СЕТ СН'!$F$15</f>
        <v>226.44260811999999</v>
      </c>
      <c r="F250" s="36">
        <f>SUMIFS(СВЦЭМ!$F$39:$F$758,СВЦЭМ!$A$39:$A$758,$A250,СВЦЭМ!$B$39:$B$758,F$226)+'СЕТ СН'!$F$15</f>
        <v>223.10203849000001</v>
      </c>
      <c r="G250" s="36">
        <f>SUMIFS(СВЦЭМ!$F$39:$F$758,СВЦЭМ!$A$39:$A$758,$A250,СВЦЭМ!$B$39:$B$758,G$226)+'СЕТ СН'!$F$15</f>
        <v>219.06415196</v>
      </c>
      <c r="H250" s="36">
        <f>SUMIFS(СВЦЭМ!$F$39:$F$758,СВЦЭМ!$A$39:$A$758,$A250,СВЦЭМ!$B$39:$B$758,H$226)+'СЕТ СН'!$F$15</f>
        <v>211.85624208999999</v>
      </c>
      <c r="I250" s="36">
        <f>SUMIFS(СВЦЭМ!$F$39:$F$758,СВЦЭМ!$A$39:$A$758,$A250,СВЦЭМ!$B$39:$B$758,I$226)+'СЕТ СН'!$F$15</f>
        <v>206.76231716999999</v>
      </c>
      <c r="J250" s="36">
        <f>SUMIFS(СВЦЭМ!$F$39:$F$758,СВЦЭМ!$A$39:$A$758,$A250,СВЦЭМ!$B$39:$B$758,J$226)+'СЕТ СН'!$F$15</f>
        <v>199.37495688999999</v>
      </c>
      <c r="K250" s="36">
        <f>SUMIFS(СВЦЭМ!$F$39:$F$758,СВЦЭМ!$A$39:$A$758,$A250,СВЦЭМ!$B$39:$B$758,K$226)+'СЕТ СН'!$F$15</f>
        <v>199.51113889000001</v>
      </c>
      <c r="L250" s="36">
        <f>SUMIFS(СВЦЭМ!$F$39:$F$758,СВЦЭМ!$A$39:$A$758,$A250,СВЦЭМ!$B$39:$B$758,L$226)+'СЕТ СН'!$F$15</f>
        <v>199.77174711999999</v>
      </c>
      <c r="M250" s="36">
        <f>SUMIFS(СВЦЭМ!$F$39:$F$758,СВЦЭМ!$A$39:$A$758,$A250,СВЦЭМ!$B$39:$B$758,M$226)+'СЕТ СН'!$F$15</f>
        <v>200.23363115999999</v>
      </c>
      <c r="N250" s="36">
        <f>SUMIFS(СВЦЭМ!$F$39:$F$758,СВЦЭМ!$A$39:$A$758,$A250,СВЦЭМ!$B$39:$B$758,N$226)+'СЕТ СН'!$F$15</f>
        <v>199.85333449999999</v>
      </c>
      <c r="O250" s="36">
        <f>SUMIFS(СВЦЭМ!$F$39:$F$758,СВЦЭМ!$A$39:$A$758,$A250,СВЦЭМ!$B$39:$B$758,O$226)+'СЕТ СН'!$F$15</f>
        <v>201.79504623</v>
      </c>
      <c r="P250" s="36">
        <f>SUMIFS(СВЦЭМ!$F$39:$F$758,СВЦЭМ!$A$39:$A$758,$A250,СВЦЭМ!$B$39:$B$758,P$226)+'СЕТ СН'!$F$15</f>
        <v>203.50728912</v>
      </c>
      <c r="Q250" s="36">
        <f>SUMIFS(СВЦЭМ!$F$39:$F$758,СВЦЭМ!$A$39:$A$758,$A250,СВЦЭМ!$B$39:$B$758,Q$226)+'СЕТ СН'!$F$15</f>
        <v>206.52656919</v>
      </c>
      <c r="R250" s="36">
        <f>SUMIFS(СВЦЭМ!$F$39:$F$758,СВЦЭМ!$A$39:$A$758,$A250,СВЦЭМ!$B$39:$B$758,R$226)+'СЕТ СН'!$F$15</f>
        <v>205.12268947000001</v>
      </c>
      <c r="S250" s="36">
        <f>SUMIFS(СВЦЭМ!$F$39:$F$758,СВЦЭМ!$A$39:$A$758,$A250,СВЦЭМ!$B$39:$B$758,S$226)+'СЕТ СН'!$F$15</f>
        <v>201.09993243</v>
      </c>
      <c r="T250" s="36">
        <f>SUMIFS(СВЦЭМ!$F$39:$F$758,СВЦЭМ!$A$39:$A$758,$A250,СВЦЭМ!$B$39:$B$758,T$226)+'СЕТ СН'!$F$15</f>
        <v>198.59880989000001</v>
      </c>
      <c r="U250" s="36">
        <f>SUMIFS(СВЦЭМ!$F$39:$F$758,СВЦЭМ!$A$39:$A$758,$A250,СВЦЭМ!$B$39:$B$758,U$226)+'СЕТ СН'!$F$15</f>
        <v>193.8854236</v>
      </c>
      <c r="V250" s="36">
        <f>SUMIFS(СВЦЭМ!$F$39:$F$758,СВЦЭМ!$A$39:$A$758,$A250,СВЦЭМ!$B$39:$B$758,V$226)+'СЕТ СН'!$F$15</f>
        <v>191.1339237</v>
      </c>
      <c r="W250" s="36">
        <f>SUMIFS(СВЦЭМ!$F$39:$F$758,СВЦЭМ!$A$39:$A$758,$A250,СВЦЭМ!$B$39:$B$758,W$226)+'СЕТ СН'!$F$15</f>
        <v>193.25495577000001</v>
      </c>
      <c r="X250" s="36">
        <f>SUMIFS(СВЦЭМ!$F$39:$F$758,СВЦЭМ!$A$39:$A$758,$A250,СВЦЭМ!$B$39:$B$758,X$226)+'СЕТ СН'!$F$15</f>
        <v>201.23501576000001</v>
      </c>
      <c r="Y250" s="36">
        <f>SUMIFS(СВЦЭМ!$F$39:$F$758,СВЦЭМ!$A$39:$A$758,$A250,СВЦЭМ!$B$39:$B$758,Y$226)+'СЕТ СН'!$F$15</f>
        <v>205.67037635</v>
      </c>
    </row>
    <row r="251" spans="1:25" ht="15.75" x14ac:dyDescent="0.2">
      <c r="A251" s="35">
        <f t="shared" si="6"/>
        <v>45407</v>
      </c>
      <c r="B251" s="36">
        <f>SUMIFS(СВЦЭМ!$F$39:$F$758,СВЦЭМ!$A$39:$A$758,$A251,СВЦЭМ!$B$39:$B$758,B$226)+'СЕТ СН'!$F$15</f>
        <v>212.25700939999999</v>
      </c>
      <c r="C251" s="36">
        <f>SUMIFS(СВЦЭМ!$F$39:$F$758,СВЦЭМ!$A$39:$A$758,$A251,СВЦЭМ!$B$39:$B$758,C$226)+'СЕТ СН'!$F$15</f>
        <v>220.09389719000001</v>
      </c>
      <c r="D251" s="36">
        <f>SUMIFS(СВЦЭМ!$F$39:$F$758,СВЦЭМ!$A$39:$A$758,$A251,СВЦЭМ!$B$39:$B$758,D$226)+'СЕТ СН'!$F$15</f>
        <v>228.46152599000001</v>
      </c>
      <c r="E251" s="36">
        <f>SUMIFS(СВЦЭМ!$F$39:$F$758,СВЦЭМ!$A$39:$A$758,$A251,СВЦЭМ!$B$39:$B$758,E$226)+'СЕТ СН'!$F$15</f>
        <v>229.35789104</v>
      </c>
      <c r="F251" s="36">
        <f>SUMIFS(СВЦЭМ!$F$39:$F$758,СВЦЭМ!$A$39:$A$758,$A251,СВЦЭМ!$B$39:$B$758,F$226)+'СЕТ СН'!$F$15</f>
        <v>228.93410968000001</v>
      </c>
      <c r="G251" s="36">
        <f>SUMIFS(СВЦЭМ!$F$39:$F$758,СВЦЭМ!$A$39:$A$758,$A251,СВЦЭМ!$B$39:$B$758,G$226)+'СЕТ СН'!$F$15</f>
        <v>228.96222943999999</v>
      </c>
      <c r="H251" s="36">
        <f>SUMIFS(СВЦЭМ!$F$39:$F$758,СВЦЭМ!$A$39:$A$758,$A251,СВЦЭМ!$B$39:$B$758,H$226)+'СЕТ СН'!$F$15</f>
        <v>213.50971382</v>
      </c>
      <c r="I251" s="36">
        <f>SUMIFS(СВЦЭМ!$F$39:$F$758,СВЦЭМ!$A$39:$A$758,$A251,СВЦЭМ!$B$39:$B$758,I$226)+'СЕТ СН'!$F$15</f>
        <v>211.20600214999999</v>
      </c>
      <c r="J251" s="36">
        <f>SUMIFS(СВЦЭМ!$F$39:$F$758,СВЦЭМ!$A$39:$A$758,$A251,СВЦЭМ!$B$39:$B$758,J$226)+'СЕТ СН'!$F$15</f>
        <v>207.63027417000001</v>
      </c>
      <c r="K251" s="36">
        <f>SUMIFS(СВЦЭМ!$F$39:$F$758,СВЦЭМ!$A$39:$A$758,$A251,СВЦЭМ!$B$39:$B$758,K$226)+'СЕТ СН'!$F$15</f>
        <v>208.11293047000001</v>
      </c>
      <c r="L251" s="36">
        <f>SUMIFS(СВЦЭМ!$F$39:$F$758,СВЦЭМ!$A$39:$A$758,$A251,СВЦЭМ!$B$39:$B$758,L$226)+'СЕТ СН'!$F$15</f>
        <v>208.86429308000001</v>
      </c>
      <c r="M251" s="36">
        <f>SUMIFS(СВЦЭМ!$F$39:$F$758,СВЦЭМ!$A$39:$A$758,$A251,СВЦЭМ!$B$39:$B$758,M$226)+'СЕТ СН'!$F$15</f>
        <v>208.49797792000001</v>
      </c>
      <c r="N251" s="36">
        <f>SUMIFS(СВЦЭМ!$F$39:$F$758,СВЦЭМ!$A$39:$A$758,$A251,СВЦЭМ!$B$39:$B$758,N$226)+'СЕТ СН'!$F$15</f>
        <v>207.25893106000001</v>
      </c>
      <c r="O251" s="36">
        <f>SUMIFS(СВЦЭМ!$F$39:$F$758,СВЦЭМ!$A$39:$A$758,$A251,СВЦЭМ!$B$39:$B$758,O$226)+'СЕТ СН'!$F$15</f>
        <v>212.29524832000001</v>
      </c>
      <c r="P251" s="36">
        <f>SUMIFS(СВЦЭМ!$F$39:$F$758,СВЦЭМ!$A$39:$A$758,$A251,СВЦЭМ!$B$39:$B$758,P$226)+'СЕТ СН'!$F$15</f>
        <v>213.60807731</v>
      </c>
      <c r="Q251" s="36">
        <f>SUMIFS(СВЦЭМ!$F$39:$F$758,СВЦЭМ!$A$39:$A$758,$A251,СВЦЭМ!$B$39:$B$758,Q$226)+'СЕТ СН'!$F$15</f>
        <v>215.55323661</v>
      </c>
      <c r="R251" s="36">
        <f>SUMIFS(СВЦЭМ!$F$39:$F$758,СВЦЭМ!$A$39:$A$758,$A251,СВЦЭМ!$B$39:$B$758,R$226)+'СЕТ СН'!$F$15</f>
        <v>215.29502907</v>
      </c>
      <c r="S251" s="36">
        <f>SUMIFS(СВЦЭМ!$F$39:$F$758,СВЦЭМ!$A$39:$A$758,$A251,СВЦЭМ!$B$39:$B$758,S$226)+'СЕТ СН'!$F$15</f>
        <v>213.66668831999999</v>
      </c>
      <c r="T251" s="36">
        <f>SUMIFS(СВЦЭМ!$F$39:$F$758,СВЦЭМ!$A$39:$A$758,$A251,СВЦЭМ!$B$39:$B$758,T$226)+'СЕТ СН'!$F$15</f>
        <v>206.52757923999999</v>
      </c>
      <c r="U251" s="36">
        <f>SUMIFS(СВЦЭМ!$F$39:$F$758,СВЦЭМ!$A$39:$A$758,$A251,СВЦЭМ!$B$39:$B$758,U$226)+'СЕТ СН'!$F$15</f>
        <v>201.73357225000001</v>
      </c>
      <c r="V251" s="36">
        <f>SUMIFS(СВЦЭМ!$F$39:$F$758,СВЦЭМ!$A$39:$A$758,$A251,СВЦЭМ!$B$39:$B$758,V$226)+'СЕТ СН'!$F$15</f>
        <v>199.82747243</v>
      </c>
      <c r="W251" s="36">
        <f>SUMIFS(СВЦЭМ!$F$39:$F$758,СВЦЭМ!$A$39:$A$758,$A251,СВЦЭМ!$B$39:$B$758,W$226)+'СЕТ СН'!$F$15</f>
        <v>202.75382866999999</v>
      </c>
      <c r="X251" s="36">
        <f>SUMIFS(СВЦЭМ!$F$39:$F$758,СВЦЭМ!$A$39:$A$758,$A251,СВЦЭМ!$B$39:$B$758,X$226)+'СЕТ СН'!$F$15</f>
        <v>209.19500331</v>
      </c>
      <c r="Y251" s="36">
        <f>SUMIFS(СВЦЭМ!$F$39:$F$758,СВЦЭМ!$A$39:$A$758,$A251,СВЦЭМ!$B$39:$B$758,Y$226)+'СЕТ СН'!$F$15</f>
        <v>213.52832448000001</v>
      </c>
    </row>
    <row r="252" spans="1:25" ht="15.75" x14ac:dyDescent="0.2">
      <c r="A252" s="35">
        <f t="shared" si="6"/>
        <v>45408</v>
      </c>
      <c r="B252" s="36">
        <f>SUMIFS(СВЦЭМ!$F$39:$F$758,СВЦЭМ!$A$39:$A$758,$A252,СВЦЭМ!$B$39:$B$758,B$226)+'СЕТ СН'!$F$15</f>
        <v>215.71632468999999</v>
      </c>
      <c r="C252" s="36">
        <f>SUMIFS(СВЦЭМ!$F$39:$F$758,СВЦЭМ!$A$39:$A$758,$A252,СВЦЭМ!$B$39:$B$758,C$226)+'СЕТ СН'!$F$15</f>
        <v>222.80215741999999</v>
      </c>
      <c r="D252" s="36">
        <f>SUMIFS(СВЦЭМ!$F$39:$F$758,СВЦЭМ!$A$39:$A$758,$A252,СВЦЭМ!$B$39:$B$758,D$226)+'СЕТ СН'!$F$15</f>
        <v>229.77138481</v>
      </c>
      <c r="E252" s="36">
        <f>SUMIFS(СВЦЭМ!$F$39:$F$758,СВЦЭМ!$A$39:$A$758,$A252,СВЦЭМ!$B$39:$B$758,E$226)+'СЕТ СН'!$F$15</f>
        <v>231.99753908</v>
      </c>
      <c r="F252" s="36">
        <f>SUMIFS(СВЦЭМ!$F$39:$F$758,СВЦЭМ!$A$39:$A$758,$A252,СВЦЭМ!$B$39:$B$758,F$226)+'СЕТ СН'!$F$15</f>
        <v>231.38502224999999</v>
      </c>
      <c r="G252" s="36">
        <f>SUMIFS(СВЦЭМ!$F$39:$F$758,СВЦЭМ!$A$39:$A$758,$A252,СВЦЭМ!$B$39:$B$758,G$226)+'СЕТ СН'!$F$15</f>
        <v>228.74181530999999</v>
      </c>
      <c r="H252" s="36">
        <f>SUMIFS(СВЦЭМ!$F$39:$F$758,СВЦЭМ!$A$39:$A$758,$A252,СВЦЭМ!$B$39:$B$758,H$226)+'СЕТ СН'!$F$15</f>
        <v>220.90134218</v>
      </c>
      <c r="I252" s="36">
        <f>SUMIFS(СВЦЭМ!$F$39:$F$758,СВЦЭМ!$A$39:$A$758,$A252,СВЦЭМ!$B$39:$B$758,I$226)+'СЕТ СН'!$F$15</f>
        <v>212.94779233</v>
      </c>
      <c r="J252" s="36">
        <f>SUMIFS(СВЦЭМ!$F$39:$F$758,СВЦЭМ!$A$39:$A$758,$A252,СВЦЭМ!$B$39:$B$758,J$226)+'СЕТ СН'!$F$15</f>
        <v>207.84131667</v>
      </c>
      <c r="K252" s="36">
        <f>SUMIFS(СВЦЭМ!$F$39:$F$758,СВЦЭМ!$A$39:$A$758,$A252,СВЦЭМ!$B$39:$B$758,K$226)+'СЕТ СН'!$F$15</f>
        <v>206.76803663000001</v>
      </c>
      <c r="L252" s="36">
        <f>SUMIFS(СВЦЭМ!$F$39:$F$758,СВЦЭМ!$A$39:$A$758,$A252,СВЦЭМ!$B$39:$B$758,L$226)+'СЕТ СН'!$F$15</f>
        <v>204.58908270000001</v>
      </c>
      <c r="M252" s="36">
        <f>SUMIFS(СВЦЭМ!$F$39:$F$758,СВЦЭМ!$A$39:$A$758,$A252,СВЦЭМ!$B$39:$B$758,M$226)+'СЕТ СН'!$F$15</f>
        <v>205.3938565</v>
      </c>
      <c r="N252" s="36">
        <f>SUMIFS(СВЦЭМ!$F$39:$F$758,СВЦЭМ!$A$39:$A$758,$A252,СВЦЭМ!$B$39:$B$758,N$226)+'СЕТ СН'!$F$15</f>
        <v>205.62908748000001</v>
      </c>
      <c r="O252" s="36">
        <f>SUMIFS(СВЦЭМ!$F$39:$F$758,СВЦЭМ!$A$39:$A$758,$A252,СВЦЭМ!$B$39:$B$758,O$226)+'СЕТ СН'!$F$15</f>
        <v>206.25007848999999</v>
      </c>
      <c r="P252" s="36">
        <f>SUMIFS(СВЦЭМ!$F$39:$F$758,СВЦЭМ!$A$39:$A$758,$A252,СВЦЭМ!$B$39:$B$758,P$226)+'СЕТ СН'!$F$15</f>
        <v>202.76282334000001</v>
      </c>
      <c r="Q252" s="36">
        <f>SUMIFS(СВЦЭМ!$F$39:$F$758,СВЦЭМ!$A$39:$A$758,$A252,СВЦЭМ!$B$39:$B$758,Q$226)+'СЕТ СН'!$F$15</f>
        <v>204.88076937</v>
      </c>
      <c r="R252" s="36">
        <f>SUMIFS(СВЦЭМ!$F$39:$F$758,СВЦЭМ!$A$39:$A$758,$A252,СВЦЭМ!$B$39:$B$758,R$226)+'СЕТ СН'!$F$15</f>
        <v>208.86298771</v>
      </c>
      <c r="S252" s="36">
        <f>SUMIFS(СВЦЭМ!$F$39:$F$758,СВЦЭМ!$A$39:$A$758,$A252,СВЦЭМ!$B$39:$B$758,S$226)+'СЕТ СН'!$F$15</f>
        <v>209.44228312999999</v>
      </c>
      <c r="T252" s="36">
        <f>SUMIFS(СВЦЭМ!$F$39:$F$758,СВЦЭМ!$A$39:$A$758,$A252,СВЦЭМ!$B$39:$B$758,T$226)+'СЕТ СН'!$F$15</f>
        <v>205.98233569999999</v>
      </c>
      <c r="U252" s="36">
        <f>SUMIFS(СВЦЭМ!$F$39:$F$758,СВЦЭМ!$A$39:$A$758,$A252,СВЦЭМ!$B$39:$B$758,U$226)+'СЕТ СН'!$F$15</f>
        <v>204.66562119</v>
      </c>
      <c r="V252" s="36">
        <f>SUMIFS(СВЦЭМ!$F$39:$F$758,СВЦЭМ!$A$39:$A$758,$A252,СВЦЭМ!$B$39:$B$758,V$226)+'СЕТ СН'!$F$15</f>
        <v>201.8754572</v>
      </c>
      <c r="W252" s="36">
        <f>SUMIFS(СВЦЭМ!$F$39:$F$758,СВЦЭМ!$A$39:$A$758,$A252,СВЦЭМ!$B$39:$B$758,W$226)+'СЕТ СН'!$F$15</f>
        <v>200.66897051999999</v>
      </c>
      <c r="X252" s="36">
        <f>SUMIFS(СВЦЭМ!$F$39:$F$758,СВЦЭМ!$A$39:$A$758,$A252,СВЦЭМ!$B$39:$B$758,X$226)+'СЕТ СН'!$F$15</f>
        <v>201.63853847999999</v>
      </c>
      <c r="Y252" s="36">
        <f>SUMIFS(СВЦЭМ!$F$39:$F$758,СВЦЭМ!$A$39:$A$758,$A252,СВЦЭМ!$B$39:$B$758,Y$226)+'СЕТ СН'!$F$15</f>
        <v>208.54843923000001</v>
      </c>
    </row>
    <row r="253" spans="1:25" ht="15.75" x14ac:dyDescent="0.2">
      <c r="A253" s="35">
        <f t="shared" si="6"/>
        <v>45409</v>
      </c>
      <c r="B253" s="36">
        <f>SUMIFS(СВЦЭМ!$F$39:$F$758,СВЦЭМ!$A$39:$A$758,$A253,СВЦЭМ!$B$39:$B$758,B$226)+'СЕТ СН'!$F$15</f>
        <v>220.12382070000001</v>
      </c>
      <c r="C253" s="36">
        <f>SUMIFS(СВЦЭМ!$F$39:$F$758,СВЦЭМ!$A$39:$A$758,$A253,СВЦЭМ!$B$39:$B$758,C$226)+'СЕТ СН'!$F$15</f>
        <v>232.4171273</v>
      </c>
      <c r="D253" s="36">
        <f>SUMIFS(СВЦЭМ!$F$39:$F$758,СВЦЭМ!$A$39:$A$758,$A253,СВЦЭМ!$B$39:$B$758,D$226)+'СЕТ СН'!$F$15</f>
        <v>232.89359630999999</v>
      </c>
      <c r="E253" s="36">
        <f>SUMIFS(СВЦЭМ!$F$39:$F$758,СВЦЭМ!$A$39:$A$758,$A253,СВЦЭМ!$B$39:$B$758,E$226)+'СЕТ СН'!$F$15</f>
        <v>232.67684836000001</v>
      </c>
      <c r="F253" s="36">
        <f>SUMIFS(СВЦЭМ!$F$39:$F$758,СВЦЭМ!$A$39:$A$758,$A253,СВЦЭМ!$B$39:$B$758,F$226)+'СЕТ СН'!$F$15</f>
        <v>232.7956049</v>
      </c>
      <c r="G253" s="36">
        <f>SUMIFS(СВЦЭМ!$F$39:$F$758,СВЦЭМ!$A$39:$A$758,$A253,СВЦЭМ!$B$39:$B$758,G$226)+'СЕТ СН'!$F$15</f>
        <v>233.97409984000001</v>
      </c>
      <c r="H253" s="36">
        <f>SUMIFS(СВЦЭМ!$F$39:$F$758,СВЦЭМ!$A$39:$A$758,$A253,СВЦЭМ!$B$39:$B$758,H$226)+'СЕТ СН'!$F$15</f>
        <v>224.48061594999999</v>
      </c>
      <c r="I253" s="36">
        <f>SUMIFS(СВЦЭМ!$F$39:$F$758,СВЦЭМ!$A$39:$A$758,$A253,СВЦЭМ!$B$39:$B$758,I$226)+'СЕТ СН'!$F$15</f>
        <v>222.99284237000001</v>
      </c>
      <c r="J253" s="36">
        <f>SUMIFS(СВЦЭМ!$F$39:$F$758,СВЦЭМ!$A$39:$A$758,$A253,СВЦЭМ!$B$39:$B$758,J$226)+'СЕТ СН'!$F$15</f>
        <v>213.68712658999999</v>
      </c>
      <c r="K253" s="36">
        <f>SUMIFS(СВЦЭМ!$F$39:$F$758,СВЦЭМ!$A$39:$A$758,$A253,СВЦЭМ!$B$39:$B$758,K$226)+'СЕТ СН'!$F$15</f>
        <v>213.74284433</v>
      </c>
      <c r="L253" s="36">
        <f>SUMIFS(СВЦЭМ!$F$39:$F$758,СВЦЭМ!$A$39:$A$758,$A253,СВЦЭМ!$B$39:$B$758,L$226)+'СЕТ СН'!$F$15</f>
        <v>207.83723947999999</v>
      </c>
      <c r="M253" s="36">
        <f>SUMIFS(СВЦЭМ!$F$39:$F$758,СВЦЭМ!$A$39:$A$758,$A253,СВЦЭМ!$B$39:$B$758,M$226)+'СЕТ СН'!$F$15</f>
        <v>211.17123076999999</v>
      </c>
      <c r="N253" s="36">
        <f>SUMIFS(СВЦЭМ!$F$39:$F$758,СВЦЭМ!$A$39:$A$758,$A253,СВЦЭМ!$B$39:$B$758,N$226)+'СЕТ СН'!$F$15</f>
        <v>209.64468596</v>
      </c>
      <c r="O253" s="36">
        <f>SUMIFS(СВЦЭМ!$F$39:$F$758,СВЦЭМ!$A$39:$A$758,$A253,СВЦЭМ!$B$39:$B$758,O$226)+'СЕТ СН'!$F$15</f>
        <v>211.98846295000001</v>
      </c>
      <c r="P253" s="36">
        <f>SUMIFS(СВЦЭМ!$F$39:$F$758,СВЦЭМ!$A$39:$A$758,$A253,СВЦЭМ!$B$39:$B$758,P$226)+'СЕТ СН'!$F$15</f>
        <v>214.11706967999999</v>
      </c>
      <c r="Q253" s="36">
        <f>SUMIFS(СВЦЭМ!$F$39:$F$758,СВЦЭМ!$A$39:$A$758,$A253,СВЦЭМ!$B$39:$B$758,Q$226)+'СЕТ СН'!$F$15</f>
        <v>214.86517601</v>
      </c>
      <c r="R253" s="36">
        <f>SUMIFS(СВЦЭМ!$F$39:$F$758,СВЦЭМ!$A$39:$A$758,$A253,СВЦЭМ!$B$39:$B$758,R$226)+'СЕТ СН'!$F$15</f>
        <v>215.60709227999999</v>
      </c>
      <c r="S253" s="36">
        <f>SUMIFS(СВЦЭМ!$F$39:$F$758,СВЦЭМ!$A$39:$A$758,$A253,СВЦЭМ!$B$39:$B$758,S$226)+'СЕТ СН'!$F$15</f>
        <v>211.80008801</v>
      </c>
      <c r="T253" s="36">
        <f>SUMIFS(СВЦЭМ!$F$39:$F$758,СВЦЭМ!$A$39:$A$758,$A253,СВЦЭМ!$B$39:$B$758,T$226)+'СЕТ СН'!$F$15</f>
        <v>214.11707293000001</v>
      </c>
      <c r="U253" s="36">
        <f>SUMIFS(СВЦЭМ!$F$39:$F$758,СВЦЭМ!$A$39:$A$758,$A253,СВЦЭМ!$B$39:$B$758,U$226)+'СЕТ СН'!$F$15</f>
        <v>204.78513636</v>
      </c>
      <c r="V253" s="36">
        <f>SUMIFS(СВЦЭМ!$F$39:$F$758,СВЦЭМ!$A$39:$A$758,$A253,СВЦЭМ!$B$39:$B$758,V$226)+'СЕТ СН'!$F$15</f>
        <v>209.9084977</v>
      </c>
      <c r="W253" s="36">
        <f>SUMIFS(СВЦЭМ!$F$39:$F$758,СВЦЭМ!$A$39:$A$758,$A253,СВЦЭМ!$B$39:$B$758,W$226)+'СЕТ СН'!$F$15</f>
        <v>209.35235220000001</v>
      </c>
      <c r="X253" s="36">
        <f>SUMIFS(СВЦЭМ!$F$39:$F$758,СВЦЭМ!$A$39:$A$758,$A253,СВЦЭМ!$B$39:$B$758,X$226)+'СЕТ СН'!$F$15</f>
        <v>220.28546388999999</v>
      </c>
      <c r="Y253" s="36">
        <f>SUMIFS(СВЦЭМ!$F$39:$F$758,СВЦЭМ!$A$39:$A$758,$A253,СВЦЭМ!$B$39:$B$758,Y$226)+'СЕТ СН'!$F$15</f>
        <v>230.84592233999999</v>
      </c>
    </row>
    <row r="254" spans="1:25" ht="15.75" x14ac:dyDescent="0.2">
      <c r="A254" s="35">
        <f t="shared" si="6"/>
        <v>45410</v>
      </c>
      <c r="B254" s="36">
        <f>SUMIFS(СВЦЭМ!$F$39:$F$758,СВЦЭМ!$A$39:$A$758,$A254,СВЦЭМ!$B$39:$B$758,B$226)+'СЕТ СН'!$F$15</f>
        <v>236.36720029</v>
      </c>
      <c r="C254" s="36">
        <f>SUMIFS(СВЦЭМ!$F$39:$F$758,СВЦЭМ!$A$39:$A$758,$A254,СВЦЭМ!$B$39:$B$758,C$226)+'СЕТ СН'!$F$15</f>
        <v>213.17111370000001</v>
      </c>
      <c r="D254" s="36">
        <f>SUMIFS(СВЦЭМ!$F$39:$F$758,СВЦЭМ!$A$39:$A$758,$A254,СВЦЭМ!$B$39:$B$758,D$226)+'СЕТ СН'!$F$15</f>
        <v>216.94633110999999</v>
      </c>
      <c r="E254" s="36">
        <f>SUMIFS(СВЦЭМ!$F$39:$F$758,СВЦЭМ!$A$39:$A$758,$A254,СВЦЭМ!$B$39:$B$758,E$226)+'СЕТ СН'!$F$15</f>
        <v>218.59834044999999</v>
      </c>
      <c r="F254" s="36">
        <f>SUMIFS(СВЦЭМ!$F$39:$F$758,СВЦЭМ!$A$39:$A$758,$A254,СВЦЭМ!$B$39:$B$758,F$226)+'СЕТ СН'!$F$15</f>
        <v>221.17914837999999</v>
      </c>
      <c r="G254" s="36">
        <f>SUMIFS(СВЦЭМ!$F$39:$F$758,СВЦЭМ!$A$39:$A$758,$A254,СВЦЭМ!$B$39:$B$758,G$226)+'СЕТ СН'!$F$15</f>
        <v>219.60917294999999</v>
      </c>
      <c r="H254" s="36">
        <f>SUMIFS(СВЦЭМ!$F$39:$F$758,СВЦЭМ!$A$39:$A$758,$A254,СВЦЭМ!$B$39:$B$758,H$226)+'СЕТ СН'!$F$15</f>
        <v>231.87198254</v>
      </c>
      <c r="I254" s="36">
        <f>SUMIFS(СВЦЭМ!$F$39:$F$758,СВЦЭМ!$A$39:$A$758,$A254,СВЦЭМ!$B$39:$B$758,I$226)+'СЕТ СН'!$F$15</f>
        <v>224.21941201999999</v>
      </c>
      <c r="J254" s="36">
        <f>SUMIFS(СВЦЭМ!$F$39:$F$758,СВЦЭМ!$A$39:$A$758,$A254,СВЦЭМ!$B$39:$B$758,J$226)+'СЕТ СН'!$F$15</f>
        <v>208.7830917</v>
      </c>
      <c r="K254" s="36">
        <f>SUMIFS(СВЦЭМ!$F$39:$F$758,СВЦЭМ!$A$39:$A$758,$A254,СВЦЭМ!$B$39:$B$758,K$226)+'СЕТ СН'!$F$15</f>
        <v>202.42699415000001</v>
      </c>
      <c r="L254" s="36">
        <f>SUMIFS(СВЦЭМ!$F$39:$F$758,СВЦЭМ!$A$39:$A$758,$A254,СВЦЭМ!$B$39:$B$758,L$226)+'СЕТ СН'!$F$15</f>
        <v>200.91085525</v>
      </c>
      <c r="M254" s="36">
        <f>SUMIFS(СВЦЭМ!$F$39:$F$758,СВЦЭМ!$A$39:$A$758,$A254,СВЦЭМ!$B$39:$B$758,M$226)+'СЕТ СН'!$F$15</f>
        <v>205.37011828999999</v>
      </c>
      <c r="N254" s="36">
        <f>SUMIFS(СВЦЭМ!$F$39:$F$758,СВЦЭМ!$A$39:$A$758,$A254,СВЦЭМ!$B$39:$B$758,N$226)+'СЕТ СН'!$F$15</f>
        <v>205.85445536</v>
      </c>
      <c r="O254" s="36">
        <f>SUMIFS(СВЦЭМ!$F$39:$F$758,СВЦЭМ!$A$39:$A$758,$A254,СВЦЭМ!$B$39:$B$758,O$226)+'СЕТ СН'!$F$15</f>
        <v>208.91914557000001</v>
      </c>
      <c r="P254" s="36">
        <f>SUMIFS(СВЦЭМ!$F$39:$F$758,СВЦЭМ!$A$39:$A$758,$A254,СВЦЭМ!$B$39:$B$758,P$226)+'СЕТ СН'!$F$15</f>
        <v>210.69026513</v>
      </c>
      <c r="Q254" s="36">
        <f>SUMIFS(СВЦЭМ!$F$39:$F$758,СВЦЭМ!$A$39:$A$758,$A254,СВЦЭМ!$B$39:$B$758,Q$226)+'СЕТ СН'!$F$15</f>
        <v>212.33409892</v>
      </c>
      <c r="R254" s="36">
        <f>SUMIFS(СВЦЭМ!$F$39:$F$758,СВЦЭМ!$A$39:$A$758,$A254,СВЦЭМ!$B$39:$B$758,R$226)+'СЕТ СН'!$F$15</f>
        <v>216.25213445</v>
      </c>
      <c r="S254" s="36">
        <f>SUMIFS(СВЦЭМ!$F$39:$F$758,СВЦЭМ!$A$39:$A$758,$A254,СВЦЭМ!$B$39:$B$758,S$226)+'СЕТ СН'!$F$15</f>
        <v>214.23341024000001</v>
      </c>
      <c r="T254" s="36">
        <f>SUMIFS(СВЦЭМ!$F$39:$F$758,СВЦЭМ!$A$39:$A$758,$A254,СВЦЭМ!$B$39:$B$758,T$226)+'СЕТ СН'!$F$15</f>
        <v>210.43786610000001</v>
      </c>
      <c r="U254" s="36">
        <f>SUMIFS(СВЦЭМ!$F$39:$F$758,СВЦЭМ!$A$39:$A$758,$A254,СВЦЭМ!$B$39:$B$758,U$226)+'СЕТ СН'!$F$15</f>
        <v>209.76569046</v>
      </c>
      <c r="V254" s="36">
        <f>SUMIFS(СВЦЭМ!$F$39:$F$758,СВЦЭМ!$A$39:$A$758,$A254,СВЦЭМ!$B$39:$B$758,V$226)+'СЕТ СН'!$F$15</f>
        <v>204.4849255</v>
      </c>
      <c r="W254" s="36">
        <f>SUMIFS(СВЦЭМ!$F$39:$F$758,СВЦЭМ!$A$39:$A$758,$A254,СВЦЭМ!$B$39:$B$758,W$226)+'СЕТ СН'!$F$15</f>
        <v>201.99356331999999</v>
      </c>
      <c r="X254" s="36">
        <f>SUMIFS(СВЦЭМ!$F$39:$F$758,СВЦЭМ!$A$39:$A$758,$A254,СВЦЭМ!$B$39:$B$758,X$226)+'СЕТ СН'!$F$15</f>
        <v>205.42669749999999</v>
      </c>
      <c r="Y254" s="36">
        <f>SUMIFS(СВЦЭМ!$F$39:$F$758,СВЦЭМ!$A$39:$A$758,$A254,СВЦЭМ!$B$39:$B$758,Y$226)+'СЕТ СН'!$F$15</f>
        <v>214.09804912000001</v>
      </c>
    </row>
    <row r="255" spans="1:25" ht="15.75" x14ac:dyDescent="0.2">
      <c r="A255" s="35">
        <f t="shared" si="6"/>
        <v>45411</v>
      </c>
      <c r="B255" s="36">
        <f>SUMIFS(СВЦЭМ!$F$39:$F$758,СВЦЭМ!$A$39:$A$758,$A255,СВЦЭМ!$B$39:$B$758,B$226)+'СЕТ СН'!$F$15</f>
        <v>199.52340709000001</v>
      </c>
      <c r="C255" s="36">
        <f>SUMIFS(СВЦЭМ!$F$39:$F$758,СВЦЭМ!$A$39:$A$758,$A255,СВЦЭМ!$B$39:$B$758,C$226)+'СЕТ СН'!$F$15</f>
        <v>209.61251068000001</v>
      </c>
      <c r="D255" s="36">
        <f>SUMIFS(СВЦЭМ!$F$39:$F$758,СВЦЭМ!$A$39:$A$758,$A255,СВЦЭМ!$B$39:$B$758,D$226)+'СЕТ СН'!$F$15</f>
        <v>217.29298442000001</v>
      </c>
      <c r="E255" s="36">
        <f>SUMIFS(СВЦЭМ!$F$39:$F$758,СВЦЭМ!$A$39:$A$758,$A255,СВЦЭМ!$B$39:$B$758,E$226)+'СЕТ СН'!$F$15</f>
        <v>218.92671623000001</v>
      </c>
      <c r="F255" s="36">
        <f>SUMIFS(СВЦЭМ!$F$39:$F$758,СВЦЭМ!$A$39:$A$758,$A255,СВЦЭМ!$B$39:$B$758,F$226)+'СЕТ СН'!$F$15</f>
        <v>219.58763221000001</v>
      </c>
      <c r="G255" s="36">
        <f>SUMIFS(СВЦЭМ!$F$39:$F$758,СВЦЭМ!$A$39:$A$758,$A255,СВЦЭМ!$B$39:$B$758,G$226)+'СЕТ СН'!$F$15</f>
        <v>217.25078235000001</v>
      </c>
      <c r="H255" s="36">
        <f>SUMIFS(СВЦЭМ!$F$39:$F$758,СВЦЭМ!$A$39:$A$758,$A255,СВЦЭМ!$B$39:$B$758,H$226)+'СЕТ СН'!$F$15</f>
        <v>215.90140732</v>
      </c>
      <c r="I255" s="36">
        <f>SUMIFS(СВЦЭМ!$F$39:$F$758,СВЦЭМ!$A$39:$A$758,$A255,СВЦЭМ!$B$39:$B$758,I$226)+'СЕТ СН'!$F$15</f>
        <v>210.75452537000001</v>
      </c>
      <c r="J255" s="36">
        <f>SUMIFS(СВЦЭМ!$F$39:$F$758,СВЦЭМ!$A$39:$A$758,$A255,СВЦЭМ!$B$39:$B$758,J$226)+'СЕТ СН'!$F$15</f>
        <v>199.59249227000001</v>
      </c>
      <c r="K255" s="36">
        <f>SUMIFS(СВЦЭМ!$F$39:$F$758,СВЦЭМ!$A$39:$A$758,$A255,СВЦЭМ!$B$39:$B$758,K$226)+'СЕТ СН'!$F$15</f>
        <v>192.47953296</v>
      </c>
      <c r="L255" s="36">
        <f>SUMIFS(СВЦЭМ!$F$39:$F$758,СВЦЭМ!$A$39:$A$758,$A255,СВЦЭМ!$B$39:$B$758,L$226)+'СЕТ СН'!$F$15</f>
        <v>187.12004734999999</v>
      </c>
      <c r="M255" s="36">
        <f>SUMIFS(СВЦЭМ!$F$39:$F$758,СВЦЭМ!$A$39:$A$758,$A255,СВЦЭМ!$B$39:$B$758,M$226)+'СЕТ СН'!$F$15</f>
        <v>186.68683877000001</v>
      </c>
      <c r="N255" s="36">
        <f>SUMIFS(СВЦЭМ!$F$39:$F$758,СВЦЭМ!$A$39:$A$758,$A255,СВЦЭМ!$B$39:$B$758,N$226)+'СЕТ СН'!$F$15</f>
        <v>190.37289673000001</v>
      </c>
      <c r="O255" s="36">
        <f>SUMIFS(СВЦЭМ!$F$39:$F$758,СВЦЭМ!$A$39:$A$758,$A255,СВЦЭМ!$B$39:$B$758,O$226)+'СЕТ СН'!$F$15</f>
        <v>191.24119572000001</v>
      </c>
      <c r="P255" s="36">
        <f>SUMIFS(СВЦЭМ!$F$39:$F$758,СВЦЭМ!$A$39:$A$758,$A255,СВЦЭМ!$B$39:$B$758,P$226)+'СЕТ СН'!$F$15</f>
        <v>192.30499642999999</v>
      </c>
      <c r="Q255" s="36">
        <f>SUMIFS(СВЦЭМ!$F$39:$F$758,СВЦЭМ!$A$39:$A$758,$A255,СВЦЭМ!$B$39:$B$758,Q$226)+'СЕТ СН'!$F$15</f>
        <v>195.44717782000001</v>
      </c>
      <c r="R255" s="36">
        <f>SUMIFS(СВЦЭМ!$F$39:$F$758,СВЦЭМ!$A$39:$A$758,$A255,СВЦЭМ!$B$39:$B$758,R$226)+'СЕТ СН'!$F$15</f>
        <v>198.32739114</v>
      </c>
      <c r="S255" s="36">
        <f>SUMIFS(СВЦЭМ!$F$39:$F$758,СВЦЭМ!$A$39:$A$758,$A255,СВЦЭМ!$B$39:$B$758,S$226)+'СЕТ СН'!$F$15</f>
        <v>197.18248252999999</v>
      </c>
      <c r="T255" s="36">
        <f>SUMIFS(СВЦЭМ!$F$39:$F$758,СВЦЭМ!$A$39:$A$758,$A255,СВЦЭМ!$B$39:$B$758,T$226)+'СЕТ СН'!$F$15</f>
        <v>194.99111914</v>
      </c>
      <c r="U255" s="36">
        <f>SUMIFS(СВЦЭМ!$F$39:$F$758,СВЦЭМ!$A$39:$A$758,$A255,СВЦЭМ!$B$39:$B$758,U$226)+'СЕТ СН'!$F$15</f>
        <v>196.86218411999999</v>
      </c>
      <c r="V255" s="36">
        <f>SUMIFS(СВЦЭМ!$F$39:$F$758,СВЦЭМ!$A$39:$A$758,$A255,СВЦЭМ!$B$39:$B$758,V$226)+'СЕТ СН'!$F$15</f>
        <v>190.68614611999999</v>
      </c>
      <c r="W255" s="36">
        <f>SUMIFS(СВЦЭМ!$F$39:$F$758,СВЦЭМ!$A$39:$A$758,$A255,СВЦЭМ!$B$39:$B$758,W$226)+'СЕТ СН'!$F$15</f>
        <v>189.05323618</v>
      </c>
      <c r="X255" s="36">
        <f>SUMIFS(СВЦЭМ!$F$39:$F$758,СВЦЭМ!$A$39:$A$758,$A255,СВЦЭМ!$B$39:$B$758,X$226)+'СЕТ СН'!$F$15</f>
        <v>192.59763043999999</v>
      </c>
      <c r="Y255" s="36">
        <f>SUMIFS(СВЦЭМ!$F$39:$F$758,СВЦЭМ!$A$39:$A$758,$A255,СВЦЭМ!$B$39:$B$758,Y$226)+'СЕТ СН'!$F$15</f>
        <v>201.83844422999999</v>
      </c>
    </row>
    <row r="256" spans="1:25" ht="15.75" x14ac:dyDescent="0.2">
      <c r="A256" s="35">
        <f t="shared" si="6"/>
        <v>45412</v>
      </c>
      <c r="B256" s="36">
        <f>SUMIFS(СВЦЭМ!$F$39:$F$758,СВЦЭМ!$A$39:$A$758,$A256,СВЦЭМ!$B$39:$B$758,B$226)+'СЕТ СН'!$F$15</f>
        <v>209.62587141</v>
      </c>
      <c r="C256" s="36">
        <f>SUMIFS(СВЦЭМ!$F$39:$F$758,СВЦЭМ!$A$39:$A$758,$A256,СВЦЭМ!$B$39:$B$758,C$226)+'СЕТ СН'!$F$15</f>
        <v>220.36545378</v>
      </c>
      <c r="D256" s="36">
        <f>SUMIFS(СВЦЭМ!$F$39:$F$758,СВЦЭМ!$A$39:$A$758,$A256,СВЦЭМ!$B$39:$B$758,D$226)+'СЕТ СН'!$F$15</f>
        <v>225.81185253000001</v>
      </c>
      <c r="E256" s="36">
        <f>SUMIFS(СВЦЭМ!$F$39:$F$758,СВЦЭМ!$A$39:$A$758,$A256,СВЦЭМ!$B$39:$B$758,E$226)+'СЕТ СН'!$F$15</f>
        <v>228.66620897999999</v>
      </c>
      <c r="F256" s="36">
        <f>SUMIFS(СВЦЭМ!$F$39:$F$758,СВЦЭМ!$A$39:$A$758,$A256,СВЦЭМ!$B$39:$B$758,F$226)+'СЕТ СН'!$F$15</f>
        <v>229.53427282999999</v>
      </c>
      <c r="G256" s="36">
        <f>SUMIFS(СВЦЭМ!$F$39:$F$758,СВЦЭМ!$A$39:$A$758,$A256,СВЦЭМ!$B$39:$B$758,G$226)+'СЕТ СН'!$F$15</f>
        <v>228.45549511999999</v>
      </c>
      <c r="H256" s="36">
        <f>SUMIFS(СВЦЭМ!$F$39:$F$758,СВЦЭМ!$A$39:$A$758,$A256,СВЦЭМ!$B$39:$B$758,H$226)+'СЕТ СН'!$F$15</f>
        <v>226.15854114999999</v>
      </c>
      <c r="I256" s="36">
        <f>SUMIFS(СВЦЭМ!$F$39:$F$758,СВЦЭМ!$A$39:$A$758,$A256,СВЦЭМ!$B$39:$B$758,I$226)+'СЕТ СН'!$F$15</f>
        <v>215.51152056000001</v>
      </c>
      <c r="J256" s="36">
        <f>SUMIFS(СВЦЭМ!$F$39:$F$758,СВЦЭМ!$A$39:$A$758,$A256,СВЦЭМ!$B$39:$B$758,J$226)+'СЕТ СН'!$F$15</f>
        <v>207.72977702</v>
      </c>
      <c r="K256" s="36">
        <f>SUMIFS(СВЦЭМ!$F$39:$F$758,СВЦЭМ!$A$39:$A$758,$A256,СВЦЭМ!$B$39:$B$758,K$226)+'СЕТ СН'!$F$15</f>
        <v>201.45111578999999</v>
      </c>
      <c r="L256" s="36">
        <f>SUMIFS(СВЦЭМ!$F$39:$F$758,СВЦЭМ!$A$39:$A$758,$A256,СВЦЭМ!$B$39:$B$758,L$226)+'СЕТ СН'!$F$15</f>
        <v>195.16047639999999</v>
      </c>
      <c r="M256" s="36">
        <f>SUMIFS(СВЦЭМ!$F$39:$F$758,СВЦЭМ!$A$39:$A$758,$A256,СВЦЭМ!$B$39:$B$758,M$226)+'СЕТ СН'!$F$15</f>
        <v>194.69349607000001</v>
      </c>
      <c r="N256" s="36">
        <f>SUMIFS(СВЦЭМ!$F$39:$F$758,СВЦЭМ!$A$39:$A$758,$A256,СВЦЭМ!$B$39:$B$758,N$226)+'СЕТ СН'!$F$15</f>
        <v>199.76560108999999</v>
      </c>
      <c r="O256" s="36">
        <f>SUMIFS(СВЦЭМ!$F$39:$F$758,СВЦЭМ!$A$39:$A$758,$A256,СВЦЭМ!$B$39:$B$758,O$226)+'СЕТ СН'!$F$15</f>
        <v>200.15992105999999</v>
      </c>
      <c r="P256" s="36">
        <f>SUMIFS(СВЦЭМ!$F$39:$F$758,СВЦЭМ!$A$39:$A$758,$A256,СВЦЭМ!$B$39:$B$758,P$226)+'СЕТ СН'!$F$15</f>
        <v>201.86210836999999</v>
      </c>
      <c r="Q256" s="36">
        <f>SUMIFS(СВЦЭМ!$F$39:$F$758,СВЦЭМ!$A$39:$A$758,$A256,СВЦЭМ!$B$39:$B$758,Q$226)+'СЕТ СН'!$F$15</f>
        <v>204.06928672999999</v>
      </c>
      <c r="R256" s="36">
        <f>SUMIFS(СВЦЭМ!$F$39:$F$758,СВЦЭМ!$A$39:$A$758,$A256,СВЦЭМ!$B$39:$B$758,R$226)+'СЕТ СН'!$F$15</f>
        <v>206.73530155</v>
      </c>
      <c r="S256" s="36">
        <f>SUMIFS(СВЦЭМ!$F$39:$F$758,СВЦЭМ!$A$39:$A$758,$A256,СВЦЭМ!$B$39:$B$758,S$226)+'СЕТ СН'!$F$15</f>
        <v>205.32172156999999</v>
      </c>
      <c r="T256" s="36">
        <f>SUMIFS(СВЦЭМ!$F$39:$F$758,СВЦЭМ!$A$39:$A$758,$A256,СВЦЭМ!$B$39:$B$758,T$226)+'СЕТ СН'!$F$15</f>
        <v>201.75998489</v>
      </c>
      <c r="U256" s="36">
        <f>SUMIFS(СВЦЭМ!$F$39:$F$758,СВЦЭМ!$A$39:$A$758,$A256,СВЦЭМ!$B$39:$B$758,U$226)+'СЕТ СН'!$F$15</f>
        <v>201.75288760999999</v>
      </c>
      <c r="V256" s="36">
        <f>SUMIFS(СВЦЭМ!$F$39:$F$758,СВЦЭМ!$A$39:$A$758,$A256,СВЦЭМ!$B$39:$B$758,V$226)+'СЕТ СН'!$F$15</f>
        <v>195.66656193</v>
      </c>
      <c r="W256" s="36">
        <f>SUMIFS(СВЦЭМ!$F$39:$F$758,СВЦЭМ!$A$39:$A$758,$A256,СВЦЭМ!$B$39:$B$758,W$226)+'СЕТ СН'!$F$15</f>
        <v>193.48222942999999</v>
      </c>
      <c r="X256" s="36">
        <f>SUMIFS(СВЦЭМ!$F$39:$F$758,СВЦЭМ!$A$39:$A$758,$A256,СВЦЭМ!$B$39:$B$758,X$226)+'СЕТ СН'!$F$15</f>
        <v>199.41676371</v>
      </c>
      <c r="Y256" s="36">
        <f>SUMIFS(СВЦЭМ!$F$39:$F$758,СВЦЭМ!$A$39:$A$758,$A256,СВЦЭМ!$B$39:$B$758,Y$226)+'СЕТ СН'!$F$15</f>
        <v>203.50247886</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01.04.2024</v>
      </c>
      <c r="B262" s="36">
        <f>SUMIFS(СВЦЭМ!$G$40:$G$759,СВЦЭМ!$A$40:$A$759,$A262,СВЦЭМ!$B$39:$B$758,B$261)+'СЕТ СН'!$F$15</f>
        <v>0</v>
      </c>
      <c r="C262" s="36">
        <f>SUMIFS(СВЦЭМ!$G$40:$G$759,СВЦЭМ!$A$40:$A$759,$A262,СВЦЭМ!$B$39:$B$758,C$261)+'СЕТ СН'!$F$15</f>
        <v>0</v>
      </c>
      <c r="D262" s="36">
        <f>SUMIFS(СВЦЭМ!$G$40:$G$759,СВЦЭМ!$A$40:$A$759,$A262,СВЦЭМ!$B$39:$B$758,D$261)+'СЕТ СН'!$F$15</f>
        <v>0</v>
      </c>
      <c r="E262" s="36">
        <f>SUMIFS(СВЦЭМ!$G$40:$G$759,СВЦЭМ!$A$40:$A$759,$A262,СВЦЭМ!$B$39:$B$758,E$261)+'СЕТ СН'!$F$15</f>
        <v>0</v>
      </c>
      <c r="F262" s="36">
        <f>SUMIFS(СВЦЭМ!$G$40:$G$759,СВЦЭМ!$A$40:$A$759,$A262,СВЦЭМ!$B$39:$B$758,F$261)+'СЕТ СН'!$F$15</f>
        <v>0</v>
      </c>
      <c r="G262" s="36">
        <f>SUMIFS(СВЦЭМ!$G$40:$G$759,СВЦЭМ!$A$40:$A$759,$A262,СВЦЭМ!$B$39:$B$758,G$261)+'СЕТ СН'!$F$15</f>
        <v>0</v>
      </c>
      <c r="H262" s="36">
        <f>SUMIFS(СВЦЭМ!$G$40:$G$759,СВЦЭМ!$A$40:$A$759,$A262,СВЦЭМ!$B$39:$B$758,H$261)+'СЕТ СН'!$F$15</f>
        <v>0</v>
      </c>
      <c r="I262" s="36">
        <f>SUMIFS(СВЦЭМ!$G$40:$G$759,СВЦЭМ!$A$40:$A$759,$A262,СВЦЭМ!$B$39:$B$758,I$261)+'СЕТ СН'!$F$15</f>
        <v>0</v>
      </c>
      <c r="J262" s="36">
        <f>SUMIFS(СВЦЭМ!$G$40:$G$759,СВЦЭМ!$A$40:$A$759,$A262,СВЦЭМ!$B$39:$B$758,J$261)+'СЕТ СН'!$F$15</f>
        <v>0</v>
      </c>
      <c r="K262" s="36">
        <f>SUMIFS(СВЦЭМ!$G$40:$G$759,СВЦЭМ!$A$40:$A$759,$A262,СВЦЭМ!$B$39:$B$758,K$261)+'СЕТ СН'!$F$15</f>
        <v>0</v>
      </c>
      <c r="L262" s="36">
        <f>SUMIFS(СВЦЭМ!$G$40:$G$759,СВЦЭМ!$A$40:$A$759,$A262,СВЦЭМ!$B$39:$B$758,L$261)+'СЕТ СН'!$F$15</f>
        <v>0</v>
      </c>
      <c r="M262" s="36">
        <f>SUMIFS(СВЦЭМ!$G$40:$G$759,СВЦЭМ!$A$40:$A$759,$A262,СВЦЭМ!$B$39:$B$758,M$261)+'СЕТ СН'!$F$15</f>
        <v>0</v>
      </c>
      <c r="N262" s="36">
        <f>SUMIFS(СВЦЭМ!$G$40:$G$759,СВЦЭМ!$A$40:$A$759,$A262,СВЦЭМ!$B$39:$B$758,N$261)+'СЕТ СН'!$F$15</f>
        <v>0</v>
      </c>
      <c r="O262" s="36">
        <f>SUMIFS(СВЦЭМ!$G$40:$G$759,СВЦЭМ!$A$40:$A$759,$A262,СВЦЭМ!$B$39:$B$758,O$261)+'СЕТ СН'!$F$15</f>
        <v>0</v>
      </c>
      <c r="P262" s="36">
        <f>SUMIFS(СВЦЭМ!$G$40:$G$759,СВЦЭМ!$A$40:$A$759,$A262,СВЦЭМ!$B$39:$B$758,P$261)+'СЕТ СН'!$F$15</f>
        <v>0</v>
      </c>
      <c r="Q262" s="36">
        <f>SUMIFS(СВЦЭМ!$G$40:$G$759,СВЦЭМ!$A$40:$A$759,$A262,СВЦЭМ!$B$39:$B$758,Q$261)+'СЕТ СН'!$F$15</f>
        <v>0</v>
      </c>
      <c r="R262" s="36">
        <f>SUMIFS(СВЦЭМ!$G$40:$G$759,СВЦЭМ!$A$40:$A$759,$A262,СВЦЭМ!$B$39:$B$758,R$261)+'СЕТ СН'!$F$15</f>
        <v>0</v>
      </c>
      <c r="S262" s="36">
        <f>SUMIFS(СВЦЭМ!$G$40:$G$759,СВЦЭМ!$A$40:$A$759,$A262,СВЦЭМ!$B$39:$B$758,S$261)+'СЕТ СН'!$F$15</f>
        <v>0</v>
      </c>
      <c r="T262" s="36">
        <f>SUMIFS(СВЦЭМ!$G$40:$G$759,СВЦЭМ!$A$40:$A$759,$A262,СВЦЭМ!$B$39:$B$758,T$261)+'СЕТ СН'!$F$15</f>
        <v>0</v>
      </c>
      <c r="U262" s="36">
        <f>SUMIFS(СВЦЭМ!$G$40:$G$759,СВЦЭМ!$A$40:$A$759,$A262,СВЦЭМ!$B$39:$B$758,U$261)+'СЕТ СН'!$F$15</f>
        <v>0</v>
      </c>
      <c r="V262" s="36">
        <f>SUMIFS(СВЦЭМ!$G$40:$G$759,СВЦЭМ!$A$40:$A$759,$A262,СВЦЭМ!$B$39:$B$758,V$261)+'СЕТ СН'!$F$15</f>
        <v>0</v>
      </c>
      <c r="W262" s="36">
        <f>SUMIFS(СВЦЭМ!$G$40:$G$759,СВЦЭМ!$A$40:$A$759,$A262,СВЦЭМ!$B$39:$B$758,W$261)+'СЕТ СН'!$F$15</f>
        <v>0</v>
      </c>
      <c r="X262" s="36">
        <f>SUMIFS(СВЦЭМ!$G$40:$G$759,СВЦЭМ!$A$40:$A$759,$A262,СВЦЭМ!$B$39:$B$758,X$261)+'СЕТ СН'!$F$15</f>
        <v>0</v>
      </c>
      <c r="Y262" s="36">
        <f>SUMIFS(СВЦЭМ!$G$40:$G$759,СВЦЭМ!$A$40:$A$759,$A262,СВЦЭМ!$B$39:$B$758,Y$261)+'СЕТ СН'!$F$15</f>
        <v>0</v>
      </c>
      <c r="AA262" s="45"/>
    </row>
    <row r="263" spans="1:27" ht="15.75" hidden="1" x14ac:dyDescent="0.2">
      <c r="A263" s="35">
        <f>A262+1</f>
        <v>45384</v>
      </c>
      <c r="B263" s="36">
        <f>SUMIFS(СВЦЭМ!$G$40:$G$759,СВЦЭМ!$A$40:$A$759,$A263,СВЦЭМ!$B$39:$B$758,B$261)+'СЕТ СН'!$F$15</f>
        <v>0</v>
      </c>
      <c r="C263" s="36">
        <f>SUMIFS(СВЦЭМ!$G$40:$G$759,СВЦЭМ!$A$40:$A$759,$A263,СВЦЭМ!$B$39:$B$758,C$261)+'СЕТ СН'!$F$15</f>
        <v>0</v>
      </c>
      <c r="D263" s="36">
        <f>SUMIFS(СВЦЭМ!$G$40:$G$759,СВЦЭМ!$A$40:$A$759,$A263,СВЦЭМ!$B$39:$B$758,D$261)+'СЕТ СН'!$F$15</f>
        <v>0</v>
      </c>
      <c r="E263" s="36">
        <f>SUMIFS(СВЦЭМ!$G$40:$G$759,СВЦЭМ!$A$40:$A$759,$A263,СВЦЭМ!$B$39:$B$758,E$261)+'СЕТ СН'!$F$15</f>
        <v>0</v>
      </c>
      <c r="F263" s="36">
        <f>SUMIFS(СВЦЭМ!$G$40:$G$759,СВЦЭМ!$A$40:$A$759,$A263,СВЦЭМ!$B$39:$B$758,F$261)+'СЕТ СН'!$F$15</f>
        <v>0</v>
      </c>
      <c r="G263" s="36">
        <f>SUMIFS(СВЦЭМ!$G$40:$G$759,СВЦЭМ!$A$40:$A$759,$A263,СВЦЭМ!$B$39:$B$758,G$261)+'СЕТ СН'!$F$15</f>
        <v>0</v>
      </c>
      <c r="H263" s="36">
        <f>SUMIFS(СВЦЭМ!$G$40:$G$759,СВЦЭМ!$A$40:$A$759,$A263,СВЦЭМ!$B$39:$B$758,H$261)+'СЕТ СН'!$F$15</f>
        <v>0</v>
      </c>
      <c r="I263" s="36">
        <f>SUMIFS(СВЦЭМ!$G$40:$G$759,СВЦЭМ!$A$40:$A$759,$A263,СВЦЭМ!$B$39:$B$758,I$261)+'СЕТ СН'!$F$15</f>
        <v>0</v>
      </c>
      <c r="J263" s="36">
        <f>SUMIFS(СВЦЭМ!$G$40:$G$759,СВЦЭМ!$A$40:$A$759,$A263,СВЦЭМ!$B$39:$B$758,J$261)+'СЕТ СН'!$F$15</f>
        <v>0</v>
      </c>
      <c r="K263" s="36">
        <f>SUMIFS(СВЦЭМ!$G$40:$G$759,СВЦЭМ!$A$40:$A$759,$A263,СВЦЭМ!$B$39:$B$758,K$261)+'СЕТ СН'!$F$15</f>
        <v>0</v>
      </c>
      <c r="L263" s="36">
        <f>SUMIFS(СВЦЭМ!$G$40:$G$759,СВЦЭМ!$A$40:$A$759,$A263,СВЦЭМ!$B$39:$B$758,L$261)+'СЕТ СН'!$F$15</f>
        <v>0</v>
      </c>
      <c r="M263" s="36">
        <f>SUMIFS(СВЦЭМ!$G$40:$G$759,СВЦЭМ!$A$40:$A$759,$A263,СВЦЭМ!$B$39:$B$758,M$261)+'СЕТ СН'!$F$15</f>
        <v>0</v>
      </c>
      <c r="N263" s="36">
        <f>SUMIFS(СВЦЭМ!$G$40:$G$759,СВЦЭМ!$A$40:$A$759,$A263,СВЦЭМ!$B$39:$B$758,N$261)+'СЕТ СН'!$F$15</f>
        <v>0</v>
      </c>
      <c r="O263" s="36">
        <f>SUMIFS(СВЦЭМ!$G$40:$G$759,СВЦЭМ!$A$40:$A$759,$A263,СВЦЭМ!$B$39:$B$758,O$261)+'СЕТ СН'!$F$15</f>
        <v>0</v>
      </c>
      <c r="P263" s="36">
        <f>SUMIFS(СВЦЭМ!$G$40:$G$759,СВЦЭМ!$A$40:$A$759,$A263,СВЦЭМ!$B$39:$B$758,P$261)+'СЕТ СН'!$F$15</f>
        <v>0</v>
      </c>
      <c r="Q263" s="36">
        <f>SUMIFS(СВЦЭМ!$G$40:$G$759,СВЦЭМ!$A$40:$A$759,$A263,СВЦЭМ!$B$39:$B$758,Q$261)+'СЕТ СН'!$F$15</f>
        <v>0</v>
      </c>
      <c r="R263" s="36">
        <f>SUMIFS(СВЦЭМ!$G$40:$G$759,СВЦЭМ!$A$40:$A$759,$A263,СВЦЭМ!$B$39:$B$758,R$261)+'СЕТ СН'!$F$15</f>
        <v>0</v>
      </c>
      <c r="S263" s="36">
        <f>SUMIFS(СВЦЭМ!$G$40:$G$759,СВЦЭМ!$A$40:$A$759,$A263,СВЦЭМ!$B$39:$B$758,S$261)+'СЕТ СН'!$F$15</f>
        <v>0</v>
      </c>
      <c r="T263" s="36">
        <f>SUMIFS(СВЦЭМ!$G$40:$G$759,СВЦЭМ!$A$40:$A$759,$A263,СВЦЭМ!$B$39:$B$758,T$261)+'СЕТ СН'!$F$15</f>
        <v>0</v>
      </c>
      <c r="U263" s="36">
        <f>SUMIFS(СВЦЭМ!$G$40:$G$759,СВЦЭМ!$A$40:$A$759,$A263,СВЦЭМ!$B$39:$B$758,U$261)+'СЕТ СН'!$F$15</f>
        <v>0</v>
      </c>
      <c r="V263" s="36">
        <f>SUMIFS(СВЦЭМ!$G$40:$G$759,СВЦЭМ!$A$40:$A$759,$A263,СВЦЭМ!$B$39:$B$758,V$261)+'СЕТ СН'!$F$15</f>
        <v>0</v>
      </c>
      <c r="W263" s="36">
        <f>SUMIFS(СВЦЭМ!$G$40:$G$759,СВЦЭМ!$A$40:$A$759,$A263,СВЦЭМ!$B$39:$B$758,W$261)+'СЕТ СН'!$F$15</f>
        <v>0</v>
      </c>
      <c r="X263" s="36">
        <f>SUMIFS(СВЦЭМ!$G$40:$G$759,СВЦЭМ!$A$40:$A$759,$A263,СВЦЭМ!$B$39:$B$758,X$261)+'СЕТ СН'!$F$15</f>
        <v>0</v>
      </c>
      <c r="Y263" s="36">
        <f>SUMIFS(СВЦЭМ!$G$40:$G$759,СВЦЭМ!$A$40:$A$759,$A263,СВЦЭМ!$B$39:$B$758,Y$261)+'СЕТ СН'!$F$15</f>
        <v>0</v>
      </c>
    </row>
    <row r="264" spans="1:27" ht="15.75" hidden="1" x14ac:dyDescent="0.2">
      <c r="A264" s="35">
        <f t="shared" ref="A264:A292" si="7">A263+1</f>
        <v>45385</v>
      </c>
      <c r="B264" s="36">
        <f>SUMIFS(СВЦЭМ!$G$40:$G$759,СВЦЭМ!$A$40:$A$759,$A264,СВЦЭМ!$B$39:$B$758,B$261)+'СЕТ СН'!$F$15</f>
        <v>0</v>
      </c>
      <c r="C264" s="36">
        <f>SUMIFS(СВЦЭМ!$G$40:$G$759,СВЦЭМ!$A$40:$A$759,$A264,СВЦЭМ!$B$39:$B$758,C$261)+'СЕТ СН'!$F$15</f>
        <v>0</v>
      </c>
      <c r="D264" s="36">
        <f>SUMIFS(СВЦЭМ!$G$40:$G$759,СВЦЭМ!$A$40:$A$759,$A264,СВЦЭМ!$B$39:$B$758,D$261)+'СЕТ СН'!$F$15</f>
        <v>0</v>
      </c>
      <c r="E264" s="36">
        <f>SUMIFS(СВЦЭМ!$G$40:$G$759,СВЦЭМ!$A$40:$A$759,$A264,СВЦЭМ!$B$39:$B$758,E$261)+'СЕТ СН'!$F$15</f>
        <v>0</v>
      </c>
      <c r="F264" s="36">
        <f>SUMIFS(СВЦЭМ!$G$40:$G$759,СВЦЭМ!$A$40:$A$759,$A264,СВЦЭМ!$B$39:$B$758,F$261)+'СЕТ СН'!$F$15</f>
        <v>0</v>
      </c>
      <c r="G264" s="36">
        <f>SUMIFS(СВЦЭМ!$G$40:$G$759,СВЦЭМ!$A$40:$A$759,$A264,СВЦЭМ!$B$39:$B$758,G$261)+'СЕТ СН'!$F$15</f>
        <v>0</v>
      </c>
      <c r="H264" s="36">
        <f>SUMIFS(СВЦЭМ!$G$40:$G$759,СВЦЭМ!$A$40:$A$759,$A264,СВЦЭМ!$B$39:$B$758,H$261)+'СЕТ СН'!$F$15</f>
        <v>0</v>
      </c>
      <c r="I264" s="36">
        <f>SUMIFS(СВЦЭМ!$G$40:$G$759,СВЦЭМ!$A$40:$A$759,$A264,СВЦЭМ!$B$39:$B$758,I$261)+'СЕТ СН'!$F$15</f>
        <v>0</v>
      </c>
      <c r="J264" s="36">
        <f>SUMIFS(СВЦЭМ!$G$40:$G$759,СВЦЭМ!$A$40:$A$759,$A264,СВЦЭМ!$B$39:$B$758,J$261)+'СЕТ СН'!$F$15</f>
        <v>0</v>
      </c>
      <c r="K264" s="36">
        <f>SUMIFS(СВЦЭМ!$G$40:$G$759,СВЦЭМ!$A$40:$A$759,$A264,СВЦЭМ!$B$39:$B$758,K$261)+'СЕТ СН'!$F$15</f>
        <v>0</v>
      </c>
      <c r="L264" s="36">
        <f>SUMIFS(СВЦЭМ!$G$40:$G$759,СВЦЭМ!$A$40:$A$759,$A264,СВЦЭМ!$B$39:$B$758,L$261)+'СЕТ СН'!$F$15</f>
        <v>0</v>
      </c>
      <c r="M264" s="36">
        <f>SUMIFS(СВЦЭМ!$G$40:$G$759,СВЦЭМ!$A$40:$A$759,$A264,СВЦЭМ!$B$39:$B$758,M$261)+'СЕТ СН'!$F$15</f>
        <v>0</v>
      </c>
      <c r="N264" s="36">
        <f>SUMIFS(СВЦЭМ!$G$40:$G$759,СВЦЭМ!$A$40:$A$759,$A264,СВЦЭМ!$B$39:$B$758,N$261)+'СЕТ СН'!$F$15</f>
        <v>0</v>
      </c>
      <c r="O264" s="36">
        <f>SUMIFS(СВЦЭМ!$G$40:$G$759,СВЦЭМ!$A$40:$A$759,$A264,СВЦЭМ!$B$39:$B$758,O$261)+'СЕТ СН'!$F$15</f>
        <v>0</v>
      </c>
      <c r="P264" s="36">
        <f>SUMIFS(СВЦЭМ!$G$40:$G$759,СВЦЭМ!$A$40:$A$759,$A264,СВЦЭМ!$B$39:$B$758,P$261)+'СЕТ СН'!$F$15</f>
        <v>0</v>
      </c>
      <c r="Q264" s="36">
        <f>SUMIFS(СВЦЭМ!$G$40:$G$759,СВЦЭМ!$A$40:$A$759,$A264,СВЦЭМ!$B$39:$B$758,Q$261)+'СЕТ СН'!$F$15</f>
        <v>0</v>
      </c>
      <c r="R264" s="36">
        <f>SUMIFS(СВЦЭМ!$G$40:$G$759,СВЦЭМ!$A$40:$A$759,$A264,СВЦЭМ!$B$39:$B$758,R$261)+'СЕТ СН'!$F$15</f>
        <v>0</v>
      </c>
      <c r="S264" s="36">
        <f>SUMIFS(СВЦЭМ!$G$40:$G$759,СВЦЭМ!$A$40:$A$759,$A264,СВЦЭМ!$B$39:$B$758,S$261)+'СЕТ СН'!$F$15</f>
        <v>0</v>
      </c>
      <c r="T264" s="36">
        <f>SUMIFS(СВЦЭМ!$G$40:$G$759,СВЦЭМ!$A$40:$A$759,$A264,СВЦЭМ!$B$39:$B$758,T$261)+'СЕТ СН'!$F$15</f>
        <v>0</v>
      </c>
      <c r="U264" s="36">
        <f>SUMIFS(СВЦЭМ!$G$40:$G$759,СВЦЭМ!$A$40:$A$759,$A264,СВЦЭМ!$B$39:$B$758,U$261)+'СЕТ СН'!$F$15</f>
        <v>0</v>
      </c>
      <c r="V264" s="36">
        <f>SUMIFS(СВЦЭМ!$G$40:$G$759,СВЦЭМ!$A$40:$A$759,$A264,СВЦЭМ!$B$39:$B$758,V$261)+'СЕТ СН'!$F$15</f>
        <v>0</v>
      </c>
      <c r="W264" s="36">
        <f>SUMIFS(СВЦЭМ!$G$40:$G$759,СВЦЭМ!$A$40:$A$759,$A264,СВЦЭМ!$B$39:$B$758,W$261)+'СЕТ СН'!$F$15</f>
        <v>0</v>
      </c>
      <c r="X264" s="36">
        <f>SUMIFS(СВЦЭМ!$G$40:$G$759,СВЦЭМ!$A$40:$A$759,$A264,СВЦЭМ!$B$39:$B$758,X$261)+'СЕТ СН'!$F$15</f>
        <v>0</v>
      </c>
      <c r="Y264" s="36">
        <f>SUMIFS(СВЦЭМ!$G$40:$G$759,СВЦЭМ!$A$40:$A$759,$A264,СВЦЭМ!$B$39:$B$758,Y$261)+'СЕТ СН'!$F$15</f>
        <v>0</v>
      </c>
    </row>
    <row r="265" spans="1:27" ht="15.75" hidden="1" x14ac:dyDescent="0.2">
      <c r="A265" s="35">
        <f t="shared" si="7"/>
        <v>45386</v>
      </c>
      <c r="B265" s="36">
        <f>SUMIFS(СВЦЭМ!$G$40:$G$759,СВЦЭМ!$A$40:$A$759,$A265,СВЦЭМ!$B$39:$B$758,B$261)+'СЕТ СН'!$F$15</f>
        <v>0</v>
      </c>
      <c r="C265" s="36">
        <f>SUMIFS(СВЦЭМ!$G$40:$G$759,СВЦЭМ!$A$40:$A$759,$A265,СВЦЭМ!$B$39:$B$758,C$261)+'СЕТ СН'!$F$15</f>
        <v>0</v>
      </c>
      <c r="D265" s="36">
        <f>SUMIFS(СВЦЭМ!$G$40:$G$759,СВЦЭМ!$A$40:$A$759,$A265,СВЦЭМ!$B$39:$B$758,D$261)+'СЕТ СН'!$F$15</f>
        <v>0</v>
      </c>
      <c r="E265" s="36">
        <f>SUMIFS(СВЦЭМ!$G$40:$G$759,СВЦЭМ!$A$40:$A$759,$A265,СВЦЭМ!$B$39:$B$758,E$261)+'СЕТ СН'!$F$15</f>
        <v>0</v>
      </c>
      <c r="F265" s="36">
        <f>SUMIFS(СВЦЭМ!$G$40:$G$759,СВЦЭМ!$A$40:$A$759,$A265,СВЦЭМ!$B$39:$B$758,F$261)+'СЕТ СН'!$F$15</f>
        <v>0</v>
      </c>
      <c r="G265" s="36">
        <f>SUMIFS(СВЦЭМ!$G$40:$G$759,СВЦЭМ!$A$40:$A$759,$A265,СВЦЭМ!$B$39:$B$758,G$261)+'СЕТ СН'!$F$15</f>
        <v>0</v>
      </c>
      <c r="H265" s="36">
        <f>SUMIFS(СВЦЭМ!$G$40:$G$759,СВЦЭМ!$A$40:$A$759,$A265,СВЦЭМ!$B$39:$B$758,H$261)+'СЕТ СН'!$F$15</f>
        <v>0</v>
      </c>
      <c r="I265" s="36">
        <f>SUMIFS(СВЦЭМ!$G$40:$G$759,СВЦЭМ!$A$40:$A$759,$A265,СВЦЭМ!$B$39:$B$758,I$261)+'СЕТ СН'!$F$15</f>
        <v>0</v>
      </c>
      <c r="J265" s="36">
        <f>SUMIFS(СВЦЭМ!$G$40:$G$759,СВЦЭМ!$A$40:$A$759,$A265,СВЦЭМ!$B$39:$B$758,J$261)+'СЕТ СН'!$F$15</f>
        <v>0</v>
      </c>
      <c r="K265" s="36">
        <f>SUMIFS(СВЦЭМ!$G$40:$G$759,СВЦЭМ!$A$40:$A$759,$A265,СВЦЭМ!$B$39:$B$758,K$261)+'СЕТ СН'!$F$15</f>
        <v>0</v>
      </c>
      <c r="L265" s="36">
        <f>SUMIFS(СВЦЭМ!$G$40:$G$759,СВЦЭМ!$A$40:$A$759,$A265,СВЦЭМ!$B$39:$B$758,L$261)+'СЕТ СН'!$F$15</f>
        <v>0</v>
      </c>
      <c r="M265" s="36">
        <f>SUMIFS(СВЦЭМ!$G$40:$G$759,СВЦЭМ!$A$40:$A$759,$A265,СВЦЭМ!$B$39:$B$758,M$261)+'СЕТ СН'!$F$15</f>
        <v>0</v>
      </c>
      <c r="N265" s="36">
        <f>SUMIFS(СВЦЭМ!$G$40:$G$759,СВЦЭМ!$A$40:$A$759,$A265,СВЦЭМ!$B$39:$B$758,N$261)+'СЕТ СН'!$F$15</f>
        <v>0</v>
      </c>
      <c r="O265" s="36">
        <f>SUMIFS(СВЦЭМ!$G$40:$G$759,СВЦЭМ!$A$40:$A$759,$A265,СВЦЭМ!$B$39:$B$758,O$261)+'СЕТ СН'!$F$15</f>
        <v>0</v>
      </c>
      <c r="P265" s="36">
        <f>SUMIFS(СВЦЭМ!$G$40:$G$759,СВЦЭМ!$A$40:$A$759,$A265,СВЦЭМ!$B$39:$B$758,P$261)+'СЕТ СН'!$F$15</f>
        <v>0</v>
      </c>
      <c r="Q265" s="36">
        <f>SUMIFS(СВЦЭМ!$G$40:$G$759,СВЦЭМ!$A$40:$A$759,$A265,СВЦЭМ!$B$39:$B$758,Q$261)+'СЕТ СН'!$F$15</f>
        <v>0</v>
      </c>
      <c r="R265" s="36">
        <f>SUMIFS(СВЦЭМ!$G$40:$G$759,СВЦЭМ!$A$40:$A$759,$A265,СВЦЭМ!$B$39:$B$758,R$261)+'СЕТ СН'!$F$15</f>
        <v>0</v>
      </c>
      <c r="S265" s="36">
        <f>SUMIFS(СВЦЭМ!$G$40:$G$759,СВЦЭМ!$A$40:$A$759,$A265,СВЦЭМ!$B$39:$B$758,S$261)+'СЕТ СН'!$F$15</f>
        <v>0</v>
      </c>
      <c r="T265" s="36">
        <f>SUMIFS(СВЦЭМ!$G$40:$G$759,СВЦЭМ!$A$40:$A$759,$A265,СВЦЭМ!$B$39:$B$758,T$261)+'СЕТ СН'!$F$15</f>
        <v>0</v>
      </c>
      <c r="U265" s="36">
        <f>SUMIFS(СВЦЭМ!$G$40:$G$759,СВЦЭМ!$A$40:$A$759,$A265,СВЦЭМ!$B$39:$B$758,U$261)+'СЕТ СН'!$F$15</f>
        <v>0</v>
      </c>
      <c r="V265" s="36">
        <f>SUMIFS(СВЦЭМ!$G$40:$G$759,СВЦЭМ!$A$40:$A$759,$A265,СВЦЭМ!$B$39:$B$758,V$261)+'СЕТ СН'!$F$15</f>
        <v>0</v>
      </c>
      <c r="W265" s="36">
        <f>SUMIFS(СВЦЭМ!$G$40:$G$759,СВЦЭМ!$A$40:$A$759,$A265,СВЦЭМ!$B$39:$B$758,W$261)+'СЕТ СН'!$F$15</f>
        <v>0</v>
      </c>
      <c r="X265" s="36">
        <f>SUMIFS(СВЦЭМ!$G$40:$G$759,СВЦЭМ!$A$40:$A$759,$A265,СВЦЭМ!$B$39:$B$758,X$261)+'СЕТ СН'!$F$15</f>
        <v>0</v>
      </c>
      <c r="Y265" s="36">
        <f>SUMIFS(СВЦЭМ!$G$40:$G$759,СВЦЭМ!$A$40:$A$759,$A265,СВЦЭМ!$B$39:$B$758,Y$261)+'СЕТ СН'!$F$15</f>
        <v>0</v>
      </c>
    </row>
    <row r="266" spans="1:27" ht="15.75" hidden="1" x14ac:dyDescent="0.2">
      <c r="A266" s="35">
        <f t="shared" si="7"/>
        <v>45387</v>
      </c>
      <c r="B266" s="36">
        <f>SUMIFS(СВЦЭМ!$G$40:$G$759,СВЦЭМ!$A$40:$A$759,$A266,СВЦЭМ!$B$39:$B$758,B$261)+'СЕТ СН'!$F$15</f>
        <v>0</v>
      </c>
      <c r="C266" s="36">
        <f>SUMIFS(СВЦЭМ!$G$40:$G$759,СВЦЭМ!$A$40:$A$759,$A266,СВЦЭМ!$B$39:$B$758,C$261)+'СЕТ СН'!$F$15</f>
        <v>0</v>
      </c>
      <c r="D266" s="36">
        <f>SUMIFS(СВЦЭМ!$G$40:$G$759,СВЦЭМ!$A$40:$A$759,$A266,СВЦЭМ!$B$39:$B$758,D$261)+'СЕТ СН'!$F$15</f>
        <v>0</v>
      </c>
      <c r="E266" s="36">
        <f>SUMIFS(СВЦЭМ!$G$40:$G$759,СВЦЭМ!$A$40:$A$759,$A266,СВЦЭМ!$B$39:$B$758,E$261)+'СЕТ СН'!$F$15</f>
        <v>0</v>
      </c>
      <c r="F266" s="36">
        <f>SUMIFS(СВЦЭМ!$G$40:$G$759,СВЦЭМ!$A$40:$A$759,$A266,СВЦЭМ!$B$39:$B$758,F$261)+'СЕТ СН'!$F$15</f>
        <v>0</v>
      </c>
      <c r="G266" s="36">
        <f>SUMIFS(СВЦЭМ!$G$40:$G$759,СВЦЭМ!$A$40:$A$759,$A266,СВЦЭМ!$B$39:$B$758,G$261)+'СЕТ СН'!$F$15</f>
        <v>0</v>
      </c>
      <c r="H266" s="36">
        <f>SUMIFS(СВЦЭМ!$G$40:$G$759,СВЦЭМ!$A$40:$A$759,$A266,СВЦЭМ!$B$39:$B$758,H$261)+'СЕТ СН'!$F$15</f>
        <v>0</v>
      </c>
      <c r="I266" s="36">
        <f>SUMIFS(СВЦЭМ!$G$40:$G$759,СВЦЭМ!$A$40:$A$759,$A266,СВЦЭМ!$B$39:$B$758,I$261)+'СЕТ СН'!$F$15</f>
        <v>0</v>
      </c>
      <c r="J266" s="36">
        <f>SUMIFS(СВЦЭМ!$G$40:$G$759,СВЦЭМ!$A$40:$A$759,$A266,СВЦЭМ!$B$39:$B$758,J$261)+'СЕТ СН'!$F$15</f>
        <v>0</v>
      </c>
      <c r="K266" s="36">
        <f>SUMIFS(СВЦЭМ!$G$40:$G$759,СВЦЭМ!$A$40:$A$759,$A266,СВЦЭМ!$B$39:$B$758,K$261)+'СЕТ СН'!$F$15</f>
        <v>0</v>
      </c>
      <c r="L266" s="36">
        <f>SUMIFS(СВЦЭМ!$G$40:$G$759,СВЦЭМ!$A$40:$A$759,$A266,СВЦЭМ!$B$39:$B$758,L$261)+'СЕТ СН'!$F$15</f>
        <v>0</v>
      </c>
      <c r="M266" s="36">
        <f>SUMIFS(СВЦЭМ!$G$40:$G$759,СВЦЭМ!$A$40:$A$759,$A266,СВЦЭМ!$B$39:$B$758,M$261)+'СЕТ СН'!$F$15</f>
        <v>0</v>
      </c>
      <c r="N266" s="36">
        <f>SUMIFS(СВЦЭМ!$G$40:$G$759,СВЦЭМ!$A$40:$A$759,$A266,СВЦЭМ!$B$39:$B$758,N$261)+'СЕТ СН'!$F$15</f>
        <v>0</v>
      </c>
      <c r="O266" s="36">
        <f>SUMIFS(СВЦЭМ!$G$40:$G$759,СВЦЭМ!$A$40:$A$759,$A266,СВЦЭМ!$B$39:$B$758,O$261)+'СЕТ СН'!$F$15</f>
        <v>0</v>
      </c>
      <c r="P266" s="36">
        <f>SUMIFS(СВЦЭМ!$G$40:$G$759,СВЦЭМ!$A$40:$A$759,$A266,СВЦЭМ!$B$39:$B$758,P$261)+'СЕТ СН'!$F$15</f>
        <v>0</v>
      </c>
      <c r="Q266" s="36">
        <f>SUMIFS(СВЦЭМ!$G$40:$G$759,СВЦЭМ!$A$40:$A$759,$A266,СВЦЭМ!$B$39:$B$758,Q$261)+'СЕТ СН'!$F$15</f>
        <v>0</v>
      </c>
      <c r="R266" s="36">
        <f>SUMIFS(СВЦЭМ!$G$40:$G$759,СВЦЭМ!$A$40:$A$759,$A266,СВЦЭМ!$B$39:$B$758,R$261)+'СЕТ СН'!$F$15</f>
        <v>0</v>
      </c>
      <c r="S266" s="36">
        <f>SUMIFS(СВЦЭМ!$G$40:$G$759,СВЦЭМ!$A$40:$A$759,$A266,СВЦЭМ!$B$39:$B$758,S$261)+'СЕТ СН'!$F$15</f>
        <v>0</v>
      </c>
      <c r="T266" s="36">
        <f>SUMIFS(СВЦЭМ!$G$40:$G$759,СВЦЭМ!$A$40:$A$759,$A266,СВЦЭМ!$B$39:$B$758,T$261)+'СЕТ СН'!$F$15</f>
        <v>0</v>
      </c>
      <c r="U266" s="36">
        <f>SUMIFS(СВЦЭМ!$G$40:$G$759,СВЦЭМ!$A$40:$A$759,$A266,СВЦЭМ!$B$39:$B$758,U$261)+'СЕТ СН'!$F$15</f>
        <v>0</v>
      </c>
      <c r="V266" s="36">
        <f>SUMIFS(СВЦЭМ!$G$40:$G$759,СВЦЭМ!$A$40:$A$759,$A266,СВЦЭМ!$B$39:$B$758,V$261)+'СЕТ СН'!$F$15</f>
        <v>0</v>
      </c>
      <c r="W266" s="36">
        <f>SUMIFS(СВЦЭМ!$G$40:$G$759,СВЦЭМ!$A$40:$A$759,$A266,СВЦЭМ!$B$39:$B$758,W$261)+'СЕТ СН'!$F$15</f>
        <v>0</v>
      </c>
      <c r="X266" s="36">
        <f>SUMIFS(СВЦЭМ!$G$40:$G$759,СВЦЭМ!$A$40:$A$759,$A266,СВЦЭМ!$B$39:$B$758,X$261)+'СЕТ СН'!$F$15</f>
        <v>0</v>
      </c>
      <c r="Y266" s="36">
        <f>SUMIFS(СВЦЭМ!$G$40:$G$759,СВЦЭМ!$A$40:$A$759,$A266,СВЦЭМ!$B$39:$B$758,Y$261)+'СЕТ СН'!$F$15</f>
        <v>0</v>
      </c>
    </row>
    <row r="267" spans="1:27" ht="15.75" hidden="1" x14ac:dyDescent="0.2">
      <c r="A267" s="35">
        <f t="shared" si="7"/>
        <v>45388</v>
      </c>
      <c r="B267" s="36">
        <f>SUMIFS(СВЦЭМ!$G$40:$G$759,СВЦЭМ!$A$40:$A$759,$A267,СВЦЭМ!$B$39:$B$758,B$261)+'СЕТ СН'!$F$15</f>
        <v>0</v>
      </c>
      <c r="C267" s="36">
        <f>SUMIFS(СВЦЭМ!$G$40:$G$759,СВЦЭМ!$A$40:$A$759,$A267,СВЦЭМ!$B$39:$B$758,C$261)+'СЕТ СН'!$F$15</f>
        <v>0</v>
      </c>
      <c r="D267" s="36">
        <f>SUMIFS(СВЦЭМ!$G$40:$G$759,СВЦЭМ!$A$40:$A$759,$A267,СВЦЭМ!$B$39:$B$758,D$261)+'СЕТ СН'!$F$15</f>
        <v>0</v>
      </c>
      <c r="E267" s="36">
        <f>SUMIFS(СВЦЭМ!$G$40:$G$759,СВЦЭМ!$A$40:$A$759,$A267,СВЦЭМ!$B$39:$B$758,E$261)+'СЕТ СН'!$F$15</f>
        <v>0</v>
      </c>
      <c r="F267" s="36">
        <f>SUMIFS(СВЦЭМ!$G$40:$G$759,СВЦЭМ!$A$40:$A$759,$A267,СВЦЭМ!$B$39:$B$758,F$261)+'СЕТ СН'!$F$15</f>
        <v>0</v>
      </c>
      <c r="G267" s="36">
        <f>SUMIFS(СВЦЭМ!$G$40:$G$759,СВЦЭМ!$A$40:$A$759,$A267,СВЦЭМ!$B$39:$B$758,G$261)+'СЕТ СН'!$F$15</f>
        <v>0</v>
      </c>
      <c r="H267" s="36">
        <f>SUMIFS(СВЦЭМ!$G$40:$G$759,СВЦЭМ!$A$40:$A$759,$A267,СВЦЭМ!$B$39:$B$758,H$261)+'СЕТ СН'!$F$15</f>
        <v>0</v>
      </c>
      <c r="I267" s="36">
        <f>SUMIFS(СВЦЭМ!$G$40:$G$759,СВЦЭМ!$A$40:$A$759,$A267,СВЦЭМ!$B$39:$B$758,I$261)+'СЕТ СН'!$F$15</f>
        <v>0</v>
      </c>
      <c r="J267" s="36">
        <f>SUMIFS(СВЦЭМ!$G$40:$G$759,СВЦЭМ!$A$40:$A$759,$A267,СВЦЭМ!$B$39:$B$758,J$261)+'СЕТ СН'!$F$15</f>
        <v>0</v>
      </c>
      <c r="K267" s="36">
        <f>SUMIFS(СВЦЭМ!$G$40:$G$759,СВЦЭМ!$A$40:$A$759,$A267,СВЦЭМ!$B$39:$B$758,K$261)+'СЕТ СН'!$F$15</f>
        <v>0</v>
      </c>
      <c r="L267" s="36">
        <f>SUMIFS(СВЦЭМ!$G$40:$G$759,СВЦЭМ!$A$40:$A$759,$A267,СВЦЭМ!$B$39:$B$758,L$261)+'СЕТ СН'!$F$15</f>
        <v>0</v>
      </c>
      <c r="M267" s="36">
        <f>SUMIFS(СВЦЭМ!$G$40:$G$759,СВЦЭМ!$A$40:$A$759,$A267,СВЦЭМ!$B$39:$B$758,M$261)+'СЕТ СН'!$F$15</f>
        <v>0</v>
      </c>
      <c r="N267" s="36">
        <f>SUMIFS(СВЦЭМ!$G$40:$G$759,СВЦЭМ!$A$40:$A$759,$A267,СВЦЭМ!$B$39:$B$758,N$261)+'СЕТ СН'!$F$15</f>
        <v>0</v>
      </c>
      <c r="O267" s="36">
        <f>SUMIFS(СВЦЭМ!$G$40:$G$759,СВЦЭМ!$A$40:$A$759,$A267,СВЦЭМ!$B$39:$B$758,O$261)+'СЕТ СН'!$F$15</f>
        <v>0</v>
      </c>
      <c r="P267" s="36">
        <f>SUMIFS(СВЦЭМ!$G$40:$G$759,СВЦЭМ!$A$40:$A$759,$A267,СВЦЭМ!$B$39:$B$758,P$261)+'СЕТ СН'!$F$15</f>
        <v>0</v>
      </c>
      <c r="Q267" s="36">
        <f>SUMIFS(СВЦЭМ!$G$40:$G$759,СВЦЭМ!$A$40:$A$759,$A267,СВЦЭМ!$B$39:$B$758,Q$261)+'СЕТ СН'!$F$15</f>
        <v>0</v>
      </c>
      <c r="R267" s="36">
        <f>SUMIFS(СВЦЭМ!$G$40:$G$759,СВЦЭМ!$A$40:$A$759,$A267,СВЦЭМ!$B$39:$B$758,R$261)+'СЕТ СН'!$F$15</f>
        <v>0</v>
      </c>
      <c r="S267" s="36">
        <f>SUMIFS(СВЦЭМ!$G$40:$G$759,СВЦЭМ!$A$40:$A$759,$A267,СВЦЭМ!$B$39:$B$758,S$261)+'СЕТ СН'!$F$15</f>
        <v>0</v>
      </c>
      <c r="T267" s="36">
        <f>SUMIFS(СВЦЭМ!$G$40:$G$759,СВЦЭМ!$A$40:$A$759,$A267,СВЦЭМ!$B$39:$B$758,T$261)+'СЕТ СН'!$F$15</f>
        <v>0</v>
      </c>
      <c r="U267" s="36">
        <f>SUMIFS(СВЦЭМ!$G$40:$G$759,СВЦЭМ!$A$40:$A$759,$A267,СВЦЭМ!$B$39:$B$758,U$261)+'СЕТ СН'!$F$15</f>
        <v>0</v>
      </c>
      <c r="V267" s="36">
        <f>SUMIFS(СВЦЭМ!$G$40:$G$759,СВЦЭМ!$A$40:$A$759,$A267,СВЦЭМ!$B$39:$B$758,V$261)+'СЕТ СН'!$F$15</f>
        <v>0</v>
      </c>
      <c r="W267" s="36">
        <f>SUMIFS(СВЦЭМ!$G$40:$G$759,СВЦЭМ!$A$40:$A$759,$A267,СВЦЭМ!$B$39:$B$758,W$261)+'СЕТ СН'!$F$15</f>
        <v>0</v>
      </c>
      <c r="X267" s="36">
        <f>SUMIFS(СВЦЭМ!$G$40:$G$759,СВЦЭМ!$A$40:$A$759,$A267,СВЦЭМ!$B$39:$B$758,X$261)+'СЕТ СН'!$F$15</f>
        <v>0</v>
      </c>
      <c r="Y267" s="36">
        <f>SUMIFS(СВЦЭМ!$G$40:$G$759,СВЦЭМ!$A$40:$A$759,$A267,СВЦЭМ!$B$39:$B$758,Y$261)+'СЕТ СН'!$F$15</f>
        <v>0</v>
      </c>
    </row>
    <row r="268" spans="1:27" ht="15.75" hidden="1" x14ac:dyDescent="0.2">
      <c r="A268" s="35">
        <f t="shared" si="7"/>
        <v>45389</v>
      </c>
      <c r="B268" s="36">
        <f>SUMIFS(СВЦЭМ!$G$40:$G$759,СВЦЭМ!$A$40:$A$759,$A268,СВЦЭМ!$B$39:$B$758,B$261)+'СЕТ СН'!$F$15</f>
        <v>0</v>
      </c>
      <c r="C268" s="36">
        <f>SUMIFS(СВЦЭМ!$G$40:$G$759,СВЦЭМ!$A$40:$A$759,$A268,СВЦЭМ!$B$39:$B$758,C$261)+'СЕТ СН'!$F$15</f>
        <v>0</v>
      </c>
      <c r="D268" s="36">
        <f>SUMIFS(СВЦЭМ!$G$40:$G$759,СВЦЭМ!$A$40:$A$759,$A268,СВЦЭМ!$B$39:$B$758,D$261)+'СЕТ СН'!$F$15</f>
        <v>0</v>
      </c>
      <c r="E268" s="36">
        <f>SUMIFS(СВЦЭМ!$G$40:$G$759,СВЦЭМ!$A$40:$A$759,$A268,СВЦЭМ!$B$39:$B$758,E$261)+'СЕТ СН'!$F$15</f>
        <v>0</v>
      </c>
      <c r="F268" s="36">
        <f>SUMIFS(СВЦЭМ!$G$40:$G$759,СВЦЭМ!$A$40:$A$759,$A268,СВЦЭМ!$B$39:$B$758,F$261)+'СЕТ СН'!$F$15</f>
        <v>0</v>
      </c>
      <c r="G268" s="36">
        <f>SUMIFS(СВЦЭМ!$G$40:$G$759,СВЦЭМ!$A$40:$A$759,$A268,СВЦЭМ!$B$39:$B$758,G$261)+'СЕТ СН'!$F$15</f>
        <v>0</v>
      </c>
      <c r="H268" s="36">
        <f>SUMIFS(СВЦЭМ!$G$40:$G$759,СВЦЭМ!$A$40:$A$759,$A268,СВЦЭМ!$B$39:$B$758,H$261)+'СЕТ СН'!$F$15</f>
        <v>0</v>
      </c>
      <c r="I268" s="36">
        <f>SUMIFS(СВЦЭМ!$G$40:$G$759,СВЦЭМ!$A$40:$A$759,$A268,СВЦЭМ!$B$39:$B$758,I$261)+'СЕТ СН'!$F$15</f>
        <v>0</v>
      </c>
      <c r="J268" s="36">
        <f>SUMIFS(СВЦЭМ!$G$40:$G$759,СВЦЭМ!$A$40:$A$759,$A268,СВЦЭМ!$B$39:$B$758,J$261)+'СЕТ СН'!$F$15</f>
        <v>0</v>
      </c>
      <c r="K268" s="36">
        <f>SUMIFS(СВЦЭМ!$G$40:$G$759,СВЦЭМ!$A$40:$A$759,$A268,СВЦЭМ!$B$39:$B$758,K$261)+'СЕТ СН'!$F$15</f>
        <v>0</v>
      </c>
      <c r="L268" s="36">
        <f>SUMIFS(СВЦЭМ!$G$40:$G$759,СВЦЭМ!$A$40:$A$759,$A268,СВЦЭМ!$B$39:$B$758,L$261)+'СЕТ СН'!$F$15</f>
        <v>0</v>
      </c>
      <c r="M268" s="36">
        <f>SUMIFS(СВЦЭМ!$G$40:$G$759,СВЦЭМ!$A$40:$A$759,$A268,СВЦЭМ!$B$39:$B$758,M$261)+'СЕТ СН'!$F$15</f>
        <v>0</v>
      </c>
      <c r="N268" s="36">
        <f>SUMIFS(СВЦЭМ!$G$40:$G$759,СВЦЭМ!$A$40:$A$759,$A268,СВЦЭМ!$B$39:$B$758,N$261)+'СЕТ СН'!$F$15</f>
        <v>0</v>
      </c>
      <c r="O268" s="36">
        <f>SUMIFS(СВЦЭМ!$G$40:$G$759,СВЦЭМ!$A$40:$A$759,$A268,СВЦЭМ!$B$39:$B$758,O$261)+'СЕТ СН'!$F$15</f>
        <v>0</v>
      </c>
      <c r="P268" s="36">
        <f>SUMIFS(СВЦЭМ!$G$40:$G$759,СВЦЭМ!$A$40:$A$759,$A268,СВЦЭМ!$B$39:$B$758,P$261)+'СЕТ СН'!$F$15</f>
        <v>0</v>
      </c>
      <c r="Q268" s="36">
        <f>SUMIFS(СВЦЭМ!$G$40:$G$759,СВЦЭМ!$A$40:$A$759,$A268,СВЦЭМ!$B$39:$B$758,Q$261)+'СЕТ СН'!$F$15</f>
        <v>0</v>
      </c>
      <c r="R268" s="36">
        <f>SUMIFS(СВЦЭМ!$G$40:$G$759,СВЦЭМ!$A$40:$A$759,$A268,СВЦЭМ!$B$39:$B$758,R$261)+'СЕТ СН'!$F$15</f>
        <v>0</v>
      </c>
      <c r="S268" s="36">
        <f>SUMIFS(СВЦЭМ!$G$40:$G$759,СВЦЭМ!$A$40:$A$759,$A268,СВЦЭМ!$B$39:$B$758,S$261)+'СЕТ СН'!$F$15</f>
        <v>0</v>
      </c>
      <c r="T268" s="36">
        <f>SUMIFS(СВЦЭМ!$G$40:$G$759,СВЦЭМ!$A$40:$A$759,$A268,СВЦЭМ!$B$39:$B$758,T$261)+'СЕТ СН'!$F$15</f>
        <v>0</v>
      </c>
      <c r="U268" s="36">
        <f>SUMIFS(СВЦЭМ!$G$40:$G$759,СВЦЭМ!$A$40:$A$759,$A268,СВЦЭМ!$B$39:$B$758,U$261)+'СЕТ СН'!$F$15</f>
        <v>0</v>
      </c>
      <c r="V268" s="36">
        <f>SUMIFS(СВЦЭМ!$G$40:$G$759,СВЦЭМ!$A$40:$A$759,$A268,СВЦЭМ!$B$39:$B$758,V$261)+'СЕТ СН'!$F$15</f>
        <v>0</v>
      </c>
      <c r="W268" s="36">
        <f>SUMIFS(СВЦЭМ!$G$40:$G$759,СВЦЭМ!$A$40:$A$759,$A268,СВЦЭМ!$B$39:$B$758,W$261)+'СЕТ СН'!$F$15</f>
        <v>0</v>
      </c>
      <c r="X268" s="36">
        <f>SUMIFS(СВЦЭМ!$G$40:$G$759,СВЦЭМ!$A$40:$A$759,$A268,СВЦЭМ!$B$39:$B$758,X$261)+'СЕТ СН'!$F$15</f>
        <v>0</v>
      </c>
      <c r="Y268" s="36">
        <f>SUMIFS(СВЦЭМ!$G$40:$G$759,СВЦЭМ!$A$40:$A$759,$A268,СВЦЭМ!$B$39:$B$758,Y$261)+'СЕТ СН'!$F$15</f>
        <v>0</v>
      </c>
    </row>
    <row r="269" spans="1:27" ht="15.75" hidden="1" x14ac:dyDescent="0.2">
      <c r="A269" s="35">
        <f t="shared" si="7"/>
        <v>45390</v>
      </c>
      <c r="B269" s="36">
        <f>SUMIFS(СВЦЭМ!$G$40:$G$759,СВЦЭМ!$A$40:$A$759,$A269,СВЦЭМ!$B$39:$B$758,B$261)+'СЕТ СН'!$F$15</f>
        <v>0</v>
      </c>
      <c r="C269" s="36">
        <f>SUMIFS(СВЦЭМ!$G$40:$G$759,СВЦЭМ!$A$40:$A$759,$A269,СВЦЭМ!$B$39:$B$758,C$261)+'СЕТ СН'!$F$15</f>
        <v>0</v>
      </c>
      <c r="D269" s="36">
        <f>SUMIFS(СВЦЭМ!$G$40:$G$759,СВЦЭМ!$A$40:$A$759,$A269,СВЦЭМ!$B$39:$B$758,D$261)+'СЕТ СН'!$F$15</f>
        <v>0</v>
      </c>
      <c r="E269" s="36">
        <f>SUMIFS(СВЦЭМ!$G$40:$G$759,СВЦЭМ!$A$40:$A$759,$A269,СВЦЭМ!$B$39:$B$758,E$261)+'СЕТ СН'!$F$15</f>
        <v>0</v>
      </c>
      <c r="F269" s="36">
        <f>SUMIFS(СВЦЭМ!$G$40:$G$759,СВЦЭМ!$A$40:$A$759,$A269,СВЦЭМ!$B$39:$B$758,F$261)+'СЕТ СН'!$F$15</f>
        <v>0</v>
      </c>
      <c r="G269" s="36">
        <f>SUMIFS(СВЦЭМ!$G$40:$G$759,СВЦЭМ!$A$40:$A$759,$A269,СВЦЭМ!$B$39:$B$758,G$261)+'СЕТ СН'!$F$15</f>
        <v>0</v>
      </c>
      <c r="H269" s="36">
        <f>SUMIFS(СВЦЭМ!$G$40:$G$759,СВЦЭМ!$A$40:$A$759,$A269,СВЦЭМ!$B$39:$B$758,H$261)+'СЕТ СН'!$F$15</f>
        <v>0</v>
      </c>
      <c r="I269" s="36">
        <f>SUMIFS(СВЦЭМ!$G$40:$G$759,СВЦЭМ!$A$40:$A$759,$A269,СВЦЭМ!$B$39:$B$758,I$261)+'СЕТ СН'!$F$15</f>
        <v>0</v>
      </c>
      <c r="J269" s="36">
        <f>SUMIFS(СВЦЭМ!$G$40:$G$759,СВЦЭМ!$A$40:$A$759,$A269,СВЦЭМ!$B$39:$B$758,J$261)+'СЕТ СН'!$F$15</f>
        <v>0</v>
      </c>
      <c r="K269" s="36">
        <f>SUMIFS(СВЦЭМ!$G$40:$G$759,СВЦЭМ!$A$40:$A$759,$A269,СВЦЭМ!$B$39:$B$758,K$261)+'СЕТ СН'!$F$15</f>
        <v>0</v>
      </c>
      <c r="L269" s="36">
        <f>SUMIFS(СВЦЭМ!$G$40:$G$759,СВЦЭМ!$A$40:$A$759,$A269,СВЦЭМ!$B$39:$B$758,L$261)+'СЕТ СН'!$F$15</f>
        <v>0</v>
      </c>
      <c r="M269" s="36">
        <f>SUMIFS(СВЦЭМ!$G$40:$G$759,СВЦЭМ!$A$40:$A$759,$A269,СВЦЭМ!$B$39:$B$758,M$261)+'СЕТ СН'!$F$15</f>
        <v>0</v>
      </c>
      <c r="N269" s="36">
        <f>SUMIFS(СВЦЭМ!$G$40:$G$759,СВЦЭМ!$A$40:$A$759,$A269,СВЦЭМ!$B$39:$B$758,N$261)+'СЕТ СН'!$F$15</f>
        <v>0</v>
      </c>
      <c r="O269" s="36">
        <f>SUMIFS(СВЦЭМ!$G$40:$G$759,СВЦЭМ!$A$40:$A$759,$A269,СВЦЭМ!$B$39:$B$758,O$261)+'СЕТ СН'!$F$15</f>
        <v>0</v>
      </c>
      <c r="P269" s="36">
        <f>SUMIFS(СВЦЭМ!$G$40:$G$759,СВЦЭМ!$A$40:$A$759,$A269,СВЦЭМ!$B$39:$B$758,P$261)+'СЕТ СН'!$F$15</f>
        <v>0</v>
      </c>
      <c r="Q269" s="36">
        <f>SUMIFS(СВЦЭМ!$G$40:$G$759,СВЦЭМ!$A$40:$A$759,$A269,СВЦЭМ!$B$39:$B$758,Q$261)+'СЕТ СН'!$F$15</f>
        <v>0</v>
      </c>
      <c r="R269" s="36">
        <f>SUMIFS(СВЦЭМ!$G$40:$G$759,СВЦЭМ!$A$40:$A$759,$A269,СВЦЭМ!$B$39:$B$758,R$261)+'СЕТ СН'!$F$15</f>
        <v>0</v>
      </c>
      <c r="S269" s="36">
        <f>SUMIFS(СВЦЭМ!$G$40:$G$759,СВЦЭМ!$A$40:$A$759,$A269,СВЦЭМ!$B$39:$B$758,S$261)+'СЕТ СН'!$F$15</f>
        <v>0</v>
      </c>
      <c r="T269" s="36">
        <f>SUMIFS(СВЦЭМ!$G$40:$G$759,СВЦЭМ!$A$40:$A$759,$A269,СВЦЭМ!$B$39:$B$758,T$261)+'СЕТ СН'!$F$15</f>
        <v>0</v>
      </c>
      <c r="U269" s="36">
        <f>SUMIFS(СВЦЭМ!$G$40:$G$759,СВЦЭМ!$A$40:$A$759,$A269,СВЦЭМ!$B$39:$B$758,U$261)+'СЕТ СН'!$F$15</f>
        <v>0</v>
      </c>
      <c r="V269" s="36">
        <f>SUMIFS(СВЦЭМ!$G$40:$G$759,СВЦЭМ!$A$40:$A$759,$A269,СВЦЭМ!$B$39:$B$758,V$261)+'СЕТ СН'!$F$15</f>
        <v>0</v>
      </c>
      <c r="W269" s="36">
        <f>SUMIFS(СВЦЭМ!$G$40:$G$759,СВЦЭМ!$A$40:$A$759,$A269,СВЦЭМ!$B$39:$B$758,W$261)+'СЕТ СН'!$F$15</f>
        <v>0</v>
      </c>
      <c r="X269" s="36">
        <f>SUMIFS(СВЦЭМ!$G$40:$G$759,СВЦЭМ!$A$40:$A$759,$A269,СВЦЭМ!$B$39:$B$758,X$261)+'СЕТ СН'!$F$15</f>
        <v>0</v>
      </c>
      <c r="Y269" s="36">
        <f>SUMIFS(СВЦЭМ!$G$40:$G$759,СВЦЭМ!$A$40:$A$759,$A269,СВЦЭМ!$B$39:$B$758,Y$261)+'СЕТ СН'!$F$15</f>
        <v>0</v>
      </c>
    </row>
    <row r="270" spans="1:27" ht="15.75" hidden="1" x14ac:dyDescent="0.2">
      <c r="A270" s="35">
        <f t="shared" si="7"/>
        <v>45391</v>
      </c>
      <c r="B270" s="36">
        <f>SUMIFS(СВЦЭМ!$G$40:$G$759,СВЦЭМ!$A$40:$A$759,$A270,СВЦЭМ!$B$39:$B$758,B$261)+'СЕТ СН'!$F$15</f>
        <v>0</v>
      </c>
      <c r="C270" s="36">
        <f>SUMIFS(СВЦЭМ!$G$40:$G$759,СВЦЭМ!$A$40:$A$759,$A270,СВЦЭМ!$B$39:$B$758,C$261)+'СЕТ СН'!$F$15</f>
        <v>0</v>
      </c>
      <c r="D270" s="36">
        <f>SUMIFS(СВЦЭМ!$G$40:$G$759,СВЦЭМ!$A$40:$A$759,$A270,СВЦЭМ!$B$39:$B$758,D$261)+'СЕТ СН'!$F$15</f>
        <v>0</v>
      </c>
      <c r="E270" s="36">
        <f>SUMIFS(СВЦЭМ!$G$40:$G$759,СВЦЭМ!$A$40:$A$759,$A270,СВЦЭМ!$B$39:$B$758,E$261)+'СЕТ СН'!$F$15</f>
        <v>0</v>
      </c>
      <c r="F270" s="36">
        <f>SUMIFS(СВЦЭМ!$G$40:$G$759,СВЦЭМ!$A$40:$A$759,$A270,СВЦЭМ!$B$39:$B$758,F$261)+'СЕТ СН'!$F$15</f>
        <v>0</v>
      </c>
      <c r="G270" s="36">
        <f>SUMIFS(СВЦЭМ!$G$40:$G$759,СВЦЭМ!$A$40:$A$759,$A270,СВЦЭМ!$B$39:$B$758,G$261)+'СЕТ СН'!$F$15</f>
        <v>0</v>
      </c>
      <c r="H270" s="36">
        <f>SUMIFS(СВЦЭМ!$G$40:$G$759,СВЦЭМ!$A$40:$A$759,$A270,СВЦЭМ!$B$39:$B$758,H$261)+'СЕТ СН'!$F$15</f>
        <v>0</v>
      </c>
      <c r="I270" s="36">
        <f>SUMIFS(СВЦЭМ!$G$40:$G$759,СВЦЭМ!$A$40:$A$759,$A270,СВЦЭМ!$B$39:$B$758,I$261)+'СЕТ СН'!$F$15</f>
        <v>0</v>
      </c>
      <c r="J270" s="36">
        <f>SUMIFS(СВЦЭМ!$G$40:$G$759,СВЦЭМ!$A$40:$A$759,$A270,СВЦЭМ!$B$39:$B$758,J$261)+'СЕТ СН'!$F$15</f>
        <v>0</v>
      </c>
      <c r="K270" s="36">
        <f>SUMIFS(СВЦЭМ!$G$40:$G$759,СВЦЭМ!$A$40:$A$759,$A270,СВЦЭМ!$B$39:$B$758,K$261)+'СЕТ СН'!$F$15</f>
        <v>0</v>
      </c>
      <c r="L270" s="36">
        <f>SUMIFS(СВЦЭМ!$G$40:$G$759,СВЦЭМ!$A$40:$A$759,$A270,СВЦЭМ!$B$39:$B$758,L$261)+'СЕТ СН'!$F$15</f>
        <v>0</v>
      </c>
      <c r="M270" s="36">
        <f>SUMIFS(СВЦЭМ!$G$40:$G$759,СВЦЭМ!$A$40:$A$759,$A270,СВЦЭМ!$B$39:$B$758,M$261)+'СЕТ СН'!$F$15</f>
        <v>0</v>
      </c>
      <c r="N270" s="36">
        <f>SUMIFS(СВЦЭМ!$G$40:$G$759,СВЦЭМ!$A$40:$A$759,$A270,СВЦЭМ!$B$39:$B$758,N$261)+'СЕТ СН'!$F$15</f>
        <v>0</v>
      </c>
      <c r="O270" s="36">
        <f>SUMIFS(СВЦЭМ!$G$40:$G$759,СВЦЭМ!$A$40:$A$759,$A270,СВЦЭМ!$B$39:$B$758,O$261)+'СЕТ СН'!$F$15</f>
        <v>0</v>
      </c>
      <c r="P270" s="36">
        <f>SUMIFS(СВЦЭМ!$G$40:$G$759,СВЦЭМ!$A$40:$A$759,$A270,СВЦЭМ!$B$39:$B$758,P$261)+'СЕТ СН'!$F$15</f>
        <v>0</v>
      </c>
      <c r="Q270" s="36">
        <f>SUMIFS(СВЦЭМ!$G$40:$G$759,СВЦЭМ!$A$40:$A$759,$A270,СВЦЭМ!$B$39:$B$758,Q$261)+'СЕТ СН'!$F$15</f>
        <v>0</v>
      </c>
      <c r="R270" s="36">
        <f>SUMIFS(СВЦЭМ!$G$40:$G$759,СВЦЭМ!$A$40:$A$759,$A270,СВЦЭМ!$B$39:$B$758,R$261)+'СЕТ СН'!$F$15</f>
        <v>0</v>
      </c>
      <c r="S270" s="36">
        <f>SUMIFS(СВЦЭМ!$G$40:$G$759,СВЦЭМ!$A$40:$A$759,$A270,СВЦЭМ!$B$39:$B$758,S$261)+'СЕТ СН'!$F$15</f>
        <v>0</v>
      </c>
      <c r="T270" s="36">
        <f>SUMIFS(СВЦЭМ!$G$40:$G$759,СВЦЭМ!$A$40:$A$759,$A270,СВЦЭМ!$B$39:$B$758,T$261)+'СЕТ СН'!$F$15</f>
        <v>0</v>
      </c>
      <c r="U270" s="36">
        <f>SUMIFS(СВЦЭМ!$G$40:$G$759,СВЦЭМ!$A$40:$A$759,$A270,СВЦЭМ!$B$39:$B$758,U$261)+'СЕТ СН'!$F$15</f>
        <v>0</v>
      </c>
      <c r="V270" s="36">
        <f>SUMIFS(СВЦЭМ!$G$40:$G$759,СВЦЭМ!$A$40:$A$759,$A270,СВЦЭМ!$B$39:$B$758,V$261)+'СЕТ СН'!$F$15</f>
        <v>0</v>
      </c>
      <c r="W270" s="36">
        <f>SUMIFS(СВЦЭМ!$G$40:$G$759,СВЦЭМ!$A$40:$A$759,$A270,СВЦЭМ!$B$39:$B$758,W$261)+'СЕТ СН'!$F$15</f>
        <v>0</v>
      </c>
      <c r="X270" s="36">
        <f>SUMIFS(СВЦЭМ!$G$40:$G$759,СВЦЭМ!$A$40:$A$759,$A270,СВЦЭМ!$B$39:$B$758,X$261)+'СЕТ СН'!$F$15</f>
        <v>0</v>
      </c>
      <c r="Y270" s="36">
        <f>SUMIFS(СВЦЭМ!$G$40:$G$759,СВЦЭМ!$A$40:$A$759,$A270,СВЦЭМ!$B$39:$B$758,Y$261)+'СЕТ СН'!$F$15</f>
        <v>0</v>
      </c>
    </row>
    <row r="271" spans="1:27" ht="15.75" hidden="1" x14ac:dyDescent="0.2">
      <c r="A271" s="35">
        <f t="shared" si="7"/>
        <v>45392</v>
      </c>
      <c r="B271" s="36">
        <f>SUMIFS(СВЦЭМ!$G$40:$G$759,СВЦЭМ!$A$40:$A$759,$A271,СВЦЭМ!$B$39:$B$758,B$261)+'СЕТ СН'!$F$15</f>
        <v>0</v>
      </c>
      <c r="C271" s="36">
        <f>SUMIFS(СВЦЭМ!$G$40:$G$759,СВЦЭМ!$A$40:$A$759,$A271,СВЦЭМ!$B$39:$B$758,C$261)+'СЕТ СН'!$F$15</f>
        <v>0</v>
      </c>
      <c r="D271" s="36">
        <f>SUMIFS(СВЦЭМ!$G$40:$G$759,СВЦЭМ!$A$40:$A$759,$A271,СВЦЭМ!$B$39:$B$758,D$261)+'СЕТ СН'!$F$15</f>
        <v>0</v>
      </c>
      <c r="E271" s="36">
        <f>SUMIFS(СВЦЭМ!$G$40:$G$759,СВЦЭМ!$A$40:$A$759,$A271,СВЦЭМ!$B$39:$B$758,E$261)+'СЕТ СН'!$F$15</f>
        <v>0</v>
      </c>
      <c r="F271" s="36">
        <f>SUMIFS(СВЦЭМ!$G$40:$G$759,СВЦЭМ!$A$40:$A$759,$A271,СВЦЭМ!$B$39:$B$758,F$261)+'СЕТ СН'!$F$15</f>
        <v>0</v>
      </c>
      <c r="G271" s="36">
        <f>SUMIFS(СВЦЭМ!$G$40:$G$759,СВЦЭМ!$A$40:$A$759,$A271,СВЦЭМ!$B$39:$B$758,G$261)+'СЕТ СН'!$F$15</f>
        <v>0</v>
      </c>
      <c r="H271" s="36">
        <f>SUMIFS(СВЦЭМ!$G$40:$G$759,СВЦЭМ!$A$40:$A$759,$A271,СВЦЭМ!$B$39:$B$758,H$261)+'СЕТ СН'!$F$15</f>
        <v>0</v>
      </c>
      <c r="I271" s="36">
        <f>SUMIFS(СВЦЭМ!$G$40:$G$759,СВЦЭМ!$A$40:$A$759,$A271,СВЦЭМ!$B$39:$B$758,I$261)+'СЕТ СН'!$F$15</f>
        <v>0</v>
      </c>
      <c r="J271" s="36">
        <f>SUMIFS(СВЦЭМ!$G$40:$G$759,СВЦЭМ!$A$40:$A$759,$A271,СВЦЭМ!$B$39:$B$758,J$261)+'СЕТ СН'!$F$15</f>
        <v>0</v>
      </c>
      <c r="K271" s="36">
        <f>SUMIFS(СВЦЭМ!$G$40:$G$759,СВЦЭМ!$A$40:$A$759,$A271,СВЦЭМ!$B$39:$B$758,K$261)+'СЕТ СН'!$F$15</f>
        <v>0</v>
      </c>
      <c r="L271" s="36">
        <f>SUMIFS(СВЦЭМ!$G$40:$G$759,СВЦЭМ!$A$40:$A$759,$A271,СВЦЭМ!$B$39:$B$758,L$261)+'СЕТ СН'!$F$15</f>
        <v>0</v>
      </c>
      <c r="M271" s="36">
        <f>SUMIFS(СВЦЭМ!$G$40:$G$759,СВЦЭМ!$A$40:$A$759,$A271,СВЦЭМ!$B$39:$B$758,M$261)+'СЕТ СН'!$F$15</f>
        <v>0</v>
      </c>
      <c r="N271" s="36">
        <f>SUMIFS(СВЦЭМ!$G$40:$G$759,СВЦЭМ!$A$40:$A$759,$A271,СВЦЭМ!$B$39:$B$758,N$261)+'СЕТ СН'!$F$15</f>
        <v>0</v>
      </c>
      <c r="O271" s="36">
        <f>SUMIFS(СВЦЭМ!$G$40:$G$759,СВЦЭМ!$A$40:$A$759,$A271,СВЦЭМ!$B$39:$B$758,O$261)+'СЕТ СН'!$F$15</f>
        <v>0</v>
      </c>
      <c r="P271" s="36">
        <f>SUMIFS(СВЦЭМ!$G$40:$G$759,СВЦЭМ!$A$40:$A$759,$A271,СВЦЭМ!$B$39:$B$758,P$261)+'СЕТ СН'!$F$15</f>
        <v>0</v>
      </c>
      <c r="Q271" s="36">
        <f>SUMIFS(СВЦЭМ!$G$40:$G$759,СВЦЭМ!$A$40:$A$759,$A271,СВЦЭМ!$B$39:$B$758,Q$261)+'СЕТ СН'!$F$15</f>
        <v>0</v>
      </c>
      <c r="R271" s="36">
        <f>SUMIFS(СВЦЭМ!$G$40:$G$759,СВЦЭМ!$A$40:$A$759,$A271,СВЦЭМ!$B$39:$B$758,R$261)+'СЕТ СН'!$F$15</f>
        <v>0</v>
      </c>
      <c r="S271" s="36">
        <f>SUMIFS(СВЦЭМ!$G$40:$G$759,СВЦЭМ!$A$40:$A$759,$A271,СВЦЭМ!$B$39:$B$758,S$261)+'СЕТ СН'!$F$15</f>
        <v>0</v>
      </c>
      <c r="T271" s="36">
        <f>SUMIFS(СВЦЭМ!$G$40:$G$759,СВЦЭМ!$A$40:$A$759,$A271,СВЦЭМ!$B$39:$B$758,T$261)+'СЕТ СН'!$F$15</f>
        <v>0</v>
      </c>
      <c r="U271" s="36">
        <f>SUMIFS(СВЦЭМ!$G$40:$G$759,СВЦЭМ!$A$40:$A$759,$A271,СВЦЭМ!$B$39:$B$758,U$261)+'СЕТ СН'!$F$15</f>
        <v>0</v>
      </c>
      <c r="V271" s="36">
        <f>SUMIFS(СВЦЭМ!$G$40:$G$759,СВЦЭМ!$A$40:$A$759,$A271,СВЦЭМ!$B$39:$B$758,V$261)+'СЕТ СН'!$F$15</f>
        <v>0</v>
      </c>
      <c r="W271" s="36">
        <f>SUMIFS(СВЦЭМ!$G$40:$G$759,СВЦЭМ!$A$40:$A$759,$A271,СВЦЭМ!$B$39:$B$758,W$261)+'СЕТ СН'!$F$15</f>
        <v>0</v>
      </c>
      <c r="X271" s="36">
        <f>SUMIFS(СВЦЭМ!$G$40:$G$759,СВЦЭМ!$A$40:$A$759,$A271,СВЦЭМ!$B$39:$B$758,X$261)+'СЕТ СН'!$F$15</f>
        <v>0</v>
      </c>
      <c r="Y271" s="36">
        <f>SUMIFS(СВЦЭМ!$G$40:$G$759,СВЦЭМ!$A$40:$A$759,$A271,СВЦЭМ!$B$39:$B$758,Y$261)+'СЕТ СН'!$F$15</f>
        <v>0</v>
      </c>
    </row>
    <row r="272" spans="1:27" ht="15.75" hidden="1" x14ac:dyDescent="0.2">
      <c r="A272" s="35">
        <f t="shared" si="7"/>
        <v>45393</v>
      </c>
      <c r="B272" s="36">
        <f>SUMIFS(СВЦЭМ!$G$40:$G$759,СВЦЭМ!$A$40:$A$759,$A272,СВЦЭМ!$B$39:$B$758,B$261)+'СЕТ СН'!$F$15</f>
        <v>0</v>
      </c>
      <c r="C272" s="36">
        <f>SUMIFS(СВЦЭМ!$G$40:$G$759,СВЦЭМ!$A$40:$A$759,$A272,СВЦЭМ!$B$39:$B$758,C$261)+'СЕТ СН'!$F$15</f>
        <v>0</v>
      </c>
      <c r="D272" s="36">
        <f>SUMIFS(СВЦЭМ!$G$40:$G$759,СВЦЭМ!$A$40:$A$759,$A272,СВЦЭМ!$B$39:$B$758,D$261)+'СЕТ СН'!$F$15</f>
        <v>0</v>
      </c>
      <c r="E272" s="36">
        <f>SUMIFS(СВЦЭМ!$G$40:$G$759,СВЦЭМ!$A$40:$A$759,$A272,СВЦЭМ!$B$39:$B$758,E$261)+'СЕТ СН'!$F$15</f>
        <v>0</v>
      </c>
      <c r="F272" s="36">
        <f>SUMIFS(СВЦЭМ!$G$40:$G$759,СВЦЭМ!$A$40:$A$759,$A272,СВЦЭМ!$B$39:$B$758,F$261)+'СЕТ СН'!$F$15</f>
        <v>0</v>
      </c>
      <c r="G272" s="36">
        <f>SUMIFS(СВЦЭМ!$G$40:$G$759,СВЦЭМ!$A$40:$A$759,$A272,СВЦЭМ!$B$39:$B$758,G$261)+'СЕТ СН'!$F$15</f>
        <v>0</v>
      </c>
      <c r="H272" s="36">
        <f>SUMIFS(СВЦЭМ!$G$40:$G$759,СВЦЭМ!$A$40:$A$759,$A272,СВЦЭМ!$B$39:$B$758,H$261)+'СЕТ СН'!$F$15</f>
        <v>0</v>
      </c>
      <c r="I272" s="36">
        <f>SUMIFS(СВЦЭМ!$G$40:$G$759,СВЦЭМ!$A$40:$A$759,$A272,СВЦЭМ!$B$39:$B$758,I$261)+'СЕТ СН'!$F$15</f>
        <v>0</v>
      </c>
      <c r="J272" s="36">
        <f>SUMIFS(СВЦЭМ!$G$40:$G$759,СВЦЭМ!$A$40:$A$759,$A272,СВЦЭМ!$B$39:$B$758,J$261)+'СЕТ СН'!$F$15</f>
        <v>0</v>
      </c>
      <c r="K272" s="36">
        <f>SUMIFS(СВЦЭМ!$G$40:$G$759,СВЦЭМ!$A$40:$A$759,$A272,СВЦЭМ!$B$39:$B$758,K$261)+'СЕТ СН'!$F$15</f>
        <v>0</v>
      </c>
      <c r="L272" s="36">
        <f>SUMIFS(СВЦЭМ!$G$40:$G$759,СВЦЭМ!$A$40:$A$759,$A272,СВЦЭМ!$B$39:$B$758,L$261)+'СЕТ СН'!$F$15</f>
        <v>0</v>
      </c>
      <c r="M272" s="36">
        <f>SUMIFS(СВЦЭМ!$G$40:$G$759,СВЦЭМ!$A$40:$A$759,$A272,СВЦЭМ!$B$39:$B$758,M$261)+'СЕТ СН'!$F$15</f>
        <v>0</v>
      </c>
      <c r="N272" s="36">
        <f>SUMIFS(СВЦЭМ!$G$40:$G$759,СВЦЭМ!$A$40:$A$759,$A272,СВЦЭМ!$B$39:$B$758,N$261)+'СЕТ СН'!$F$15</f>
        <v>0</v>
      </c>
      <c r="O272" s="36">
        <f>SUMIFS(СВЦЭМ!$G$40:$G$759,СВЦЭМ!$A$40:$A$759,$A272,СВЦЭМ!$B$39:$B$758,O$261)+'СЕТ СН'!$F$15</f>
        <v>0</v>
      </c>
      <c r="P272" s="36">
        <f>SUMIFS(СВЦЭМ!$G$40:$G$759,СВЦЭМ!$A$40:$A$759,$A272,СВЦЭМ!$B$39:$B$758,P$261)+'СЕТ СН'!$F$15</f>
        <v>0</v>
      </c>
      <c r="Q272" s="36">
        <f>SUMIFS(СВЦЭМ!$G$40:$G$759,СВЦЭМ!$A$40:$A$759,$A272,СВЦЭМ!$B$39:$B$758,Q$261)+'СЕТ СН'!$F$15</f>
        <v>0</v>
      </c>
      <c r="R272" s="36">
        <f>SUMIFS(СВЦЭМ!$G$40:$G$759,СВЦЭМ!$A$40:$A$759,$A272,СВЦЭМ!$B$39:$B$758,R$261)+'СЕТ СН'!$F$15</f>
        <v>0</v>
      </c>
      <c r="S272" s="36">
        <f>SUMIFS(СВЦЭМ!$G$40:$G$759,СВЦЭМ!$A$40:$A$759,$A272,СВЦЭМ!$B$39:$B$758,S$261)+'СЕТ СН'!$F$15</f>
        <v>0</v>
      </c>
      <c r="T272" s="36">
        <f>SUMIFS(СВЦЭМ!$G$40:$G$759,СВЦЭМ!$A$40:$A$759,$A272,СВЦЭМ!$B$39:$B$758,T$261)+'СЕТ СН'!$F$15</f>
        <v>0</v>
      </c>
      <c r="U272" s="36">
        <f>SUMIFS(СВЦЭМ!$G$40:$G$759,СВЦЭМ!$A$40:$A$759,$A272,СВЦЭМ!$B$39:$B$758,U$261)+'СЕТ СН'!$F$15</f>
        <v>0</v>
      </c>
      <c r="V272" s="36">
        <f>SUMIFS(СВЦЭМ!$G$40:$G$759,СВЦЭМ!$A$40:$A$759,$A272,СВЦЭМ!$B$39:$B$758,V$261)+'СЕТ СН'!$F$15</f>
        <v>0</v>
      </c>
      <c r="W272" s="36">
        <f>SUMIFS(СВЦЭМ!$G$40:$G$759,СВЦЭМ!$A$40:$A$759,$A272,СВЦЭМ!$B$39:$B$758,W$261)+'СЕТ СН'!$F$15</f>
        <v>0</v>
      </c>
      <c r="X272" s="36">
        <f>SUMIFS(СВЦЭМ!$G$40:$G$759,СВЦЭМ!$A$40:$A$759,$A272,СВЦЭМ!$B$39:$B$758,X$261)+'СЕТ СН'!$F$15</f>
        <v>0</v>
      </c>
      <c r="Y272" s="36">
        <f>SUMIFS(СВЦЭМ!$G$40:$G$759,СВЦЭМ!$A$40:$A$759,$A272,СВЦЭМ!$B$39:$B$758,Y$261)+'СЕТ СН'!$F$15</f>
        <v>0</v>
      </c>
    </row>
    <row r="273" spans="1:25" ht="15.75" hidden="1" x14ac:dyDescent="0.2">
      <c r="A273" s="35">
        <f t="shared" si="7"/>
        <v>45394</v>
      </c>
      <c r="B273" s="36">
        <f>SUMIFS(СВЦЭМ!$G$40:$G$759,СВЦЭМ!$A$40:$A$759,$A273,СВЦЭМ!$B$39:$B$758,B$261)+'СЕТ СН'!$F$15</f>
        <v>0</v>
      </c>
      <c r="C273" s="36">
        <f>SUMIFS(СВЦЭМ!$G$40:$G$759,СВЦЭМ!$A$40:$A$759,$A273,СВЦЭМ!$B$39:$B$758,C$261)+'СЕТ СН'!$F$15</f>
        <v>0</v>
      </c>
      <c r="D273" s="36">
        <f>SUMIFS(СВЦЭМ!$G$40:$G$759,СВЦЭМ!$A$40:$A$759,$A273,СВЦЭМ!$B$39:$B$758,D$261)+'СЕТ СН'!$F$15</f>
        <v>0</v>
      </c>
      <c r="E273" s="36">
        <f>SUMIFS(СВЦЭМ!$G$40:$G$759,СВЦЭМ!$A$40:$A$759,$A273,СВЦЭМ!$B$39:$B$758,E$261)+'СЕТ СН'!$F$15</f>
        <v>0</v>
      </c>
      <c r="F273" s="36">
        <f>SUMIFS(СВЦЭМ!$G$40:$G$759,СВЦЭМ!$A$40:$A$759,$A273,СВЦЭМ!$B$39:$B$758,F$261)+'СЕТ СН'!$F$15</f>
        <v>0</v>
      </c>
      <c r="G273" s="36">
        <f>SUMIFS(СВЦЭМ!$G$40:$G$759,СВЦЭМ!$A$40:$A$759,$A273,СВЦЭМ!$B$39:$B$758,G$261)+'СЕТ СН'!$F$15</f>
        <v>0</v>
      </c>
      <c r="H273" s="36">
        <f>SUMIFS(СВЦЭМ!$G$40:$G$759,СВЦЭМ!$A$40:$A$759,$A273,СВЦЭМ!$B$39:$B$758,H$261)+'СЕТ СН'!$F$15</f>
        <v>0</v>
      </c>
      <c r="I273" s="36">
        <f>SUMIFS(СВЦЭМ!$G$40:$G$759,СВЦЭМ!$A$40:$A$759,$A273,СВЦЭМ!$B$39:$B$758,I$261)+'СЕТ СН'!$F$15</f>
        <v>0</v>
      </c>
      <c r="J273" s="36">
        <f>SUMIFS(СВЦЭМ!$G$40:$G$759,СВЦЭМ!$A$40:$A$759,$A273,СВЦЭМ!$B$39:$B$758,J$261)+'СЕТ СН'!$F$15</f>
        <v>0</v>
      </c>
      <c r="K273" s="36">
        <f>SUMIFS(СВЦЭМ!$G$40:$G$759,СВЦЭМ!$A$40:$A$759,$A273,СВЦЭМ!$B$39:$B$758,K$261)+'СЕТ СН'!$F$15</f>
        <v>0</v>
      </c>
      <c r="L273" s="36">
        <f>SUMIFS(СВЦЭМ!$G$40:$G$759,СВЦЭМ!$A$40:$A$759,$A273,СВЦЭМ!$B$39:$B$758,L$261)+'СЕТ СН'!$F$15</f>
        <v>0</v>
      </c>
      <c r="M273" s="36">
        <f>SUMIFS(СВЦЭМ!$G$40:$G$759,СВЦЭМ!$A$40:$A$759,$A273,СВЦЭМ!$B$39:$B$758,M$261)+'СЕТ СН'!$F$15</f>
        <v>0</v>
      </c>
      <c r="N273" s="36">
        <f>SUMIFS(СВЦЭМ!$G$40:$G$759,СВЦЭМ!$A$40:$A$759,$A273,СВЦЭМ!$B$39:$B$758,N$261)+'СЕТ СН'!$F$15</f>
        <v>0</v>
      </c>
      <c r="O273" s="36">
        <f>SUMIFS(СВЦЭМ!$G$40:$G$759,СВЦЭМ!$A$40:$A$759,$A273,СВЦЭМ!$B$39:$B$758,O$261)+'СЕТ СН'!$F$15</f>
        <v>0</v>
      </c>
      <c r="P273" s="36">
        <f>SUMIFS(СВЦЭМ!$G$40:$G$759,СВЦЭМ!$A$40:$A$759,$A273,СВЦЭМ!$B$39:$B$758,P$261)+'СЕТ СН'!$F$15</f>
        <v>0</v>
      </c>
      <c r="Q273" s="36">
        <f>SUMIFS(СВЦЭМ!$G$40:$G$759,СВЦЭМ!$A$40:$A$759,$A273,СВЦЭМ!$B$39:$B$758,Q$261)+'СЕТ СН'!$F$15</f>
        <v>0</v>
      </c>
      <c r="R273" s="36">
        <f>SUMIFS(СВЦЭМ!$G$40:$G$759,СВЦЭМ!$A$40:$A$759,$A273,СВЦЭМ!$B$39:$B$758,R$261)+'СЕТ СН'!$F$15</f>
        <v>0</v>
      </c>
      <c r="S273" s="36">
        <f>SUMIFS(СВЦЭМ!$G$40:$G$759,СВЦЭМ!$A$40:$A$759,$A273,СВЦЭМ!$B$39:$B$758,S$261)+'СЕТ СН'!$F$15</f>
        <v>0</v>
      </c>
      <c r="T273" s="36">
        <f>SUMIFS(СВЦЭМ!$G$40:$G$759,СВЦЭМ!$A$40:$A$759,$A273,СВЦЭМ!$B$39:$B$758,T$261)+'СЕТ СН'!$F$15</f>
        <v>0</v>
      </c>
      <c r="U273" s="36">
        <f>SUMIFS(СВЦЭМ!$G$40:$G$759,СВЦЭМ!$A$40:$A$759,$A273,СВЦЭМ!$B$39:$B$758,U$261)+'СЕТ СН'!$F$15</f>
        <v>0</v>
      </c>
      <c r="V273" s="36">
        <f>SUMIFS(СВЦЭМ!$G$40:$G$759,СВЦЭМ!$A$40:$A$759,$A273,СВЦЭМ!$B$39:$B$758,V$261)+'СЕТ СН'!$F$15</f>
        <v>0</v>
      </c>
      <c r="W273" s="36">
        <f>SUMIFS(СВЦЭМ!$G$40:$G$759,СВЦЭМ!$A$40:$A$759,$A273,СВЦЭМ!$B$39:$B$758,W$261)+'СЕТ СН'!$F$15</f>
        <v>0</v>
      </c>
      <c r="X273" s="36">
        <f>SUMIFS(СВЦЭМ!$G$40:$G$759,СВЦЭМ!$A$40:$A$759,$A273,СВЦЭМ!$B$39:$B$758,X$261)+'СЕТ СН'!$F$15</f>
        <v>0</v>
      </c>
      <c r="Y273" s="36">
        <f>SUMIFS(СВЦЭМ!$G$40:$G$759,СВЦЭМ!$A$40:$A$759,$A273,СВЦЭМ!$B$39:$B$758,Y$261)+'СЕТ СН'!$F$15</f>
        <v>0</v>
      </c>
    </row>
    <row r="274" spans="1:25" ht="15.75" hidden="1" x14ac:dyDescent="0.2">
      <c r="A274" s="35">
        <f t="shared" si="7"/>
        <v>45395</v>
      </c>
      <c r="B274" s="36">
        <f>SUMIFS(СВЦЭМ!$G$40:$G$759,СВЦЭМ!$A$40:$A$759,$A274,СВЦЭМ!$B$39:$B$758,B$261)+'СЕТ СН'!$F$15</f>
        <v>0</v>
      </c>
      <c r="C274" s="36">
        <f>SUMIFS(СВЦЭМ!$G$40:$G$759,СВЦЭМ!$A$40:$A$759,$A274,СВЦЭМ!$B$39:$B$758,C$261)+'СЕТ СН'!$F$15</f>
        <v>0</v>
      </c>
      <c r="D274" s="36">
        <f>SUMIFS(СВЦЭМ!$G$40:$G$759,СВЦЭМ!$A$40:$A$759,$A274,СВЦЭМ!$B$39:$B$758,D$261)+'СЕТ СН'!$F$15</f>
        <v>0</v>
      </c>
      <c r="E274" s="36">
        <f>SUMIFS(СВЦЭМ!$G$40:$G$759,СВЦЭМ!$A$40:$A$759,$A274,СВЦЭМ!$B$39:$B$758,E$261)+'СЕТ СН'!$F$15</f>
        <v>0</v>
      </c>
      <c r="F274" s="36">
        <f>SUMIFS(СВЦЭМ!$G$40:$G$759,СВЦЭМ!$A$40:$A$759,$A274,СВЦЭМ!$B$39:$B$758,F$261)+'СЕТ СН'!$F$15</f>
        <v>0</v>
      </c>
      <c r="G274" s="36">
        <f>SUMIFS(СВЦЭМ!$G$40:$G$759,СВЦЭМ!$A$40:$A$759,$A274,СВЦЭМ!$B$39:$B$758,G$261)+'СЕТ СН'!$F$15</f>
        <v>0</v>
      </c>
      <c r="H274" s="36">
        <f>SUMIFS(СВЦЭМ!$G$40:$G$759,СВЦЭМ!$A$40:$A$759,$A274,СВЦЭМ!$B$39:$B$758,H$261)+'СЕТ СН'!$F$15</f>
        <v>0</v>
      </c>
      <c r="I274" s="36">
        <f>SUMIFS(СВЦЭМ!$G$40:$G$759,СВЦЭМ!$A$40:$A$759,$A274,СВЦЭМ!$B$39:$B$758,I$261)+'СЕТ СН'!$F$15</f>
        <v>0</v>
      </c>
      <c r="J274" s="36">
        <f>SUMIFS(СВЦЭМ!$G$40:$G$759,СВЦЭМ!$A$40:$A$759,$A274,СВЦЭМ!$B$39:$B$758,J$261)+'СЕТ СН'!$F$15</f>
        <v>0</v>
      </c>
      <c r="K274" s="36">
        <f>SUMIFS(СВЦЭМ!$G$40:$G$759,СВЦЭМ!$A$40:$A$759,$A274,СВЦЭМ!$B$39:$B$758,K$261)+'СЕТ СН'!$F$15</f>
        <v>0</v>
      </c>
      <c r="L274" s="36">
        <f>SUMIFS(СВЦЭМ!$G$40:$G$759,СВЦЭМ!$A$40:$A$759,$A274,СВЦЭМ!$B$39:$B$758,L$261)+'СЕТ СН'!$F$15</f>
        <v>0</v>
      </c>
      <c r="M274" s="36">
        <f>SUMIFS(СВЦЭМ!$G$40:$G$759,СВЦЭМ!$A$40:$A$759,$A274,СВЦЭМ!$B$39:$B$758,M$261)+'СЕТ СН'!$F$15</f>
        <v>0</v>
      </c>
      <c r="N274" s="36">
        <f>SUMIFS(СВЦЭМ!$G$40:$G$759,СВЦЭМ!$A$40:$A$759,$A274,СВЦЭМ!$B$39:$B$758,N$261)+'СЕТ СН'!$F$15</f>
        <v>0</v>
      </c>
      <c r="O274" s="36">
        <f>SUMIFS(СВЦЭМ!$G$40:$G$759,СВЦЭМ!$A$40:$A$759,$A274,СВЦЭМ!$B$39:$B$758,O$261)+'СЕТ СН'!$F$15</f>
        <v>0</v>
      </c>
      <c r="P274" s="36">
        <f>SUMIFS(СВЦЭМ!$G$40:$G$759,СВЦЭМ!$A$40:$A$759,$A274,СВЦЭМ!$B$39:$B$758,P$261)+'СЕТ СН'!$F$15</f>
        <v>0</v>
      </c>
      <c r="Q274" s="36">
        <f>SUMIFS(СВЦЭМ!$G$40:$G$759,СВЦЭМ!$A$40:$A$759,$A274,СВЦЭМ!$B$39:$B$758,Q$261)+'СЕТ СН'!$F$15</f>
        <v>0</v>
      </c>
      <c r="R274" s="36">
        <f>SUMIFS(СВЦЭМ!$G$40:$G$759,СВЦЭМ!$A$40:$A$759,$A274,СВЦЭМ!$B$39:$B$758,R$261)+'СЕТ СН'!$F$15</f>
        <v>0</v>
      </c>
      <c r="S274" s="36">
        <f>SUMIFS(СВЦЭМ!$G$40:$G$759,СВЦЭМ!$A$40:$A$759,$A274,СВЦЭМ!$B$39:$B$758,S$261)+'СЕТ СН'!$F$15</f>
        <v>0</v>
      </c>
      <c r="T274" s="36">
        <f>SUMIFS(СВЦЭМ!$G$40:$G$759,СВЦЭМ!$A$40:$A$759,$A274,СВЦЭМ!$B$39:$B$758,T$261)+'СЕТ СН'!$F$15</f>
        <v>0</v>
      </c>
      <c r="U274" s="36">
        <f>SUMIFS(СВЦЭМ!$G$40:$G$759,СВЦЭМ!$A$40:$A$759,$A274,СВЦЭМ!$B$39:$B$758,U$261)+'СЕТ СН'!$F$15</f>
        <v>0</v>
      </c>
      <c r="V274" s="36">
        <f>SUMIFS(СВЦЭМ!$G$40:$G$759,СВЦЭМ!$A$40:$A$759,$A274,СВЦЭМ!$B$39:$B$758,V$261)+'СЕТ СН'!$F$15</f>
        <v>0</v>
      </c>
      <c r="W274" s="36">
        <f>SUMIFS(СВЦЭМ!$G$40:$G$759,СВЦЭМ!$A$40:$A$759,$A274,СВЦЭМ!$B$39:$B$758,W$261)+'СЕТ СН'!$F$15</f>
        <v>0</v>
      </c>
      <c r="X274" s="36">
        <f>SUMIFS(СВЦЭМ!$G$40:$G$759,СВЦЭМ!$A$40:$A$759,$A274,СВЦЭМ!$B$39:$B$758,X$261)+'СЕТ СН'!$F$15</f>
        <v>0</v>
      </c>
      <c r="Y274" s="36">
        <f>SUMIFS(СВЦЭМ!$G$40:$G$759,СВЦЭМ!$A$40:$A$759,$A274,СВЦЭМ!$B$39:$B$758,Y$261)+'СЕТ СН'!$F$15</f>
        <v>0</v>
      </c>
    </row>
    <row r="275" spans="1:25" ht="15.75" hidden="1" x14ac:dyDescent="0.2">
      <c r="A275" s="35">
        <f t="shared" si="7"/>
        <v>45396</v>
      </c>
      <c r="B275" s="36">
        <f>SUMIFS(СВЦЭМ!$G$40:$G$759,СВЦЭМ!$A$40:$A$759,$A275,СВЦЭМ!$B$39:$B$758,B$261)+'СЕТ СН'!$F$15</f>
        <v>0</v>
      </c>
      <c r="C275" s="36">
        <f>SUMIFS(СВЦЭМ!$G$40:$G$759,СВЦЭМ!$A$40:$A$759,$A275,СВЦЭМ!$B$39:$B$758,C$261)+'СЕТ СН'!$F$15</f>
        <v>0</v>
      </c>
      <c r="D275" s="36">
        <f>SUMIFS(СВЦЭМ!$G$40:$G$759,СВЦЭМ!$A$40:$A$759,$A275,СВЦЭМ!$B$39:$B$758,D$261)+'СЕТ СН'!$F$15</f>
        <v>0</v>
      </c>
      <c r="E275" s="36">
        <f>SUMIFS(СВЦЭМ!$G$40:$G$759,СВЦЭМ!$A$40:$A$759,$A275,СВЦЭМ!$B$39:$B$758,E$261)+'СЕТ СН'!$F$15</f>
        <v>0</v>
      </c>
      <c r="F275" s="36">
        <f>SUMIFS(СВЦЭМ!$G$40:$G$759,СВЦЭМ!$A$40:$A$759,$A275,СВЦЭМ!$B$39:$B$758,F$261)+'СЕТ СН'!$F$15</f>
        <v>0</v>
      </c>
      <c r="G275" s="36">
        <f>SUMIFS(СВЦЭМ!$G$40:$G$759,СВЦЭМ!$A$40:$A$759,$A275,СВЦЭМ!$B$39:$B$758,G$261)+'СЕТ СН'!$F$15</f>
        <v>0</v>
      </c>
      <c r="H275" s="36">
        <f>SUMIFS(СВЦЭМ!$G$40:$G$759,СВЦЭМ!$A$40:$A$759,$A275,СВЦЭМ!$B$39:$B$758,H$261)+'СЕТ СН'!$F$15</f>
        <v>0</v>
      </c>
      <c r="I275" s="36">
        <f>SUMIFS(СВЦЭМ!$G$40:$G$759,СВЦЭМ!$A$40:$A$759,$A275,СВЦЭМ!$B$39:$B$758,I$261)+'СЕТ СН'!$F$15</f>
        <v>0</v>
      </c>
      <c r="J275" s="36">
        <f>SUMIFS(СВЦЭМ!$G$40:$G$759,СВЦЭМ!$A$40:$A$759,$A275,СВЦЭМ!$B$39:$B$758,J$261)+'СЕТ СН'!$F$15</f>
        <v>0</v>
      </c>
      <c r="K275" s="36">
        <f>SUMIFS(СВЦЭМ!$G$40:$G$759,СВЦЭМ!$A$40:$A$759,$A275,СВЦЭМ!$B$39:$B$758,K$261)+'СЕТ СН'!$F$15</f>
        <v>0</v>
      </c>
      <c r="L275" s="36">
        <f>SUMIFS(СВЦЭМ!$G$40:$G$759,СВЦЭМ!$A$40:$A$759,$A275,СВЦЭМ!$B$39:$B$758,L$261)+'СЕТ СН'!$F$15</f>
        <v>0</v>
      </c>
      <c r="M275" s="36">
        <f>SUMIFS(СВЦЭМ!$G$40:$G$759,СВЦЭМ!$A$40:$A$759,$A275,СВЦЭМ!$B$39:$B$758,M$261)+'СЕТ СН'!$F$15</f>
        <v>0</v>
      </c>
      <c r="N275" s="36">
        <f>SUMIFS(СВЦЭМ!$G$40:$G$759,СВЦЭМ!$A$40:$A$759,$A275,СВЦЭМ!$B$39:$B$758,N$261)+'СЕТ СН'!$F$15</f>
        <v>0</v>
      </c>
      <c r="O275" s="36">
        <f>SUMIFS(СВЦЭМ!$G$40:$G$759,СВЦЭМ!$A$40:$A$759,$A275,СВЦЭМ!$B$39:$B$758,O$261)+'СЕТ СН'!$F$15</f>
        <v>0</v>
      </c>
      <c r="P275" s="36">
        <f>SUMIFS(СВЦЭМ!$G$40:$G$759,СВЦЭМ!$A$40:$A$759,$A275,СВЦЭМ!$B$39:$B$758,P$261)+'СЕТ СН'!$F$15</f>
        <v>0</v>
      </c>
      <c r="Q275" s="36">
        <f>SUMIFS(СВЦЭМ!$G$40:$G$759,СВЦЭМ!$A$40:$A$759,$A275,СВЦЭМ!$B$39:$B$758,Q$261)+'СЕТ СН'!$F$15</f>
        <v>0</v>
      </c>
      <c r="R275" s="36">
        <f>SUMIFS(СВЦЭМ!$G$40:$G$759,СВЦЭМ!$A$40:$A$759,$A275,СВЦЭМ!$B$39:$B$758,R$261)+'СЕТ СН'!$F$15</f>
        <v>0</v>
      </c>
      <c r="S275" s="36">
        <f>SUMIFS(СВЦЭМ!$G$40:$G$759,СВЦЭМ!$A$40:$A$759,$A275,СВЦЭМ!$B$39:$B$758,S$261)+'СЕТ СН'!$F$15</f>
        <v>0</v>
      </c>
      <c r="T275" s="36">
        <f>SUMIFS(СВЦЭМ!$G$40:$G$759,СВЦЭМ!$A$40:$A$759,$A275,СВЦЭМ!$B$39:$B$758,T$261)+'СЕТ СН'!$F$15</f>
        <v>0</v>
      </c>
      <c r="U275" s="36">
        <f>SUMIFS(СВЦЭМ!$G$40:$G$759,СВЦЭМ!$A$40:$A$759,$A275,СВЦЭМ!$B$39:$B$758,U$261)+'СЕТ СН'!$F$15</f>
        <v>0</v>
      </c>
      <c r="V275" s="36">
        <f>SUMIFS(СВЦЭМ!$G$40:$G$759,СВЦЭМ!$A$40:$A$759,$A275,СВЦЭМ!$B$39:$B$758,V$261)+'СЕТ СН'!$F$15</f>
        <v>0</v>
      </c>
      <c r="W275" s="36">
        <f>SUMIFS(СВЦЭМ!$G$40:$G$759,СВЦЭМ!$A$40:$A$759,$A275,СВЦЭМ!$B$39:$B$758,W$261)+'СЕТ СН'!$F$15</f>
        <v>0</v>
      </c>
      <c r="X275" s="36">
        <f>SUMIFS(СВЦЭМ!$G$40:$G$759,СВЦЭМ!$A$40:$A$759,$A275,СВЦЭМ!$B$39:$B$758,X$261)+'СЕТ СН'!$F$15</f>
        <v>0</v>
      </c>
      <c r="Y275" s="36">
        <f>SUMIFS(СВЦЭМ!$G$40:$G$759,СВЦЭМ!$A$40:$A$759,$A275,СВЦЭМ!$B$39:$B$758,Y$261)+'СЕТ СН'!$F$15</f>
        <v>0</v>
      </c>
    </row>
    <row r="276" spans="1:25" ht="15.75" hidden="1" x14ac:dyDescent="0.2">
      <c r="A276" s="35">
        <f t="shared" si="7"/>
        <v>45397</v>
      </c>
      <c r="B276" s="36">
        <f>SUMIFS(СВЦЭМ!$G$40:$G$759,СВЦЭМ!$A$40:$A$759,$A276,СВЦЭМ!$B$39:$B$758,B$261)+'СЕТ СН'!$F$15</f>
        <v>0</v>
      </c>
      <c r="C276" s="36">
        <f>SUMIFS(СВЦЭМ!$G$40:$G$759,СВЦЭМ!$A$40:$A$759,$A276,СВЦЭМ!$B$39:$B$758,C$261)+'СЕТ СН'!$F$15</f>
        <v>0</v>
      </c>
      <c r="D276" s="36">
        <f>SUMIFS(СВЦЭМ!$G$40:$G$759,СВЦЭМ!$A$40:$A$759,$A276,СВЦЭМ!$B$39:$B$758,D$261)+'СЕТ СН'!$F$15</f>
        <v>0</v>
      </c>
      <c r="E276" s="36">
        <f>SUMIFS(СВЦЭМ!$G$40:$G$759,СВЦЭМ!$A$40:$A$759,$A276,СВЦЭМ!$B$39:$B$758,E$261)+'СЕТ СН'!$F$15</f>
        <v>0</v>
      </c>
      <c r="F276" s="36">
        <f>SUMIFS(СВЦЭМ!$G$40:$G$759,СВЦЭМ!$A$40:$A$759,$A276,СВЦЭМ!$B$39:$B$758,F$261)+'СЕТ СН'!$F$15</f>
        <v>0</v>
      </c>
      <c r="G276" s="36">
        <f>SUMIFS(СВЦЭМ!$G$40:$G$759,СВЦЭМ!$A$40:$A$759,$A276,СВЦЭМ!$B$39:$B$758,G$261)+'СЕТ СН'!$F$15</f>
        <v>0</v>
      </c>
      <c r="H276" s="36">
        <f>SUMIFS(СВЦЭМ!$G$40:$G$759,СВЦЭМ!$A$40:$A$759,$A276,СВЦЭМ!$B$39:$B$758,H$261)+'СЕТ СН'!$F$15</f>
        <v>0</v>
      </c>
      <c r="I276" s="36">
        <f>SUMIFS(СВЦЭМ!$G$40:$G$759,СВЦЭМ!$A$40:$A$759,$A276,СВЦЭМ!$B$39:$B$758,I$261)+'СЕТ СН'!$F$15</f>
        <v>0</v>
      </c>
      <c r="J276" s="36">
        <f>SUMIFS(СВЦЭМ!$G$40:$G$759,СВЦЭМ!$A$40:$A$759,$A276,СВЦЭМ!$B$39:$B$758,J$261)+'СЕТ СН'!$F$15</f>
        <v>0</v>
      </c>
      <c r="K276" s="36">
        <f>SUMIFS(СВЦЭМ!$G$40:$G$759,СВЦЭМ!$A$40:$A$759,$A276,СВЦЭМ!$B$39:$B$758,K$261)+'СЕТ СН'!$F$15</f>
        <v>0</v>
      </c>
      <c r="L276" s="36">
        <f>SUMIFS(СВЦЭМ!$G$40:$G$759,СВЦЭМ!$A$40:$A$759,$A276,СВЦЭМ!$B$39:$B$758,L$261)+'СЕТ СН'!$F$15</f>
        <v>0</v>
      </c>
      <c r="M276" s="36">
        <f>SUMIFS(СВЦЭМ!$G$40:$G$759,СВЦЭМ!$A$40:$A$759,$A276,СВЦЭМ!$B$39:$B$758,M$261)+'СЕТ СН'!$F$15</f>
        <v>0</v>
      </c>
      <c r="N276" s="36">
        <f>SUMIFS(СВЦЭМ!$G$40:$G$759,СВЦЭМ!$A$40:$A$759,$A276,СВЦЭМ!$B$39:$B$758,N$261)+'СЕТ СН'!$F$15</f>
        <v>0</v>
      </c>
      <c r="O276" s="36">
        <f>SUMIFS(СВЦЭМ!$G$40:$G$759,СВЦЭМ!$A$40:$A$759,$A276,СВЦЭМ!$B$39:$B$758,O$261)+'СЕТ СН'!$F$15</f>
        <v>0</v>
      </c>
      <c r="P276" s="36">
        <f>SUMIFS(СВЦЭМ!$G$40:$G$759,СВЦЭМ!$A$40:$A$759,$A276,СВЦЭМ!$B$39:$B$758,P$261)+'СЕТ СН'!$F$15</f>
        <v>0</v>
      </c>
      <c r="Q276" s="36">
        <f>SUMIFS(СВЦЭМ!$G$40:$G$759,СВЦЭМ!$A$40:$A$759,$A276,СВЦЭМ!$B$39:$B$758,Q$261)+'СЕТ СН'!$F$15</f>
        <v>0</v>
      </c>
      <c r="R276" s="36">
        <f>SUMIFS(СВЦЭМ!$G$40:$G$759,СВЦЭМ!$A$40:$A$759,$A276,СВЦЭМ!$B$39:$B$758,R$261)+'СЕТ СН'!$F$15</f>
        <v>0</v>
      </c>
      <c r="S276" s="36">
        <f>SUMIFS(СВЦЭМ!$G$40:$G$759,СВЦЭМ!$A$40:$A$759,$A276,СВЦЭМ!$B$39:$B$758,S$261)+'СЕТ СН'!$F$15</f>
        <v>0</v>
      </c>
      <c r="T276" s="36">
        <f>SUMIFS(СВЦЭМ!$G$40:$G$759,СВЦЭМ!$A$40:$A$759,$A276,СВЦЭМ!$B$39:$B$758,T$261)+'СЕТ СН'!$F$15</f>
        <v>0</v>
      </c>
      <c r="U276" s="36">
        <f>SUMIFS(СВЦЭМ!$G$40:$G$759,СВЦЭМ!$A$40:$A$759,$A276,СВЦЭМ!$B$39:$B$758,U$261)+'СЕТ СН'!$F$15</f>
        <v>0</v>
      </c>
      <c r="V276" s="36">
        <f>SUMIFS(СВЦЭМ!$G$40:$G$759,СВЦЭМ!$A$40:$A$759,$A276,СВЦЭМ!$B$39:$B$758,V$261)+'СЕТ СН'!$F$15</f>
        <v>0</v>
      </c>
      <c r="W276" s="36">
        <f>SUMIFS(СВЦЭМ!$G$40:$G$759,СВЦЭМ!$A$40:$A$759,$A276,СВЦЭМ!$B$39:$B$758,W$261)+'СЕТ СН'!$F$15</f>
        <v>0</v>
      </c>
      <c r="X276" s="36">
        <f>SUMIFS(СВЦЭМ!$G$40:$G$759,СВЦЭМ!$A$40:$A$759,$A276,СВЦЭМ!$B$39:$B$758,X$261)+'СЕТ СН'!$F$15</f>
        <v>0</v>
      </c>
      <c r="Y276" s="36">
        <f>SUMIFS(СВЦЭМ!$G$40:$G$759,СВЦЭМ!$A$40:$A$759,$A276,СВЦЭМ!$B$39:$B$758,Y$261)+'СЕТ СН'!$F$15</f>
        <v>0</v>
      </c>
    </row>
    <row r="277" spans="1:25" ht="15.75" hidden="1" x14ac:dyDescent="0.2">
      <c r="A277" s="35">
        <f t="shared" si="7"/>
        <v>45398</v>
      </c>
      <c r="B277" s="36">
        <f>SUMIFS(СВЦЭМ!$G$40:$G$759,СВЦЭМ!$A$40:$A$759,$A277,СВЦЭМ!$B$39:$B$758,B$261)+'СЕТ СН'!$F$15</f>
        <v>0</v>
      </c>
      <c r="C277" s="36">
        <f>SUMIFS(СВЦЭМ!$G$40:$G$759,СВЦЭМ!$A$40:$A$759,$A277,СВЦЭМ!$B$39:$B$758,C$261)+'СЕТ СН'!$F$15</f>
        <v>0</v>
      </c>
      <c r="D277" s="36">
        <f>SUMIFS(СВЦЭМ!$G$40:$G$759,СВЦЭМ!$A$40:$A$759,$A277,СВЦЭМ!$B$39:$B$758,D$261)+'СЕТ СН'!$F$15</f>
        <v>0</v>
      </c>
      <c r="E277" s="36">
        <f>SUMIFS(СВЦЭМ!$G$40:$G$759,СВЦЭМ!$A$40:$A$759,$A277,СВЦЭМ!$B$39:$B$758,E$261)+'СЕТ СН'!$F$15</f>
        <v>0</v>
      </c>
      <c r="F277" s="36">
        <f>SUMIFS(СВЦЭМ!$G$40:$G$759,СВЦЭМ!$A$40:$A$759,$A277,СВЦЭМ!$B$39:$B$758,F$261)+'СЕТ СН'!$F$15</f>
        <v>0</v>
      </c>
      <c r="G277" s="36">
        <f>SUMIFS(СВЦЭМ!$G$40:$G$759,СВЦЭМ!$A$40:$A$759,$A277,СВЦЭМ!$B$39:$B$758,G$261)+'СЕТ СН'!$F$15</f>
        <v>0</v>
      </c>
      <c r="H277" s="36">
        <f>SUMIFS(СВЦЭМ!$G$40:$G$759,СВЦЭМ!$A$40:$A$759,$A277,СВЦЭМ!$B$39:$B$758,H$261)+'СЕТ СН'!$F$15</f>
        <v>0</v>
      </c>
      <c r="I277" s="36">
        <f>SUMIFS(СВЦЭМ!$G$40:$G$759,СВЦЭМ!$A$40:$A$759,$A277,СВЦЭМ!$B$39:$B$758,I$261)+'СЕТ СН'!$F$15</f>
        <v>0</v>
      </c>
      <c r="J277" s="36">
        <f>SUMIFS(СВЦЭМ!$G$40:$G$759,СВЦЭМ!$A$40:$A$759,$A277,СВЦЭМ!$B$39:$B$758,J$261)+'СЕТ СН'!$F$15</f>
        <v>0</v>
      </c>
      <c r="K277" s="36">
        <f>SUMIFS(СВЦЭМ!$G$40:$G$759,СВЦЭМ!$A$40:$A$759,$A277,СВЦЭМ!$B$39:$B$758,K$261)+'СЕТ СН'!$F$15</f>
        <v>0</v>
      </c>
      <c r="L277" s="36">
        <f>SUMIFS(СВЦЭМ!$G$40:$G$759,СВЦЭМ!$A$40:$A$759,$A277,СВЦЭМ!$B$39:$B$758,L$261)+'СЕТ СН'!$F$15</f>
        <v>0</v>
      </c>
      <c r="M277" s="36">
        <f>SUMIFS(СВЦЭМ!$G$40:$G$759,СВЦЭМ!$A$40:$A$759,$A277,СВЦЭМ!$B$39:$B$758,M$261)+'СЕТ СН'!$F$15</f>
        <v>0</v>
      </c>
      <c r="N277" s="36">
        <f>SUMIFS(СВЦЭМ!$G$40:$G$759,СВЦЭМ!$A$40:$A$759,$A277,СВЦЭМ!$B$39:$B$758,N$261)+'СЕТ СН'!$F$15</f>
        <v>0</v>
      </c>
      <c r="O277" s="36">
        <f>SUMIFS(СВЦЭМ!$G$40:$G$759,СВЦЭМ!$A$40:$A$759,$A277,СВЦЭМ!$B$39:$B$758,O$261)+'СЕТ СН'!$F$15</f>
        <v>0</v>
      </c>
      <c r="P277" s="36">
        <f>SUMIFS(СВЦЭМ!$G$40:$G$759,СВЦЭМ!$A$40:$A$759,$A277,СВЦЭМ!$B$39:$B$758,P$261)+'СЕТ СН'!$F$15</f>
        <v>0</v>
      </c>
      <c r="Q277" s="36">
        <f>SUMIFS(СВЦЭМ!$G$40:$G$759,СВЦЭМ!$A$40:$A$759,$A277,СВЦЭМ!$B$39:$B$758,Q$261)+'СЕТ СН'!$F$15</f>
        <v>0</v>
      </c>
      <c r="R277" s="36">
        <f>SUMIFS(СВЦЭМ!$G$40:$G$759,СВЦЭМ!$A$40:$A$759,$A277,СВЦЭМ!$B$39:$B$758,R$261)+'СЕТ СН'!$F$15</f>
        <v>0</v>
      </c>
      <c r="S277" s="36">
        <f>SUMIFS(СВЦЭМ!$G$40:$G$759,СВЦЭМ!$A$40:$A$759,$A277,СВЦЭМ!$B$39:$B$758,S$261)+'СЕТ СН'!$F$15</f>
        <v>0</v>
      </c>
      <c r="T277" s="36">
        <f>SUMIFS(СВЦЭМ!$G$40:$G$759,СВЦЭМ!$A$40:$A$759,$A277,СВЦЭМ!$B$39:$B$758,T$261)+'СЕТ СН'!$F$15</f>
        <v>0</v>
      </c>
      <c r="U277" s="36">
        <f>SUMIFS(СВЦЭМ!$G$40:$G$759,СВЦЭМ!$A$40:$A$759,$A277,СВЦЭМ!$B$39:$B$758,U$261)+'СЕТ СН'!$F$15</f>
        <v>0</v>
      </c>
      <c r="V277" s="36">
        <f>SUMIFS(СВЦЭМ!$G$40:$G$759,СВЦЭМ!$A$40:$A$759,$A277,СВЦЭМ!$B$39:$B$758,V$261)+'СЕТ СН'!$F$15</f>
        <v>0</v>
      </c>
      <c r="W277" s="36">
        <f>SUMIFS(СВЦЭМ!$G$40:$G$759,СВЦЭМ!$A$40:$A$759,$A277,СВЦЭМ!$B$39:$B$758,W$261)+'СЕТ СН'!$F$15</f>
        <v>0</v>
      </c>
      <c r="X277" s="36">
        <f>SUMIFS(СВЦЭМ!$G$40:$G$759,СВЦЭМ!$A$40:$A$759,$A277,СВЦЭМ!$B$39:$B$758,X$261)+'СЕТ СН'!$F$15</f>
        <v>0</v>
      </c>
      <c r="Y277" s="36">
        <f>SUMIFS(СВЦЭМ!$G$40:$G$759,СВЦЭМ!$A$40:$A$759,$A277,СВЦЭМ!$B$39:$B$758,Y$261)+'СЕТ СН'!$F$15</f>
        <v>0</v>
      </c>
    </row>
    <row r="278" spans="1:25" ht="15.75" hidden="1" x14ac:dyDescent="0.2">
      <c r="A278" s="35">
        <f t="shared" si="7"/>
        <v>45399</v>
      </c>
      <c r="B278" s="36">
        <f>SUMIFS(СВЦЭМ!$G$40:$G$759,СВЦЭМ!$A$40:$A$759,$A278,СВЦЭМ!$B$39:$B$758,B$261)+'СЕТ СН'!$F$15</f>
        <v>0</v>
      </c>
      <c r="C278" s="36">
        <f>SUMIFS(СВЦЭМ!$G$40:$G$759,СВЦЭМ!$A$40:$A$759,$A278,СВЦЭМ!$B$39:$B$758,C$261)+'СЕТ СН'!$F$15</f>
        <v>0</v>
      </c>
      <c r="D278" s="36">
        <f>SUMIFS(СВЦЭМ!$G$40:$G$759,СВЦЭМ!$A$40:$A$759,$A278,СВЦЭМ!$B$39:$B$758,D$261)+'СЕТ СН'!$F$15</f>
        <v>0</v>
      </c>
      <c r="E278" s="36">
        <f>SUMIFS(СВЦЭМ!$G$40:$G$759,СВЦЭМ!$A$40:$A$759,$A278,СВЦЭМ!$B$39:$B$758,E$261)+'СЕТ СН'!$F$15</f>
        <v>0</v>
      </c>
      <c r="F278" s="36">
        <f>SUMIFS(СВЦЭМ!$G$40:$G$759,СВЦЭМ!$A$40:$A$759,$A278,СВЦЭМ!$B$39:$B$758,F$261)+'СЕТ СН'!$F$15</f>
        <v>0</v>
      </c>
      <c r="G278" s="36">
        <f>SUMIFS(СВЦЭМ!$G$40:$G$759,СВЦЭМ!$A$40:$A$759,$A278,СВЦЭМ!$B$39:$B$758,G$261)+'СЕТ СН'!$F$15</f>
        <v>0</v>
      </c>
      <c r="H278" s="36">
        <f>SUMIFS(СВЦЭМ!$G$40:$G$759,СВЦЭМ!$A$40:$A$759,$A278,СВЦЭМ!$B$39:$B$758,H$261)+'СЕТ СН'!$F$15</f>
        <v>0</v>
      </c>
      <c r="I278" s="36">
        <f>SUMIFS(СВЦЭМ!$G$40:$G$759,СВЦЭМ!$A$40:$A$759,$A278,СВЦЭМ!$B$39:$B$758,I$261)+'СЕТ СН'!$F$15</f>
        <v>0</v>
      </c>
      <c r="J278" s="36">
        <f>SUMIFS(СВЦЭМ!$G$40:$G$759,СВЦЭМ!$A$40:$A$759,$A278,СВЦЭМ!$B$39:$B$758,J$261)+'СЕТ СН'!$F$15</f>
        <v>0</v>
      </c>
      <c r="K278" s="36">
        <f>SUMIFS(СВЦЭМ!$G$40:$G$759,СВЦЭМ!$A$40:$A$759,$A278,СВЦЭМ!$B$39:$B$758,K$261)+'СЕТ СН'!$F$15</f>
        <v>0</v>
      </c>
      <c r="L278" s="36">
        <f>SUMIFS(СВЦЭМ!$G$40:$G$759,СВЦЭМ!$A$40:$A$759,$A278,СВЦЭМ!$B$39:$B$758,L$261)+'СЕТ СН'!$F$15</f>
        <v>0</v>
      </c>
      <c r="M278" s="36">
        <f>SUMIFS(СВЦЭМ!$G$40:$G$759,СВЦЭМ!$A$40:$A$759,$A278,СВЦЭМ!$B$39:$B$758,M$261)+'СЕТ СН'!$F$15</f>
        <v>0</v>
      </c>
      <c r="N278" s="36">
        <f>SUMIFS(СВЦЭМ!$G$40:$G$759,СВЦЭМ!$A$40:$A$759,$A278,СВЦЭМ!$B$39:$B$758,N$261)+'СЕТ СН'!$F$15</f>
        <v>0</v>
      </c>
      <c r="O278" s="36">
        <f>SUMIFS(СВЦЭМ!$G$40:$G$759,СВЦЭМ!$A$40:$A$759,$A278,СВЦЭМ!$B$39:$B$758,O$261)+'СЕТ СН'!$F$15</f>
        <v>0</v>
      </c>
      <c r="P278" s="36">
        <f>SUMIFS(СВЦЭМ!$G$40:$G$759,СВЦЭМ!$A$40:$A$759,$A278,СВЦЭМ!$B$39:$B$758,P$261)+'СЕТ СН'!$F$15</f>
        <v>0</v>
      </c>
      <c r="Q278" s="36">
        <f>SUMIFS(СВЦЭМ!$G$40:$G$759,СВЦЭМ!$A$40:$A$759,$A278,СВЦЭМ!$B$39:$B$758,Q$261)+'СЕТ СН'!$F$15</f>
        <v>0</v>
      </c>
      <c r="R278" s="36">
        <f>SUMIFS(СВЦЭМ!$G$40:$G$759,СВЦЭМ!$A$40:$A$759,$A278,СВЦЭМ!$B$39:$B$758,R$261)+'СЕТ СН'!$F$15</f>
        <v>0</v>
      </c>
      <c r="S278" s="36">
        <f>SUMIFS(СВЦЭМ!$G$40:$G$759,СВЦЭМ!$A$40:$A$759,$A278,СВЦЭМ!$B$39:$B$758,S$261)+'СЕТ СН'!$F$15</f>
        <v>0</v>
      </c>
      <c r="T278" s="36">
        <f>SUMIFS(СВЦЭМ!$G$40:$G$759,СВЦЭМ!$A$40:$A$759,$A278,СВЦЭМ!$B$39:$B$758,T$261)+'СЕТ СН'!$F$15</f>
        <v>0</v>
      </c>
      <c r="U278" s="36">
        <f>SUMIFS(СВЦЭМ!$G$40:$G$759,СВЦЭМ!$A$40:$A$759,$A278,СВЦЭМ!$B$39:$B$758,U$261)+'СЕТ СН'!$F$15</f>
        <v>0</v>
      </c>
      <c r="V278" s="36">
        <f>SUMIFS(СВЦЭМ!$G$40:$G$759,СВЦЭМ!$A$40:$A$759,$A278,СВЦЭМ!$B$39:$B$758,V$261)+'СЕТ СН'!$F$15</f>
        <v>0</v>
      </c>
      <c r="W278" s="36">
        <f>SUMIFS(СВЦЭМ!$G$40:$G$759,СВЦЭМ!$A$40:$A$759,$A278,СВЦЭМ!$B$39:$B$758,W$261)+'СЕТ СН'!$F$15</f>
        <v>0</v>
      </c>
      <c r="X278" s="36">
        <f>SUMIFS(СВЦЭМ!$G$40:$G$759,СВЦЭМ!$A$40:$A$759,$A278,СВЦЭМ!$B$39:$B$758,X$261)+'СЕТ СН'!$F$15</f>
        <v>0</v>
      </c>
      <c r="Y278" s="36">
        <f>SUMIFS(СВЦЭМ!$G$40:$G$759,СВЦЭМ!$A$40:$A$759,$A278,СВЦЭМ!$B$39:$B$758,Y$261)+'СЕТ СН'!$F$15</f>
        <v>0</v>
      </c>
    </row>
    <row r="279" spans="1:25" ht="15.75" hidden="1" x14ac:dyDescent="0.2">
      <c r="A279" s="35">
        <f t="shared" si="7"/>
        <v>45400</v>
      </c>
      <c r="B279" s="36">
        <f>SUMIFS(СВЦЭМ!$G$40:$G$759,СВЦЭМ!$A$40:$A$759,$A279,СВЦЭМ!$B$39:$B$758,B$261)+'СЕТ СН'!$F$15</f>
        <v>0</v>
      </c>
      <c r="C279" s="36">
        <f>SUMIFS(СВЦЭМ!$G$40:$G$759,СВЦЭМ!$A$40:$A$759,$A279,СВЦЭМ!$B$39:$B$758,C$261)+'СЕТ СН'!$F$15</f>
        <v>0</v>
      </c>
      <c r="D279" s="36">
        <f>SUMIFS(СВЦЭМ!$G$40:$G$759,СВЦЭМ!$A$40:$A$759,$A279,СВЦЭМ!$B$39:$B$758,D$261)+'СЕТ СН'!$F$15</f>
        <v>0</v>
      </c>
      <c r="E279" s="36">
        <f>SUMIFS(СВЦЭМ!$G$40:$G$759,СВЦЭМ!$A$40:$A$759,$A279,СВЦЭМ!$B$39:$B$758,E$261)+'СЕТ СН'!$F$15</f>
        <v>0</v>
      </c>
      <c r="F279" s="36">
        <f>SUMIFS(СВЦЭМ!$G$40:$G$759,СВЦЭМ!$A$40:$A$759,$A279,СВЦЭМ!$B$39:$B$758,F$261)+'СЕТ СН'!$F$15</f>
        <v>0</v>
      </c>
      <c r="G279" s="36">
        <f>SUMIFS(СВЦЭМ!$G$40:$G$759,СВЦЭМ!$A$40:$A$759,$A279,СВЦЭМ!$B$39:$B$758,G$261)+'СЕТ СН'!$F$15</f>
        <v>0</v>
      </c>
      <c r="H279" s="36">
        <f>SUMIFS(СВЦЭМ!$G$40:$G$759,СВЦЭМ!$A$40:$A$759,$A279,СВЦЭМ!$B$39:$B$758,H$261)+'СЕТ СН'!$F$15</f>
        <v>0</v>
      </c>
      <c r="I279" s="36">
        <f>SUMIFS(СВЦЭМ!$G$40:$G$759,СВЦЭМ!$A$40:$A$759,$A279,СВЦЭМ!$B$39:$B$758,I$261)+'СЕТ СН'!$F$15</f>
        <v>0</v>
      </c>
      <c r="J279" s="36">
        <f>SUMIFS(СВЦЭМ!$G$40:$G$759,СВЦЭМ!$A$40:$A$759,$A279,СВЦЭМ!$B$39:$B$758,J$261)+'СЕТ СН'!$F$15</f>
        <v>0</v>
      </c>
      <c r="K279" s="36">
        <f>SUMIFS(СВЦЭМ!$G$40:$G$759,СВЦЭМ!$A$40:$A$759,$A279,СВЦЭМ!$B$39:$B$758,K$261)+'СЕТ СН'!$F$15</f>
        <v>0</v>
      </c>
      <c r="L279" s="36">
        <f>SUMIFS(СВЦЭМ!$G$40:$G$759,СВЦЭМ!$A$40:$A$759,$A279,СВЦЭМ!$B$39:$B$758,L$261)+'СЕТ СН'!$F$15</f>
        <v>0</v>
      </c>
      <c r="M279" s="36">
        <f>SUMIFS(СВЦЭМ!$G$40:$G$759,СВЦЭМ!$A$40:$A$759,$A279,СВЦЭМ!$B$39:$B$758,M$261)+'СЕТ СН'!$F$15</f>
        <v>0</v>
      </c>
      <c r="N279" s="36">
        <f>SUMIFS(СВЦЭМ!$G$40:$G$759,СВЦЭМ!$A$40:$A$759,$A279,СВЦЭМ!$B$39:$B$758,N$261)+'СЕТ СН'!$F$15</f>
        <v>0</v>
      </c>
      <c r="O279" s="36">
        <f>SUMIFS(СВЦЭМ!$G$40:$G$759,СВЦЭМ!$A$40:$A$759,$A279,СВЦЭМ!$B$39:$B$758,O$261)+'СЕТ СН'!$F$15</f>
        <v>0</v>
      </c>
      <c r="P279" s="36">
        <f>SUMIFS(СВЦЭМ!$G$40:$G$759,СВЦЭМ!$A$40:$A$759,$A279,СВЦЭМ!$B$39:$B$758,P$261)+'СЕТ СН'!$F$15</f>
        <v>0</v>
      </c>
      <c r="Q279" s="36">
        <f>SUMIFS(СВЦЭМ!$G$40:$G$759,СВЦЭМ!$A$40:$A$759,$A279,СВЦЭМ!$B$39:$B$758,Q$261)+'СЕТ СН'!$F$15</f>
        <v>0</v>
      </c>
      <c r="R279" s="36">
        <f>SUMIFS(СВЦЭМ!$G$40:$G$759,СВЦЭМ!$A$40:$A$759,$A279,СВЦЭМ!$B$39:$B$758,R$261)+'СЕТ СН'!$F$15</f>
        <v>0</v>
      </c>
      <c r="S279" s="36">
        <f>SUMIFS(СВЦЭМ!$G$40:$G$759,СВЦЭМ!$A$40:$A$759,$A279,СВЦЭМ!$B$39:$B$758,S$261)+'СЕТ СН'!$F$15</f>
        <v>0</v>
      </c>
      <c r="T279" s="36">
        <f>SUMIFS(СВЦЭМ!$G$40:$G$759,СВЦЭМ!$A$40:$A$759,$A279,СВЦЭМ!$B$39:$B$758,T$261)+'СЕТ СН'!$F$15</f>
        <v>0</v>
      </c>
      <c r="U279" s="36">
        <f>SUMIFS(СВЦЭМ!$G$40:$G$759,СВЦЭМ!$A$40:$A$759,$A279,СВЦЭМ!$B$39:$B$758,U$261)+'СЕТ СН'!$F$15</f>
        <v>0</v>
      </c>
      <c r="V279" s="36">
        <f>SUMIFS(СВЦЭМ!$G$40:$G$759,СВЦЭМ!$A$40:$A$759,$A279,СВЦЭМ!$B$39:$B$758,V$261)+'СЕТ СН'!$F$15</f>
        <v>0</v>
      </c>
      <c r="W279" s="36">
        <f>SUMIFS(СВЦЭМ!$G$40:$G$759,СВЦЭМ!$A$40:$A$759,$A279,СВЦЭМ!$B$39:$B$758,W$261)+'СЕТ СН'!$F$15</f>
        <v>0</v>
      </c>
      <c r="X279" s="36">
        <f>SUMIFS(СВЦЭМ!$G$40:$G$759,СВЦЭМ!$A$40:$A$759,$A279,СВЦЭМ!$B$39:$B$758,X$261)+'СЕТ СН'!$F$15</f>
        <v>0</v>
      </c>
      <c r="Y279" s="36">
        <f>SUMIFS(СВЦЭМ!$G$40:$G$759,СВЦЭМ!$A$40:$A$759,$A279,СВЦЭМ!$B$39:$B$758,Y$261)+'СЕТ СН'!$F$15</f>
        <v>0</v>
      </c>
    </row>
    <row r="280" spans="1:25" ht="15.75" hidden="1" x14ac:dyDescent="0.2">
      <c r="A280" s="35">
        <f t="shared" si="7"/>
        <v>45401</v>
      </c>
      <c r="B280" s="36">
        <f>SUMIFS(СВЦЭМ!$G$40:$G$759,СВЦЭМ!$A$40:$A$759,$A280,СВЦЭМ!$B$39:$B$758,B$261)+'СЕТ СН'!$F$15</f>
        <v>0</v>
      </c>
      <c r="C280" s="36">
        <f>SUMIFS(СВЦЭМ!$G$40:$G$759,СВЦЭМ!$A$40:$A$759,$A280,СВЦЭМ!$B$39:$B$758,C$261)+'СЕТ СН'!$F$15</f>
        <v>0</v>
      </c>
      <c r="D280" s="36">
        <f>SUMIFS(СВЦЭМ!$G$40:$G$759,СВЦЭМ!$A$40:$A$759,$A280,СВЦЭМ!$B$39:$B$758,D$261)+'СЕТ СН'!$F$15</f>
        <v>0</v>
      </c>
      <c r="E280" s="36">
        <f>SUMIFS(СВЦЭМ!$G$40:$G$759,СВЦЭМ!$A$40:$A$759,$A280,СВЦЭМ!$B$39:$B$758,E$261)+'СЕТ СН'!$F$15</f>
        <v>0</v>
      </c>
      <c r="F280" s="36">
        <f>SUMIFS(СВЦЭМ!$G$40:$G$759,СВЦЭМ!$A$40:$A$759,$A280,СВЦЭМ!$B$39:$B$758,F$261)+'СЕТ СН'!$F$15</f>
        <v>0</v>
      </c>
      <c r="G280" s="36">
        <f>SUMIFS(СВЦЭМ!$G$40:$G$759,СВЦЭМ!$A$40:$A$759,$A280,СВЦЭМ!$B$39:$B$758,G$261)+'СЕТ СН'!$F$15</f>
        <v>0</v>
      </c>
      <c r="H280" s="36">
        <f>SUMIFS(СВЦЭМ!$G$40:$G$759,СВЦЭМ!$A$40:$A$759,$A280,СВЦЭМ!$B$39:$B$758,H$261)+'СЕТ СН'!$F$15</f>
        <v>0</v>
      </c>
      <c r="I280" s="36">
        <f>SUMIFS(СВЦЭМ!$G$40:$G$759,СВЦЭМ!$A$40:$A$759,$A280,СВЦЭМ!$B$39:$B$758,I$261)+'СЕТ СН'!$F$15</f>
        <v>0</v>
      </c>
      <c r="J280" s="36">
        <f>SUMIFS(СВЦЭМ!$G$40:$G$759,СВЦЭМ!$A$40:$A$759,$A280,СВЦЭМ!$B$39:$B$758,J$261)+'СЕТ СН'!$F$15</f>
        <v>0</v>
      </c>
      <c r="K280" s="36">
        <f>SUMIFS(СВЦЭМ!$G$40:$G$759,СВЦЭМ!$A$40:$A$759,$A280,СВЦЭМ!$B$39:$B$758,K$261)+'СЕТ СН'!$F$15</f>
        <v>0</v>
      </c>
      <c r="L280" s="36">
        <f>SUMIFS(СВЦЭМ!$G$40:$G$759,СВЦЭМ!$A$40:$A$759,$A280,СВЦЭМ!$B$39:$B$758,L$261)+'СЕТ СН'!$F$15</f>
        <v>0</v>
      </c>
      <c r="M280" s="36">
        <f>SUMIFS(СВЦЭМ!$G$40:$G$759,СВЦЭМ!$A$40:$A$759,$A280,СВЦЭМ!$B$39:$B$758,M$261)+'СЕТ СН'!$F$15</f>
        <v>0</v>
      </c>
      <c r="N280" s="36">
        <f>SUMIFS(СВЦЭМ!$G$40:$G$759,СВЦЭМ!$A$40:$A$759,$A280,СВЦЭМ!$B$39:$B$758,N$261)+'СЕТ СН'!$F$15</f>
        <v>0</v>
      </c>
      <c r="O280" s="36">
        <f>SUMIFS(СВЦЭМ!$G$40:$G$759,СВЦЭМ!$A$40:$A$759,$A280,СВЦЭМ!$B$39:$B$758,O$261)+'СЕТ СН'!$F$15</f>
        <v>0</v>
      </c>
      <c r="P280" s="36">
        <f>SUMIFS(СВЦЭМ!$G$40:$G$759,СВЦЭМ!$A$40:$A$759,$A280,СВЦЭМ!$B$39:$B$758,P$261)+'СЕТ СН'!$F$15</f>
        <v>0</v>
      </c>
      <c r="Q280" s="36">
        <f>SUMIFS(СВЦЭМ!$G$40:$G$759,СВЦЭМ!$A$40:$A$759,$A280,СВЦЭМ!$B$39:$B$758,Q$261)+'СЕТ СН'!$F$15</f>
        <v>0</v>
      </c>
      <c r="R280" s="36">
        <f>SUMIFS(СВЦЭМ!$G$40:$G$759,СВЦЭМ!$A$40:$A$759,$A280,СВЦЭМ!$B$39:$B$758,R$261)+'СЕТ СН'!$F$15</f>
        <v>0</v>
      </c>
      <c r="S280" s="36">
        <f>SUMIFS(СВЦЭМ!$G$40:$G$759,СВЦЭМ!$A$40:$A$759,$A280,СВЦЭМ!$B$39:$B$758,S$261)+'СЕТ СН'!$F$15</f>
        <v>0</v>
      </c>
      <c r="T280" s="36">
        <f>SUMIFS(СВЦЭМ!$G$40:$G$759,СВЦЭМ!$A$40:$A$759,$A280,СВЦЭМ!$B$39:$B$758,T$261)+'СЕТ СН'!$F$15</f>
        <v>0</v>
      </c>
      <c r="U280" s="36">
        <f>SUMIFS(СВЦЭМ!$G$40:$G$759,СВЦЭМ!$A$40:$A$759,$A280,СВЦЭМ!$B$39:$B$758,U$261)+'СЕТ СН'!$F$15</f>
        <v>0</v>
      </c>
      <c r="V280" s="36">
        <f>SUMIFS(СВЦЭМ!$G$40:$G$759,СВЦЭМ!$A$40:$A$759,$A280,СВЦЭМ!$B$39:$B$758,V$261)+'СЕТ СН'!$F$15</f>
        <v>0</v>
      </c>
      <c r="W280" s="36">
        <f>SUMIFS(СВЦЭМ!$G$40:$G$759,СВЦЭМ!$A$40:$A$759,$A280,СВЦЭМ!$B$39:$B$758,W$261)+'СЕТ СН'!$F$15</f>
        <v>0</v>
      </c>
      <c r="X280" s="36">
        <f>SUMIFS(СВЦЭМ!$G$40:$G$759,СВЦЭМ!$A$40:$A$759,$A280,СВЦЭМ!$B$39:$B$758,X$261)+'СЕТ СН'!$F$15</f>
        <v>0</v>
      </c>
      <c r="Y280" s="36">
        <f>SUMIFS(СВЦЭМ!$G$40:$G$759,СВЦЭМ!$A$40:$A$759,$A280,СВЦЭМ!$B$39:$B$758,Y$261)+'СЕТ СН'!$F$15</f>
        <v>0</v>
      </c>
    </row>
    <row r="281" spans="1:25" ht="15.75" hidden="1" x14ac:dyDescent="0.2">
      <c r="A281" s="35">
        <f t="shared" si="7"/>
        <v>45402</v>
      </c>
      <c r="B281" s="36">
        <f>SUMIFS(СВЦЭМ!$G$40:$G$759,СВЦЭМ!$A$40:$A$759,$A281,СВЦЭМ!$B$39:$B$758,B$261)+'СЕТ СН'!$F$15</f>
        <v>0</v>
      </c>
      <c r="C281" s="36">
        <f>SUMIFS(СВЦЭМ!$G$40:$G$759,СВЦЭМ!$A$40:$A$759,$A281,СВЦЭМ!$B$39:$B$758,C$261)+'СЕТ СН'!$F$15</f>
        <v>0</v>
      </c>
      <c r="D281" s="36">
        <f>SUMIFS(СВЦЭМ!$G$40:$G$759,СВЦЭМ!$A$40:$A$759,$A281,СВЦЭМ!$B$39:$B$758,D$261)+'СЕТ СН'!$F$15</f>
        <v>0</v>
      </c>
      <c r="E281" s="36">
        <f>SUMIFS(СВЦЭМ!$G$40:$G$759,СВЦЭМ!$A$40:$A$759,$A281,СВЦЭМ!$B$39:$B$758,E$261)+'СЕТ СН'!$F$15</f>
        <v>0</v>
      </c>
      <c r="F281" s="36">
        <f>SUMIFS(СВЦЭМ!$G$40:$G$759,СВЦЭМ!$A$40:$A$759,$A281,СВЦЭМ!$B$39:$B$758,F$261)+'СЕТ СН'!$F$15</f>
        <v>0</v>
      </c>
      <c r="G281" s="36">
        <f>SUMIFS(СВЦЭМ!$G$40:$G$759,СВЦЭМ!$A$40:$A$759,$A281,СВЦЭМ!$B$39:$B$758,G$261)+'СЕТ СН'!$F$15</f>
        <v>0</v>
      </c>
      <c r="H281" s="36">
        <f>SUMIFS(СВЦЭМ!$G$40:$G$759,СВЦЭМ!$A$40:$A$759,$A281,СВЦЭМ!$B$39:$B$758,H$261)+'СЕТ СН'!$F$15</f>
        <v>0</v>
      </c>
      <c r="I281" s="36">
        <f>SUMIFS(СВЦЭМ!$G$40:$G$759,СВЦЭМ!$A$40:$A$759,$A281,СВЦЭМ!$B$39:$B$758,I$261)+'СЕТ СН'!$F$15</f>
        <v>0</v>
      </c>
      <c r="J281" s="36">
        <f>SUMIFS(СВЦЭМ!$G$40:$G$759,СВЦЭМ!$A$40:$A$759,$A281,СВЦЭМ!$B$39:$B$758,J$261)+'СЕТ СН'!$F$15</f>
        <v>0</v>
      </c>
      <c r="K281" s="36">
        <f>SUMIFS(СВЦЭМ!$G$40:$G$759,СВЦЭМ!$A$40:$A$759,$A281,СВЦЭМ!$B$39:$B$758,K$261)+'СЕТ СН'!$F$15</f>
        <v>0</v>
      </c>
      <c r="L281" s="36">
        <f>SUMIFS(СВЦЭМ!$G$40:$G$759,СВЦЭМ!$A$40:$A$759,$A281,СВЦЭМ!$B$39:$B$758,L$261)+'СЕТ СН'!$F$15</f>
        <v>0</v>
      </c>
      <c r="M281" s="36">
        <f>SUMIFS(СВЦЭМ!$G$40:$G$759,СВЦЭМ!$A$40:$A$759,$A281,СВЦЭМ!$B$39:$B$758,M$261)+'СЕТ СН'!$F$15</f>
        <v>0</v>
      </c>
      <c r="N281" s="36">
        <f>SUMIFS(СВЦЭМ!$G$40:$G$759,СВЦЭМ!$A$40:$A$759,$A281,СВЦЭМ!$B$39:$B$758,N$261)+'СЕТ СН'!$F$15</f>
        <v>0</v>
      </c>
      <c r="O281" s="36">
        <f>SUMIFS(СВЦЭМ!$G$40:$G$759,СВЦЭМ!$A$40:$A$759,$A281,СВЦЭМ!$B$39:$B$758,O$261)+'СЕТ СН'!$F$15</f>
        <v>0</v>
      </c>
      <c r="P281" s="36">
        <f>SUMIFS(СВЦЭМ!$G$40:$G$759,СВЦЭМ!$A$40:$A$759,$A281,СВЦЭМ!$B$39:$B$758,P$261)+'СЕТ СН'!$F$15</f>
        <v>0</v>
      </c>
      <c r="Q281" s="36">
        <f>SUMIFS(СВЦЭМ!$G$40:$G$759,СВЦЭМ!$A$40:$A$759,$A281,СВЦЭМ!$B$39:$B$758,Q$261)+'СЕТ СН'!$F$15</f>
        <v>0</v>
      </c>
      <c r="R281" s="36">
        <f>SUMIFS(СВЦЭМ!$G$40:$G$759,СВЦЭМ!$A$40:$A$759,$A281,СВЦЭМ!$B$39:$B$758,R$261)+'СЕТ СН'!$F$15</f>
        <v>0</v>
      </c>
      <c r="S281" s="36">
        <f>SUMIFS(СВЦЭМ!$G$40:$G$759,СВЦЭМ!$A$40:$A$759,$A281,СВЦЭМ!$B$39:$B$758,S$261)+'СЕТ СН'!$F$15</f>
        <v>0</v>
      </c>
      <c r="T281" s="36">
        <f>SUMIFS(СВЦЭМ!$G$40:$G$759,СВЦЭМ!$A$40:$A$759,$A281,СВЦЭМ!$B$39:$B$758,T$261)+'СЕТ СН'!$F$15</f>
        <v>0</v>
      </c>
      <c r="U281" s="36">
        <f>SUMIFS(СВЦЭМ!$G$40:$G$759,СВЦЭМ!$A$40:$A$759,$A281,СВЦЭМ!$B$39:$B$758,U$261)+'СЕТ СН'!$F$15</f>
        <v>0</v>
      </c>
      <c r="V281" s="36">
        <f>SUMIFS(СВЦЭМ!$G$40:$G$759,СВЦЭМ!$A$40:$A$759,$A281,СВЦЭМ!$B$39:$B$758,V$261)+'СЕТ СН'!$F$15</f>
        <v>0</v>
      </c>
      <c r="W281" s="36">
        <f>SUMIFS(СВЦЭМ!$G$40:$G$759,СВЦЭМ!$A$40:$A$759,$A281,СВЦЭМ!$B$39:$B$758,W$261)+'СЕТ СН'!$F$15</f>
        <v>0</v>
      </c>
      <c r="X281" s="36">
        <f>SUMIFS(СВЦЭМ!$G$40:$G$759,СВЦЭМ!$A$40:$A$759,$A281,СВЦЭМ!$B$39:$B$758,X$261)+'СЕТ СН'!$F$15</f>
        <v>0</v>
      </c>
      <c r="Y281" s="36">
        <f>SUMIFS(СВЦЭМ!$G$40:$G$759,СВЦЭМ!$A$40:$A$759,$A281,СВЦЭМ!$B$39:$B$758,Y$261)+'СЕТ СН'!$F$15</f>
        <v>0</v>
      </c>
    </row>
    <row r="282" spans="1:25" ht="15.75" hidden="1" x14ac:dyDescent="0.2">
      <c r="A282" s="35">
        <f t="shared" si="7"/>
        <v>45403</v>
      </c>
      <c r="B282" s="36">
        <f>SUMIFS(СВЦЭМ!$G$40:$G$759,СВЦЭМ!$A$40:$A$759,$A282,СВЦЭМ!$B$39:$B$758,B$261)+'СЕТ СН'!$F$15</f>
        <v>0</v>
      </c>
      <c r="C282" s="36">
        <f>SUMIFS(СВЦЭМ!$G$40:$G$759,СВЦЭМ!$A$40:$A$759,$A282,СВЦЭМ!$B$39:$B$758,C$261)+'СЕТ СН'!$F$15</f>
        <v>0</v>
      </c>
      <c r="D282" s="36">
        <f>SUMIFS(СВЦЭМ!$G$40:$G$759,СВЦЭМ!$A$40:$A$759,$A282,СВЦЭМ!$B$39:$B$758,D$261)+'СЕТ СН'!$F$15</f>
        <v>0</v>
      </c>
      <c r="E282" s="36">
        <f>SUMIFS(СВЦЭМ!$G$40:$G$759,СВЦЭМ!$A$40:$A$759,$A282,СВЦЭМ!$B$39:$B$758,E$261)+'СЕТ СН'!$F$15</f>
        <v>0</v>
      </c>
      <c r="F282" s="36">
        <f>SUMIFS(СВЦЭМ!$G$40:$G$759,СВЦЭМ!$A$40:$A$759,$A282,СВЦЭМ!$B$39:$B$758,F$261)+'СЕТ СН'!$F$15</f>
        <v>0</v>
      </c>
      <c r="G282" s="36">
        <f>SUMIFS(СВЦЭМ!$G$40:$G$759,СВЦЭМ!$A$40:$A$759,$A282,СВЦЭМ!$B$39:$B$758,G$261)+'СЕТ СН'!$F$15</f>
        <v>0</v>
      </c>
      <c r="H282" s="36">
        <f>SUMIFS(СВЦЭМ!$G$40:$G$759,СВЦЭМ!$A$40:$A$759,$A282,СВЦЭМ!$B$39:$B$758,H$261)+'СЕТ СН'!$F$15</f>
        <v>0</v>
      </c>
      <c r="I282" s="36">
        <f>SUMIFS(СВЦЭМ!$G$40:$G$759,СВЦЭМ!$A$40:$A$759,$A282,СВЦЭМ!$B$39:$B$758,I$261)+'СЕТ СН'!$F$15</f>
        <v>0</v>
      </c>
      <c r="J282" s="36">
        <f>SUMIFS(СВЦЭМ!$G$40:$G$759,СВЦЭМ!$A$40:$A$759,$A282,СВЦЭМ!$B$39:$B$758,J$261)+'СЕТ СН'!$F$15</f>
        <v>0</v>
      </c>
      <c r="K282" s="36">
        <f>SUMIFS(СВЦЭМ!$G$40:$G$759,СВЦЭМ!$A$40:$A$759,$A282,СВЦЭМ!$B$39:$B$758,K$261)+'СЕТ СН'!$F$15</f>
        <v>0</v>
      </c>
      <c r="L282" s="36">
        <f>SUMIFS(СВЦЭМ!$G$40:$G$759,СВЦЭМ!$A$40:$A$759,$A282,СВЦЭМ!$B$39:$B$758,L$261)+'СЕТ СН'!$F$15</f>
        <v>0</v>
      </c>
      <c r="M282" s="36">
        <f>SUMIFS(СВЦЭМ!$G$40:$G$759,СВЦЭМ!$A$40:$A$759,$A282,СВЦЭМ!$B$39:$B$758,M$261)+'СЕТ СН'!$F$15</f>
        <v>0</v>
      </c>
      <c r="N282" s="36">
        <f>SUMIFS(СВЦЭМ!$G$40:$G$759,СВЦЭМ!$A$40:$A$759,$A282,СВЦЭМ!$B$39:$B$758,N$261)+'СЕТ СН'!$F$15</f>
        <v>0</v>
      </c>
      <c r="O282" s="36">
        <f>SUMIFS(СВЦЭМ!$G$40:$G$759,СВЦЭМ!$A$40:$A$759,$A282,СВЦЭМ!$B$39:$B$758,O$261)+'СЕТ СН'!$F$15</f>
        <v>0</v>
      </c>
      <c r="P282" s="36">
        <f>SUMIFS(СВЦЭМ!$G$40:$G$759,СВЦЭМ!$A$40:$A$759,$A282,СВЦЭМ!$B$39:$B$758,P$261)+'СЕТ СН'!$F$15</f>
        <v>0</v>
      </c>
      <c r="Q282" s="36">
        <f>SUMIFS(СВЦЭМ!$G$40:$G$759,СВЦЭМ!$A$40:$A$759,$A282,СВЦЭМ!$B$39:$B$758,Q$261)+'СЕТ СН'!$F$15</f>
        <v>0</v>
      </c>
      <c r="R282" s="36">
        <f>SUMIFS(СВЦЭМ!$G$40:$G$759,СВЦЭМ!$A$40:$A$759,$A282,СВЦЭМ!$B$39:$B$758,R$261)+'СЕТ СН'!$F$15</f>
        <v>0</v>
      </c>
      <c r="S282" s="36">
        <f>SUMIFS(СВЦЭМ!$G$40:$G$759,СВЦЭМ!$A$40:$A$759,$A282,СВЦЭМ!$B$39:$B$758,S$261)+'СЕТ СН'!$F$15</f>
        <v>0</v>
      </c>
      <c r="T282" s="36">
        <f>SUMIFS(СВЦЭМ!$G$40:$G$759,СВЦЭМ!$A$40:$A$759,$A282,СВЦЭМ!$B$39:$B$758,T$261)+'СЕТ СН'!$F$15</f>
        <v>0</v>
      </c>
      <c r="U282" s="36">
        <f>SUMIFS(СВЦЭМ!$G$40:$G$759,СВЦЭМ!$A$40:$A$759,$A282,СВЦЭМ!$B$39:$B$758,U$261)+'СЕТ СН'!$F$15</f>
        <v>0</v>
      </c>
      <c r="V282" s="36">
        <f>SUMIFS(СВЦЭМ!$G$40:$G$759,СВЦЭМ!$A$40:$A$759,$A282,СВЦЭМ!$B$39:$B$758,V$261)+'СЕТ СН'!$F$15</f>
        <v>0</v>
      </c>
      <c r="W282" s="36">
        <f>SUMIFS(СВЦЭМ!$G$40:$G$759,СВЦЭМ!$A$40:$A$759,$A282,СВЦЭМ!$B$39:$B$758,W$261)+'СЕТ СН'!$F$15</f>
        <v>0</v>
      </c>
      <c r="X282" s="36">
        <f>SUMIFS(СВЦЭМ!$G$40:$G$759,СВЦЭМ!$A$40:$A$759,$A282,СВЦЭМ!$B$39:$B$758,X$261)+'СЕТ СН'!$F$15</f>
        <v>0</v>
      </c>
      <c r="Y282" s="36">
        <f>SUMIFS(СВЦЭМ!$G$40:$G$759,СВЦЭМ!$A$40:$A$759,$A282,СВЦЭМ!$B$39:$B$758,Y$261)+'СЕТ СН'!$F$15</f>
        <v>0</v>
      </c>
    </row>
    <row r="283" spans="1:25" ht="15.75" hidden="1" x14ac:dyDescent="0.2">
      <c r="A283" s="35">
        <f t="shared" si="7"/>
        <v>45404</v>
      </c>
      <c r="B283" s="36">
        <f>SUMIFS(СВЦЭМ!$G$40:$G$759,СВЦЭМ!$A$40:$A$759,$A283,СВЦЭМ!$B$39:$B$758,B$261)+'СЕТ СН'!$F$15</f>
        <v>0</v>
      </c>
      <c r="C283" s="36">
        <f>SUMIFS(СВЦЭМ!$G$40:$G$759,СВЦЭМ!$A$40:$A$759,$A283,СВЦЭМ!$B$39:$B$758,C$261)+'СЕТ СН'!$F$15</f>
        <v>0</v>
      </c>
      <c r="D283" s="36">
        <f>SUMIFS(СВЦЭМ!$G$40:$G$759,СВЦЭМ!$A$40:$A$759,$A283,СВЦЭМ!$B$39:$B$758,D$261)+'СЕТ СН'!$F$15</f>
        <v>0</v>
      </c>
      <c r="E283" s="36">
        <f>SUMIFS(СВЦЭМ!$G$40:$G$759,СВЦЭМ!$A$40:$A$759,$A283,СВЦЭМ!$B$39:$B$758,E$261)+'СЕТ СН'!$F$15</f>
        <v>0</v>
      </c>
      <c r="F283" s="36">
        <f>SUMIFS(СВЦЭМ!$G$40:$G$759,СВЦЭМ!$A$40:$A$759,$A283,СВЦЭМ!$B$39:$B$758,F$261)+'СЕТ СН'!$F$15</f>
        <v>0</v>
      </c>
      <c r="G283" s="36">
        <f>SUMIFS(СВЦЭМ!$G$40:$G$759,СВЦЭМ!$A$40:$A$759,$A283,СВЦЭМ!$B$39:$B$758,G$261)+'СЕТ СН'!$F$15</f>
        <v>0</v>
      </c>
      <c r="H283" s="36">
        <f>SUMIFS(СВЦЭМ!$G$40:$G$759,СВЦЭМ!$A$40:$A$759,$A283,СВЦЭМ!$B$39:$B$758,H$261)+'СЕТ СН'!$F$15</f>
        <v>0</v>
      </c>
      <c r="I283" s="36">
        <f>SUMIFS(СВЦЭМ!$G$40:$G$759,СВЦЭМ!$A$40:$A$759,$A283,СВЦЭМ!$B$39:$B$758,I$261)+'СЕТ СН'!$F$15</f>
        <v>0</v>
      </c>
      <c r="J283" s="36">
        <f>SUMIFS(СВЦЭМ!$G$40:$G$759,СВЦЭМ!$A$40:$A$759,$A283,СВЦЭМ!$B$39:$B$758,J$261)+'СЕТ СН'!$F$15</f>
        <v>0</v>
      </c>
      <c r="K283" s="36">
        <f>SUMIFS(СВЦЭМ!$G$40:$G$759,СВЦЭМ!$A$40:$A$759,$A283,СВЦЭМ!$B$39:$B$758,K$261)+'СЕТ СН'!$F$15</f>
        <v>0</v>
      </c>
      <c r="L283" s="36">
        <f>SUMIFS(СВЦЭМ!$G$40:$G$759,СВЦЭМ!$A$40:$A$759,$A283,СВЦЭМ!$B$39:$B$758,L$261)+'СЕТ СН'!$F$15</f>
        <v>0</v>
      </c>
      <c r="M283" s="36">
        <f>SUMIFS(СВЦЭМ!$G$40:$G$759,СВЦЭМ!$A$40:$A$759,$A283,СВЦЭМ!$B$39:$B$758,M$261)+'СЕТ СН'!$F$15</f>
        <v>0</v>
      </c>
      <c r="N283" s="36">
        <f>SUMIFS(СВЦЭМ!$G$40:$G$759,СВЦЭМ!$A$40:$A$759,$A283,СВЦЭМ!$B$39:$B$758,N$261)+'СЕТ СН'!$F$15</f>
        <v>0</v>
      </c>
      <c r="O283" s="36">
        <f>SUMIFS(СВЦЭМ!$G$40:$G$759,СВЦЭМ!$A$40:$A$759,$A283,СВЦЭМ!$B$39:$B$758,O$261)+'СЕТ СН'!$F$15</f>
        <v>0</v>
      </c>
      <c r="P283" s="36">
        <f>SUMIFS(СВЦЭМ!$G$40:$G$759,СВЦЭМ!$A$40:$A$759,$A283,СВЦЭМ!$B$39:$B$758,P$261)+'СЕТ СН'!$F$15</f>
        <v>0</v>
      </c>
      <c r="Q283" s="36">
        <f>SUMIFS(СВЦЭМ!$G$40:$G$759,СВЦЭМ!$A$40:$A$759,$A283,СВЦЭМ!$B$39:$B$758,Q$261)+'СЕТ СН'!$F$15</f>
        <v>0</v>
      </c>
      <c r="R283" s="36">
        <f>SUMIFS(СВЦЭМ!$G$40:$G$759,СВЦЭМ!$A$40:$A$759,$A283,СВЦЭМ!$B$39:$B$758,R$261)+'СЕТ СН'!$F$15</f>
        <v>0</v>
      </c>
      <c r="S283" s="36">
        <f>SUMIFS(СВЦЭМ!$G$40:$G$759,СВЦЭМ!$A$40:$A$759,$A283,СВЦЭМ!$B$39:$B$758,S$261)+'СЕТ СН'!$F$15</f>
        <v>0</v>
      </c>
      <c r="T283" s="36">
        <f>SUMIFS(СВЦЭМ!$G$40:$G$759,СВЦЭМ!$A$40:$A$759,$A283,СВЦЭМ!$B$39:$B$758,T$261)+'СЕТ СН'!$F$15</f>
        <v>0</v>
      </c>
      <c r="U283" s="36">
        <f>SUMIFS(СВЦЭМ!$G$40:$G$759,СВЦЭМ!$A$40:$A$759,$A283,СВЦЭМ!$B$39:$B$758,U$261)+'СЕТ СН'!$F$15</f>
        <v>0</v>
      </c>
      <c r="V283" s="36">
        <f>SUMIFS(СВЦЭМ!$G$40:$G$759,СВЦЭМ!$A$40:$A$759,$A283,СВЦЭМ!$B$39:$B$758,V$261)+'СЕТ СН'!$F$15</f>
        <v>0</v>
      </c>
      <c r="W283" s="36">
        <f>SUMIFS(СВЦЭМ!$G$40:$G$759,СВЦЭМ!$A$40:$A$759,$A283,СВЦЭМ!$B$39:$B$758,W$261)+'СЕТ СН'!$F$15</f>
        <v>0</v>
      </c>
      <c r="X283" s="36">
        <f>SUMIFS(СВЦЭМ!$G$40:$G$759,СВЦЭМ!$A$40:$A$759,$A283,СВЦЭМ!$B$39:$B$758,X$261)+'СЕТ СН'!$F$15</f>
        <v>0</v>
      </c>
      <c r="Y283" s="36">
        <f>SUMIFS(СВЦЭМ!$G$40:$G$759,СВЦЭМ!$A$40:$A$759,$A283,СВЦЭМ!$B$39:$B$758,Y$261)+'СЕТ СН'!$F$15</f>
        <v>0</v>
      </c>
    </row>
    <row r="284" spans="1:25" ht="15.75" hidden="1" x14ac:dyDescent="0.2">
      <c r="A284" s="35">
        <f t="shared" si="7"/>
        <v>45405</v>
      </c>
      <c r="B284" s="36">
        <f>SUMIFS(СВЦЭМ!$G$40:$G$759,СВЦЭМ!$A$40:$A$759,$A284,СВЦЭМ!$B$39:$B$758,B$261)+'СЕТ СН'!$F$15</f>
        <v>0</v>
      </c>
      <c r="C284" s="36">
        <f>SUMIFS(СВЦЭМ!$G$40:$G$759,СВЦЭМ!$A$40:$A$759,$A284,СВЦЭМ!$B$39:$B$758,C$261)+'СЕТ СН'!$F$15</f>
        <v>0</v>
      </c>
      <c r="D284" s="36">
        <f>SUMIFS(СВЦЭМ!$G$40:$G$759,СВЦЭМ!$A$40:$A$759,$A284,СВЦЭМ!$B$39:$B$758,D$261)+'СЕТ СН'!$F$15</f>
        <v>0</v>
      </c>
      <c r="E284" s="36">
        <f>SUMIFS(СВЦЭМ!$G$40:$G$759,СВЦЭМ!$A$40:$A$759,$A284,СВЦЭМ!$B$39:$B$758,E$261)+'СЕТ СН'!$F$15</f>
        <v>0</v>
      </c>
      <c r="F284" s="36">
        <f>SUMIFS(СВЦЭМ!$G$40:$G$759,СВЦЭМ!$A$40:$A$759,$A284,СВЦЭМ!$B$39:$B$758,F$261)+'СЕТ СН'!$F$15</f>
        <v>0</v>
      </c>
      <c r="G284" s="36">
        <f>SUMIFS(СВЦЭМ!$G$40:$G$759,СВЦЭМ!$A$40:$A$759,$A284,СВЦЭМ!$B$39:$B$758,G$261)+'СЕТ СН'!$F$15</f>
        <v>0</v>
      </c>
      <c r="H284" s="36">
        <f>SUMIFS(СВЦЭМ!$G$40:$G$759,СВЦЭМ!$A$40:$A$759,$A284,СВЦЭМ!$B$39:$B$758,H$261)+'СЕТ СН'!$F$15</f>
        <v>0</v>
      </c>
      <c r="I284" s="36">
        <f>SUMIFS(СВЦЭМ!$G$40:$G$759,СВЦЭМ!$A$40:$A$759,$A284,СВЦЭМ!$B$39:$B$758,I$261)+'СЕТ СН'!$F$15</f>
        <v>0</v>
      </c>
      <c r="J284" s="36">
        <f>SUMIFS(СВЦЭМ!$G$40:$G$759,СВЦЭМ!$A$40:$A$759,$A284,СВЦЭМ!$B$39:$B$758,J$261)+'СЕТ СН'!$F$15</f>
        <v>0</v>
      </c>
      <c r="K284" s="36">
        <f>SUMIFS(СВЦЭМ!$G$40:$G$759,СВЦЭМ!$A$40:$A$759,$A284,СВЦЭМ!$B$39:$B$758,K$261)+'СЕТ СН'!$F$15</f>
        <v>0</v>
      </c>
      <c r="L284" s="36">
        <f>SUMIFS(СВЦЭМ!$G$40:$G$759,СВЦЭМ!$A$40:$A$759,$A284,СВЦЭМ!$B$39:$B$758,L$261)+'СЕТ СН'!$F$15</f>
        <v>0</v>
      </c>
      <c r="M284" s="36">
        <f>SUMIFS(СВЦЭМ!$G$40:$G$759,СВЦЭМ!$A$40:$A$759,$A284,СВЦЭМ!$B$39:$B$758,M$261)+'СЕТ СН'!$F$15</f>
        <v>0</v>
      </c>
      <c r="N284" s="36">
        <f>SUMIFS(СВЦЭМ!$G$40:$G$759,СВЦЭМ!$A$40:$A$759,$A284,СВЦЭМ!$B$39:$B$758,N$261)+'СЕТ СН'!$F$15</f>
        <v>0</v>
      </c>
      <c r="O284" s="36">
        <f>SUMIFS(СВЦЭМ!$G$40:$G$759,СВЦЭМ!$A$40:$A$759,$A284,СВЦЭМ!$B$39:$B$758,O$261)+'СЕТ СН'!$F$15</f>
        <v>0</v>
      </c>
      <c r="P284" s="36">
        <f>SUMIFS(СВЦЭМ!$G$40:$G$759,СВЦЭМ!$A$40:$A$759,$A284,СВЦЭМ!$B$39:$B$758,P$261)+'СЕТ СН'!$F$15</f>
        <v>0</v>
      </c>
      <c r="Q284" s="36">
        <f>SUMIFS(СВЦЭМ!$G$40:$G$759,СВЦЭМ!$A$40:$A$759,$A284,СВЦЭМ!$B$39:$B$758,Q$261)+'СЕТ СН'!$F$15</f>
        <v>0</v>
      </c>
      <c r="R284" s="36">
        <f>SUMIFS(СВЦЭМ!$G$40:$G$759,СВЦЭМ!$A$40:$A$759,$A284,СВЦЭМ!$B$39:$B$758,R$261)+'СЕТ СН'!$F$15</f>
        <v>0</v>
      </c>
      <c r="S284" s="36">
        <f>SUMIFS(СВЦЭМ!$G$40:$G$759,СВЦЭМ!$A$40:$A$759,$A284,СВЦЭМ!$B$39:$B$758,S$261)+'СЕТ СН'!$F$15</f>
        <v>0</v>
      </c>
      <c r="T284" s="36">
        <f>SUMIFS(СВЦЭМ!$G$40:$G$759,СВЦЭМ!$A$40:$A$759,$A284,СВЦЭМ!$B$39:$B$758,T$261)+'СЕТ СН'!$F$15</f>
        <v>0</v>
      </c>
      <c r="U284" s="36">
        <f>SUMIFS(СВЦЭМ!$G$40:$G$759,СВЦЭМ!$A$40:$A$759,$A284,СВЦЭМ!$B$39:$B$758,U$261)+'СЕТ СН'!$F$15</f>
        <v>0</v>
      </c>
      <c r="V284" s="36">
        <f>SUMIFS(СВЦЭМ!$G$40:$G$759,СВЦЭМ!$A$40:$A$759,$A284,СВЦЭМ!$B$39:$B$758,V$261)+'СЕТ СН'!$F$15</f>
        <v>0</v>
      </c>
      <c r="W284" s="36">
        <f>SUMIFS(СВЦЭМ!$G$40:$G$759,СВЦЭМ!$A$40:$A$759,$A284,СВЦЭМ!$B$39:$B$758,W$261)+'СЕТ СН'!$F$15</f>
        <v>0</v>
      </c>
      <c r="X284" s="36">
        <f>SUMIFS(СВЦЭМ!$G$40:$G$759,СВЦЭМ!$A$40:$A$759,$A284,СВЦЭМ!$B$39:$B$758,X$261)+'СЕТ СН'!$F$15</f>
        <v>0</v>
      </c>
      <c r="Y284" s="36">
        <f>SUMIFS(СВЦЭМ!$G$40:$G$759,СВЦЭМ!$A$40:$A$759,$A284,СВЦЭМ!$B$39:$B$758,Y$261)+'СЕТ СН'!$F$15</f>
        <v>0</v>
      </c>
    </row>
    <row r="285" spans="1:25" ht="15.75" hidden="1" x14ac:dyDescent="0.2">
      <c r="A285" s="35">
        <f t="shared" si="7"/>
        <v>45406</v>
      </c>
      <c r="B285" s="36">
        <f>SUMIFS(СВЦЭМ!$G$40:$G$759,СВЦЭМ!$A$40:$A$759,$A285,СВЦЭМ!$B$39:$B$758,B$261)+'СЕТ СН'!$F$15</f>
        <v>0</v>
      </c>
      <c r="C285" s="36">
        <f>SUMIFS(СВЦЭМ!$G$40:$G$759,СВЦЭМ!$A$40:$A$759,$A285,СВЦЭМ!$B$39:$B$758,C$261)+'СЕТ СН'!$F$15</f>
        <v>0</v>
      </c>
      <c r="D285" s="36">
        <f>SUMIFS(СВЦЭМ!$G$40:$G$759,СВЦЭМ!$A$40:$A$759,$A285,СВЦЭМ!$B$39:$B$758,D$261)+'СЕТ СН'!$F$15</f>
        <v>0</v>
      </c>
      <c r="E285" s="36">
        <f>SUMIFS(СВЦЭМ!$G$40:$G$759,СВЦЭМ!$A$40:$A$759,$A285,СВЦЭМ!$B$39:$B$758,E$261)+'СЕТ СН'!$F$15</f>
        <v>0</v>
      </c>
      <c r="F285" s="36">
        <f>SUMIFS(СВЦЭМ!$G$40:$G$759,СВЦЭМ!$A$40:$A$759,$A285,СВЦЭМ!$B$39:$B$758,F$261)+'СЕТ СН'!$F$15</f>
        <v>0</v>
      </c>
      <c r="G285" s="36">
        <f>SUMIFS(СВЦЭМ!$G$40:$G$759,СВЦЭМ!$A$40:$A$759,$A285,СВЦЭМ!$B$39:$B$758,G$261)+'СЕТ СН'!$F$15</f>
        <v>0</v>
      </c>
      <c r="H285" s="36">
        <f>SUMIFS(СВЦЭМ!$G$40:$G$759,СВЦЭМ!$A$40:$A$759,$A285,СВЦЭМ!$B$39:$B$758,H$261)+'СЕТ СН'!$F$15</f>
        <v>0</v>
      </c>
      <c r="I285" s="36">
        <f>SUMIFS(СВЦЭМ!$G$40:$G$759,СВЦЭМ!$A$40:$A$759,$A285,СВЦЭМ!$B$39:$B$758,I$261)+'СЕТ СН'!$F$15</f>
        <v>0</v>
      </c>
      <c r="J285" s="36">
        <f>SUMIFS(СВЦЭМ!$G$40:$G$759,СВЦЭМ!$A$40:$A$759,$A285,СВЦЭМ!$B$39:$B$758,J$261)+'СЕТ СН'!$F$15</f>
        <v>0</v>
      </c>
      <c r="K285" s="36">
        <f>SUMIFS(СВЦЭМ!$G$40:$G$759,СВЦЭМ!$A$40:$A$759,$A285,СВЦЭМ!$B$39:$B$758,K$261)+'СЕТ СН'!$F$15</f>
        <v>0</v>
      </c>
      <c r="L285" s="36">
        <f>SUMIFS(СВЦЭМ!$G$40:$G$759,СВЦЭМ!$A$40:$A$759,$A285,СВЦЭМ!$B$39:$B$758,L$261)+'СЕТ СН'!$F$15</f>
        <v>0</v>
      </c>
      <c r="M285" s="36">
        <f>SUMIFS(СВЦЭМ!$G$40:$G$759,СВЦЭМ!$A$40:$A$759,$A285,СВЦЭМ!$B$39:$B$758,M$261)+'СЕТ СН'!$F$15</f>
        <v>0</v>
      </c>
      <c r="N285" s="36">
        <f>SUMIFS(СВЦЭМ!$G$40:$G$759,СВЦЭМ!$A$40:$A$759,$A285,СВЦЭМ!$B$39:$B$758,N$261)+'СЕТ СН'!$F$15</f>
        <v>0</v>
      </c>
      <c r="O285" s="36">
        <f>SUMIFS(СВЦЭМ!$G$40:$G$759,СВЦЭМ!$A$40:$A$759,$A285,СВЦЭМ!$B$39:$B$758,O$261)+'СЕТ СН'!$F$15</f>
        <v>0</v>
      </c>
      <c r="P285" s="36">
        <f>SUMIFS(СВЦЭМ!$G$40:$G$759,СВЦЭМ!$A$40:$A$759,$A285,СВЦЭМ!$B$39:$B$758,P$261)+'СЕТ СН'!$F$15</f>
        <v>0</v>
      </c>
      <c r="Q285" s="36">
        <f>SUMIFS(СВЦЭМ!$G$40:$G$759,СВЦЭМ!$A$40:$A$759,$A285,СВЦЭМ!$B$39:$B$758,Q$261)+'СЕТ СН'!$F$15</f>
        <v>0</v>
      </c>
      <c r="R285" s="36">
        <f>SUMIFS(СВЦЭМ!$G$40:$G$759,СВЦЭМ!$A$40:$A$759,$A285,СВЦЭМ!$B$39:$B$758,R$261)+'СЕТ СН'!$F$15</f>
        <v>0</v>
      </c>
      <c r="S285" s="36">
        <f>SUMIFS(СВЦЭМ!$G$40:$G$759,СВЦЭМ!$A$40:$A$759,$A285,СВЦЭМ!$B$39:$B$758,S$261)+'СЕТ СН'!$F$15</f>
        <v>0</v>
      </c>
      <c r="T285" s="36">
        <f>SUMIFS(СВЦЭМ!$G$40:$G$759,СВЦЭМ!$A$40:$A$759,$A285,СВЦЭМ!$B$39:$B$758,T$261)+'СЕТ СН'!$F$15</f>
        <v>0</v>
      </c>
      <c r="U285" s="36">
        <f>SUMIFS(СВЦЭМ!$G$40:$G$759,СВЦЭМ!$A$40:$A$759,$A285,СВЦЭМ!$B$39:$B$758,U$261)+'СЕТ СН'!$F$15</f>
        <v>0</v>
      </c>
      <c r="V285" s="36">
        <f>SUMIFS(СВЦЭМ!$G$40:$G$759,СВЦЭМ!$A$40:$A$759,$A285,СВЦЭМ!$B$39:$B$758,V$261)+'СЕТ СН'!$F$15</f>
        <v>0</v>
      </c>
      <c r="W285" s="36">
        <f>SUMIFS(СВЦЭМ!$G$40:$G$759,СВЦЭМ!$A$40:$A$759,$A285,СВЦЭМ!$B$39:$B$758,W$261)+'СЕТ СН'!$F$15</f>
        <v>0</v>
      </c>
      <c r="X285" s="36">
        <f>SUMIFS(СВЦЭМ!$G$40:$G$759,СВЦЭМ!$A$40:$A$759,$A285,СВЦЭМ!$B$39:$B$758,X$261)+'СЕТ СН'!$F$15</f>
        <v>0</v>
      </c>
      <c r="Y285" s="36">
        <f>SUMIFS(СВЦЭМ!$G$40:$G$759,СВЦЭМ!$A$40:$A$759,$A285,СВЦЭМ!$B$39:$B$758,Y$261)+'СЕТ СН'!$F$15</f>
        <v>0</v>
      </c>
    </row>
    <row r="286" spans="1:25" ht="15.75" hidden="1" x14ac:dyDescent="0.2">
      <c r="A286" s="35">
        <f t="shared" si="7"/>
        <v>45407</v>
      </c>
      <c r="B286" s="36">
        <f>SUMIFS(СВЦЭМ!$G$40:$G$759,СВЦЭМ!$A$40:$A$759,$A286,СВЦЭМ!$B$39:$B$758,B$261)+'СЕТ СН'!$F$15</f>
        <v>0</v>
      </c>
      <c r="C286" s="36">
        <f>SUMIFS(СВЦЭМ!$G$40:$G$759,СВЦЭМ!$A$40:$A$759,$A286,СВЦЭМ!$B$39:$B$758,C$261)+'СЕТ СН'!$F$15</f>
        <v>0</v>
      </c>
      <c r="D286" s="36">
        <f>SUMIFS(СВЦЭМ!$G$40:$G$759,СВЦЭМ!$A$40:$A$759,$A286,СВЦЭМ!$B$39:$B$758,D$261)+'СЕТ СН'!$F$15</f>
        <v>0</v>
      </c>
      <c r="E286" s="36">
        <f>SUMIFS(СВЦЭМ!$G$40:$G$759,СВЦЭМ!$A$40:$A$759,$A286,СВЦЭМ!$B$39:$B$758,E$261)+'СЕТ СН'!$F$15</f>
        <v>0</v>
      </c>
      <c r="F286" s="36">
        <f>SUMIFS(СВЦЭМ!$G$40:$G$759,СВЦЭМ!$A$40:$A$759,$A286,СВЦЭМ!$B$39:$B$758,F$261)+'СЕТ СН'!$F$15</f>
        <v>0</v>
      </c>
      <c r="G286" s="36">
        <f>SUMIFS(СВЦЭМ!$G$40:$G$759,СВЦЭМ!$A$40:$A$759,$A286,СВЦЭМ!$B$39:$B$758,G$261)+'СЕТ СН'!$F$15</f>
        <v>0</v>
      </c>
      <c r="H286" s="36">
        <f>SUMIFS(СВЦЭМ!$G$40:$G$759,СВЦЭМ!$A$40:$A$759,$A286,СВЦЭМ!$B$39:$B$758,H$261)+'СЕТ СН'!$F$15</f>
        <v>0</v>
      </c>
      <c r="I286" s="36">
        <f>SUMIFS(СВЦЭМ!$G$40:$G$759,СВЦЭМ!$A$40:$A$759,$A286,СВЦЭМ!$B$39:$B$758,I$261)+'СЕТ СН'!$F$15</f>
        <v>0</v>
      </c>
      <c r="J286" s="36">
        <f>SUMIFS(СВЦЭМ!$G$40:$G$759,СВЦЭМ!$A$40:$A$759,$A286,СВЦЭМ!$B$39:$B$758,J$261)+'СЕТ СН'!$F$15</f>
        <v>0</v>
      </c>
      <c r="K286" s="36">
        <f>SUMIFS(СВЦЭМ!$G$40:$G$759,СВЦЭМ!$A$40:$A$759,$A286,СВЦЭМ!$B$39:$B$758,K$261)+'СЕТ СН'!$F$15</f>
        <v>0</v>
      </c>
      <c r="L286" s="36">
        <f>SUMIFS(СВЦЭМ!$G$40:$G$759,СВЦЭМ!$A$40:$A$759,$A286,СВЦЭМ!$B$39:$B$758,L$261)+'СЕТ СН'!$F$15</f>
        <v>0</v>
      </c>
      <c r="M286" s="36">
        <f>SUMIFS(СВЦЭМ!$G$40:$G$759,СВЦЭМ!$A$40:$A$759,$A286,СВЦЭМ!$B$39:$B$758,M$261)+'СЕТ СН'!$F$15</f>
        <v>0</v>
      </c>
      <c r="N286" s="36">
        <f>SUMIFS(СВЦЭМ!$G$40:$G$759,СВЦЭМ!$A$40:$A$759,$A286,СВЦЭМ!$B$39:$B$758,N$261)+'СЕТ СН'!$F$15</f>
        <v>0</v>
      </c>
      <c r="O286" s="36">
        <f>SUMIFS(СВЦЭМ!$G$40:$G$759,СВЦЭМ!$A$40:$A$759,$A286,СВЦЭМ!$B$39:$B$758,O$261)+'СЕТ СН'!$F$15</f>
        <v>0</v>
      </c>
      <c r="P286" s="36">
        <f>SUMIFS(СВЦЭМ!$G$40:$G$759,СВЦЭМ!$A$40:$A$759,$A286,СВЦЭМ!$B$39:$B$758,P$261)+'СЕТ СН'!$F$15</f>
        <v>0</v>
      </c>
      <c r="Q286" s="36">
        <f>SUMIFS(СВЦЭМ!$G$40:$G$759,СВЦЭМ!$A$40:$A$759,$A286,СВЦЭМ!$B$39:$B$758,Q$261)+'СЕТ СН'!$F$15</f>
        <v>0</v>
      </c>
      <c r="R286" s="36">
        <f>SUMIFS(СВЦЭМ!$G$40:$G$759,СВЦЭМ!$A$40:$A$759,$A286,СВЦЭМ!$B$39:$B$758,R$261)+'СЕТ СН'!$F$15</f>
        <v>0</v>
      </c>
      <c r="S286" s="36">
        <f>SUMIFS(СВЦЭМ!$G$40:$G$759,СВЦЭМ!$A$40:$A$759,$A286,СВЦЭМ!$B$39:$B$758,S$261)+'СЕТ СН'!$F$15</f>
        <v>0</v>
      </c>
      <c r="T286" s="36">
        <f>SUMIFS(СВЦЭМ!$G$40:$G$759,СВЦЭМ!$A$40:$A$759,$A286,СВЦЭМ!$B$39:$B$758,T$261)+'СЕТ СН'!$F$15</f>
        <v>0</v>
      </c>
      <c r="U286" s="36">
        <f>SUMIFS(СВЦЭМ!$G$40:$G$759,СВЦЭМ!$A$40:$A$759,$A286,СВЦЭМ!$B$39:$B$758,U$261)+'СЕТ СН'!$F$15</f>
        <v>0</v>
      </c>
      <c r="V286" s="36">
        <f>SUMIFS(СВЦЭМ!$G$40:$G$759,СВЦЭМ!$A$40:$A$759,$A286,СВЦЭМ!$B$39:$B$758,V$261)+'СЕТ СН'!$F$15</f>
        <v>0</v>
      </c>
      <c r="W286" s="36">
        <f>SUMIFS(СВЦЭМ!$G$40:$G$759,СВЦЭМ!$A$40:$A$759,$A286,СВЦЭМ!$B$39:$B$758,W$261)+'СЕТ СН'!$F$15</f>
        <v>0</v>
      </c>
      <c r="X286" s="36">
        <f>SUMIFS(СВЦЭМ!$G$40:$G$759,СВЦЭМ!$A$40:$A$759,$A286,СВЦЭМ!$B$39:$B$758,X$261)+'СЕТ СН'!$F$15</f>
        <v>0</v>
      </c>
      <c r="Y286" s="36">
        <f>SUMIFS(СВЦЭМ!$G$40:$G$759,СВЦЭМ!$A$40:$A$759,$A286,СВЦЭМ!$B$39:$B$758,Y$261)+'СЕТ СН'!$F$15</f>
        <v>0</v>
      </c>
    </row>
    <row r="287" spans="1:25" ht="15.75" hidden="1" x14ac:dyDescent="0.2">
      <c r="A287" s="35">
        <f t="shared" si="7"/>
        <v>45408</v>
      </c>
      <c r="B287" s="36">
        <f>SUMIFS(СВЦЭМ!$G$40:$G$759,СВЦЭМ!$A$40:$A$759,$A287,СВЦЭМ!$B$39:$B$758,B$261)+'СЕТ СН'!$F$15</f>
        <v>0</v>
      </c>
      <c r="C287" s="36">
        <f>SUMIFS(СВЦЭМ!$G$40:$G$759,СВЦЭМ!$A$40:$A$759,$A287,СВЦЭМ!$B$39:$B$758,C$261)+'СЕТ СН'!$F$15</f>
        <v>0</v>
      </c>
      <c r="D287" s="36">
        <f>SUMIFS(СВЦЭМ!$G$40:$G$759,СВЦЭМ!$A$40:$A$759,$A287,СВЦЭМ!$B$39:$B$758,D$261)+'СЕТ СН'!$F$15</f>
        <v>0</v>
      </c>
      <c r="E287" s="36">
        <f>SUMIFS(СВЦЭМ!$G$40:$G$759,СВЦЭМ!$A$40:$A$759,$A287,СВЦЭМ!$B$39:$B$758,E$261)+'СЕТ СН'!$F$15</f>
        <v>0</v>
      </c>
      <c r="F287" s="36">
        <f>SUMIFS(СВЦЭМ!$G$40:$G$759,СВЦЭМ!$A$40:$A$759,$A287,СВЦЭМ!$B$39:$B$758,F$261)+'СЕТ СН'!$F$15</f>
        <v>0</v>
      </c>
      <c r="G287" s="36">
        <f>SUMIFS(СВЦЭМ!$G$40:$G$759,СВЦЭМ!$A$40:$A$759,$A287,СВЦЭМ!$B$39:$B$758,G$261)+'СЕТ СН'!$F$15</f>
        <v>0</v>
      </c>
      <c r="H287" s="36">
        <f>SUMIFS(СВЦЭМ!$G$40:$G$759,СВЦЭМ!$A$40:$A$759,$A287,СВЦЭМ!$B$39:$B$758,H$261)+'СЕТ СН'!$F$15</f>
        <v>0</v>
      </c>
      <c r="I287" s="36">
        <f>SUMIFS(СВЦЭМ!$G$40:$G$759,СВЦЭМ!$A$40:$A$759,$A287,СВЦЭМ!$B$39:$B$758,I$261)+'СЕТ СН'!$F$15</f>
        <v>0</v>
      </c>
      <c r="J287" s="36">
        <f>SUMIFS(СВЦЭМ!$G$40:$G$759,СВЦЭМ!$A$40:$A$759,$A287,СВЦЭМ!$B$39:$B$758,J$261)+'СЕТ СН'!$F$15</f>
        <v>0</v>
      </c>
      <c r="K287" s="36">
        <f>SUMIFS(СВЦЭМ!$G$40:$G$759,СВЦЭМ!$A$40:$A$759,$A287,СВЦЭМ!$B$39:$B$758,K$261)+'СЕТ СН'!$F$15</f>
        <v>0</v>
      </c>
      <c r="L287" s="36">
        <f>SUMIFS(СВЦЭМ!$G$40:$G$759,СВЦЭМ!$A$40:$A$759,$A287,СВЦЭМ!$B$39:$B$758,L$261)+'СЕТ СН'!$F$15</f>
        <v>0</v>
      </c>
      <c r="M287" s="36">
        <f>SUMIFS(СВЦЭМ!$G$40:$G$759,СВЦЭМ!$A$40:$A$759,$A287,СВЦЭМ!$B$39:$B$758,M$261)+'СЕТ СН'!$F$15</f>
        <v>0</v>
      </c>
      <c r="N287" s="36">
        <f>SUMIFS(СВЦЭМ!$G$40:$G$759,СВЦЭМ!$A$40:$A$759,$A287,СВЦЭМ!$B$39:$B$758,N$261)+'СЕТ СН'!$F$15</f>
        <v>0</v>
      </c>
      <c r="O287" s="36">
        <f>SUMIFS(СВЦЭМ!$G$40:$G$759,СВЦЭМ!$A$40:$A$759,$A287,СВЦЭМ!$B$39:$B$758,O$261)+'СЕТ СН'!$F$15</f>
        <v>0</v>
      </c>
      <c r="P287" s="36">
        <f>SUMIFS(СВЦЭМ!$G$40:$G$759,СВЦЭМ!$A$40:$A$759,$A287,СВЦЭМ!$B$39:$B$758,P$261)+'СЕТ СН'!$F$15</f>
        <v>0</v>
      </c>
      <c r="Q287" s="36">
        <f>SUMIFS(СВЦЭМ!$G$40:$G$759,СВЦЭМ!$A$40:$A$759,$A287,СВЦЭМ!$B$39:$B$758,Q$261)+'СЕТ СН'!$F$15</f>
        <v>0</v>
      </c>
      <c r="R287" s="36">
        <f>SUMIFS(СВЦЭМ!$G$40:$G$759,СВЦЭМ!$A$40:$A$759,$A287,СВЦЭМ!$B$39:$B$758,R$261)+'СЕТ СН'!$F$15</f>
        <v>0</v>
      </c>
      <c r="S287" s="36">
        <f>SUMIFS(СВЦЭМ!$G$40:$G$759,СВЦЭМ!$A$40:$A$759,$A287,СВЦЭМ!$B$39:$B$758,S$261)+'СЕТ СН'!$F$15</f>
        <v>0</v>
      </c>
      <c r="T287" s="36">
        <f>SUMIFS(СВЦЭМ!$G$40:$G$759,СВЦЭМ!$A$40:$A$759,$A287,СВЦЭМ!$B$39:$B$758,T$261)+'СЕТ СН'!$F$15</f>
        <v>0</v>
      </c>
      <c r="U287" s="36">
        <f>SUMIFS(СВЦЭМ!$G$40:$G$759,СВЦЭМ!$A$40:$A$759,$A287,СВЦЭМ!$B$39:$B$758,U$261)+'СЕТ СН'!$F$15</f>
        <v>0</v>
      </c>
      <c r="V287" s="36">
        <f>SUMIFS(СВЦЭМ!$G$40:$G$759,СВЦЭМ!$A$40:$A$759,$A287,СВЦЭМ!$B$39:$B$758,V$261)+'СЕТ СН'!$F$15</f>
        <v>0</v>
      </c>
      <c r="W287" s="36">
        <f>SUMIFS(СВЦЭМ!$G$40:$G$759,СВЦЭМ!$A$40:$A$759,$A287,СВЦЭМ!$B$39:$B$758,W$261)+'СЕТ СН'!$F$15</f>
        <v>0</v>
      </c>
      <c r="X287" s="36">
        <f>SUMIFS(СВЦЭМ!$G$40:$G$759,СВЦЭМ!$A$40:$A$759,$A287,СВЦЭМ!$B$39:$B$758,X$261)+'СЕТ СН'!$F$15</f>
        <v>0</v>
      </c>
      <c r="Y287" s="36">
        <f>SUMIFS(СВЦЭМ!$G$40:$G$759,СВЦЭМ!$A$40:$A$759,$A287,СВЦЭМ!$B$39:$B$758,Y$261)+'СЕТ СН'!$F$15</f>
        <v>0</v>
      </c>
    </row>
    <row r="288" spans="1:25" ht="15.75" hidden="1" x14ac:dyDescent="0.2">
      <c r="A288" s="35">
        <f t="shared" si="7"/>
        <v>45409</v>
      </c>
      <c r="B288" s="36">
        <f>SUMIFS(СВЦЭМ!$G$40:$G$759,СВЦЭМ!$A$40:$A$759,$A288,СВЦЭМ!$B$39:$B$758,B$261)+'СЕТ СН'!$F$15</f>
        <v>0</v>
      </c>
      <c r="C288" s="36">
        <f>SUMIFS(СВЦЭМ!$G$40:$G$759,СВЦЭМ!$A$40:$A$759,$A288,СВЦЭМ!$B$39:$B$758,C$261)+'СЕТ СН'!$F$15</f>
        <v>0</v>
      </c>
      <c r="D288" s="36">
        <f>SUMIFS(СВЦЭМ!$G$40:$G$759,СВЦЭМ!$A$40:$A$759,$A288,СВЦЭМ!$B$39:$B$758,D$261)+'СЕТ СН'!$F$15</f>
        <v>0</v>
      </c>
      <c r="E288" s="36">
        <f>SUMIFS(СВЦЭМ!$G$40:$G$759,СВЦЭМ!$A$40:$A$759,$A288,СВЦЭМ!$B$39:$B$758,E$261)+'СЕТ СН'!$F$15</f>
        <v>0</v>
      </c>
      <c r="F288" s="36">
        <f>SUMIFS(СВЦЭМ!$G$40:$G$759,СВЦЭМ!$A$40:$A$759,$A288,СВЦЭМ!$B$39:$B$758,F$261)+'СЕТ СН'!$F$15</f>
        <v>0</v>
      </c>
      <c r="G288" s="36">
        <f>SUMIFS(СВЦЭМ!$G$40:$G$759,СВЦЭМ!$A$40:$A$759,$A288,СВЦЭМ!$B$39:$B$758,G$261)+'СЕТ СН'!$F$15</f>
        <v>0</v>
      </c>
      <c r="H288" s="36">
        <f>SUMIFS(СВЦЭМ!$G$40:$G$759,СВЦЭМ!$A$40:$A$759,$A288,СВЦЭМ!$B$39:$B$758,H$261)+'СЕТ СН'!$F$15</f>
        <v>0</v>
      </c>
      <c r="I288" s="36">
        <f>SUMIFS(СВЦЭМ!$G$40:$G$759,СВЦЭМ!$A$40:$A$759,$A288,СВЦЭМ!$B$39:$B$758,I$261)+'СЕТ СН'!$F$15</f>
        <v>0</v>
      </c>
      <c r="J288" s="36">
        <f>SUMIFS(СВЦЭМ!$G$40:$G$759,СВЦЭМ!$A$40:$A$759,$A288,СВЦЭМ!$B$39:$B$758,J$261)+'СЕТ СН'!$F$15</f>
        <v>0</v>
      </c>
      <c r="K288" s="36">
        <f>SUMIFS(СВЦЭМ!$G$40:$G$759,СВЦЭМ!$A$40:$A$759,$A288,СВЦЭМ!$B$39:$B$758,K$261)+'СЕТ СН'!$F$15</f>
        <v>0</v>
      </c>
      <c r="L288" s="36">
        <f>SUMIFS(СВЦЭМ!$G$40:$G$759,СВЦЭМ!$A$40:$A$759,$A288,СВЦЭМ!$B$39:$B$758,L$261)+'СЕТ СН'!$F$15</f>
        <v>0</v>
      </c>
      <c r="M288" s="36">
        <f>SUMIFS(СВЦЭМ!$G$40:$G$759,СВЦЭМ!$A$40:$A$759,$A288,СВЦЭМ!$B$39:$B$758,M$261)+'СЕТ СН'!$F$15</f>
        <v>0</v>
      </c>
      <c r="N288" s="36">
        <f>SUMIFS(СВЦЭМ!$G$40:$G$759,СВЦЭМ!$A$40:$A$759,$A288,СВЦЭМ!$B$39:$B$758,N$261)+'СЕТ СН'!$F$15</f>
        <v>0</v>
      </c>
      <c r="O288" s="36">
        <f>SUMIFS(СВЦЭМ!$G$40:$G$759,СВЦЭМ!$A$40:$A$759,$A288,СВЦЭМ!$B$39:$B$758,O$261)+'СЕТ СН'!$F$15</f>
        <v>0</v>
      </c>
      <c r="P288" s="36">
        <f>SUMIFS(СВЦЭМ!$G$40:$G$759,СВЦЭМ!$A$40:$A$759,$A288,СВЦЭМ!$B$39:$B$758,P$261)+'СЕТ СН'!$F$15</f>
        <v>0</v>
      </c>
      <c r="Q288" s="36">
        <f>SUMIFS(СВЦЭМ!$G$40:$G$759,СВЦЭМ!$A$40:$A$759,$A288,СВЦЭМ!$B$39:$B$758,Q$261)+'СЕТ СН'!$F$15</f>
        <v>0</v>
      </c>
      <c r="R288" s="36">
        <f>SUMIFS(СВЦЭМ!$G$40:$G$759,СВЦЭМ!$A$40:$A$759,$A288,СВЦЭМ!$B$39:$B$758,R$261)+'СЕТ СН'!$F$15</f>
        <v>0</v>
      </c>
      <c r="S288" s="36">
        <f>SUMIFS(СВЦЭМ!$G$40:$G$759,СВЦЭМ!$A$40:$A$759,$A288,СВЦЭМ!$B$39:$B$758,S$261)+'СЕТ СН'!$F$15</f>
        <v>0</v>
      </c>
      <c r="T288" s="36">
        <f>SUMIFS(СВЦЭМ!$G$40:$G$759,СВЦЭМ!$A$40:$A$759,$A288,СВЦЭМ!$B$39:$B$758,T$261)+'СЕТ СН'!$F$15</f>
        <v>0</v>
      </c>
      <c r="U288" s="36">
        <f>SUMIFS(СВЦЭМ!$G$40:$G$759,СВЦЭМ!$A$40:$A$759,$A288,СВЦЭМ!$B$39:$B$758,U$261)+'СЕТ СН'!$F$15</f>
        <v>0</v>
      </c>
      <c r="V288" s="36">
        <f>SUMIFS(СВЦЭМ!$G$40:$G$759,СВЦЭМ!$A$40:$A$759,$A288,СВЦЭМ!$B$39:$B$758,V$261)+'СЕТ СН'!$F$15</f>
        <v>0</v>
      </c>
      <c r="W288" s="36">
        <f>SUMIFS(СВЦЭМ!$G$40:$G$759,СВЦЭМ!$A$40:$A$759,$A288,СВЦЭМ!$B$39:$B$758,W$261)+'СЕТ СН'!$F$15</f>
        <v>0</v>
      </c>
      <c r="X288" s="36">
        <f>SUMIFS(СВЦЭМ!$G$40:$G$759,СВЦЭМ!$A$40:$A$759,$A288,СВЦЭМ!$B$39:$B$758,X$261)+'СЕТ СН'!$F$15</f>
        <v>0</v>
      </c>
      <c r="Y288" s="36">
        <f>SUMIFS(СВЦЭМ!$G$40:$G$759,СВЦЭМ!$A$40:$A$759,$A288,СВЦЭМ!$B$39:$B$758,Y$261)+'СЕТ СН'!$F$15</f>
        <v>0</v>
      </c>
    </row>
    <row r="289" spans="1:27" ht="15.75" hidden="1" x14ac:dyDescent="0.2">
      <c r="A289" s="35">
        <f t="shared" si="7"/>
        <v>45410</v>
      </c>
      <c r="B289" s="36">
        <f>SUMIFS(СВЦЭМ!$G$40:$G$759,СВЦЭМ!$A$40:$A$759,$A289,СВЦЭМ!$B$39:$B$758,B$261)+'СЕТ СН'!$F$15</f>
        <v>0</v>
      </c>
      <c r="C289" s="36">
        <f>SUMIFS(СВЦЭМ!$G$40:$G$759,СВЦЭМ!$A$40:$A$759,$A289,СВЦЭМ!$B$39:$B$758,C$261)+'СЕТ СН'!$F$15</f>
        <v>0</v>
      </c>
      <c r="D289" s="36">
        <f>SUMIFS(СВЦЭМ!$G$40:$G$759,СВЦЭМ!$A$40:$A$759,$A289,СВЦЭМ!$B$39:$B$758,D$261)+'СЕТ СН'!$F$15</f>
        <v>0</v>
      </c>
      <c r="E289" s="36">
        <f>SUMIFS(СВЦЭМ!$G$40:$G$759,СВЦЭМ!$A$40:$A$759,$A289,СВЦЭМ!$B$39:$B$758,E$261)+'СЕТ СН'!$F$15</f>
        <v>0</v>
      </c>
      <c r="F289" s="36">
        <f>SUMIFS(СВЦЭМ!$G$40:$G$759,СВЦЭМ!$A$40:$A$759,$A289,СВЦЭМ!$B$39:$B$758,F$261)+'СЕТ СН'!$F$15</f>
        <v>0</v>
      </c>
      <c r="G289" s="36">
        <f>SUMIFS(СВЦЭМ!$G$40:$G$759,СВЦЭМ!$A$40:$A$759,$A289,СВЦЭМ!$B$39:$B$758,G$261)+'СЕТ СН'!$F$15</f>
        <v>0</v>
      </c>
      <c r="H289" s="36">
        <f>SUMIFS(СВЦЭМ!$G$40:$G$759,СВЦЭМ!$A$40:$A$759,$A289,СВЦЭМ!$B$39:$B$758,H$261)+'СЕТ СН'!$F$15</f>
        <v>0</v>
      </c>
      <c r="I289" s="36">
        <f>SUMIFS(СВЦЭМ!$G$40:$G$759,СВЦЭМ!$A$40:$A$759,$A289,СВЦЭМ!$B$39:$B$758,I$261)+'СЕТ СН'!$F$15</f>
        <v>0</v>
      </c>
      <c r="J289" s="36">
        <f>SUMIFS(СВЦЭМ!$G$40:$G$759,СВЦЭМ!$A$40:$A$759,$A289,СВЦЭМ!$B$39:$B$758,J$261)+'СЕТ СН'!$F$15</f>
        <v>0</v>
      </c>
      <c r="K289" s="36">
        <f>SUMIFS(СВЦЭМ!$G$40:$G$759,СВЦЭМ!$A$40:$A$759,$A289,СВЦЭМ!$B$39:$B$758,K$261)+'СЕТ СН'!$F$15</f>
        <v>0</v>
      </c>
      <c r="L289" s="36">
        <f>SUMIFS(СВЦЭМ!$G$40:$G$759,СВЦЭМ!$A$40:$A$759,$A289,СВЦЭМ!$B$39:$B$758,L$261)+'СЕТ СН'!$F$15</f>
        <v>0</v>
      </c>
      <c r="M289" s="36">
        <f>SUMIFS(СВЦЭМ!$G$40:$G$759,СВЦЭМ!$A$40:$A$759,$A289,СВЦЭМ!$B$39:$B$758,M$261)+'СЕТ СН'!$F$15</f>
        <v>0</v>
      </c>
      <c r="N289" s="36">
        <f>SUMIFS(СВЦЭМ!$G$40:$G$759,СВЦЭМ!$A$40:$A$759,$A289,СВЦЭМ!$B$39:$B$758,N$261)+'СЕТ СН'!$F$15</f>
        <v>0</v>
      </c>
      <c r="O289" s="36">
        <f>SUMIFS(СВЦЭМ!$G$40:$G$759,СВЦЭМ!$A$40:$A$759,$A289,СВЦЭМ!$B$39:$B$758,O$261)+'СЕТ СН'!$F$15</f>
        <v>0</v>
      </c>
      <c r="P289" s="36">
        <f>SUMIFS(СВЦЭМ!$G$40:$G$759,СВЦЭМ!$A$40:$A$759,$A289,СВЦЭМ!$B$39:$B$758,P$261)+'СЕТ СН'!$F$15</f>
        <v>0</v>
      </c>
      <c r="Q289" s="36">
        <f>SUMIFS(СВЦЭМ!$G$40:$G$759,СВЦЭМ!$A$40:$A$759,$A289,СВЦЭМ!$B$39:$B$758,Q$261)+'СЕТ СН'!$F$15</f>
        <v>0</v>
      </c>
      <c r="R289" s="36">
        <f>SUMIFS(СВЦЭМ!$G$40:$G$759,СВЦЭМ!$A$40:$A$759,$A289,СВЦЭМ!$B$39:$B$758,R$261)+'СЕТ СН'!$F$15</f>
        <v>0</v>
      </c>
      <c r="S289" s="36">
        <f>SUMIFS(СВЦЭМ!$G$40:$G$759,СВЦЭМ!$A$40:$A$759,$A289,СВЦЭМ!$B$39:$B$758,S$261)+'СЕТ СН'!$F$15</f>
        <v>0</v>
      </c>
      <c r="T289" s="36">
        <f>SUMIFS(СВЦЭМ!$G$40:$G$759,СВЦЭМ!$A$40:$A$759,$A289,СВЦЭМ!$B$39:$B$758,T$261)+'СЕТ СН'!$F$15</f>
        <v>0</v>
      </c>
      <c r="U289" s="36">
        <f>SUMIFS(СВЦЭМ!$G$40:$G$759,СВЦЭМ!$A$40:$A$759,$A289,СВЦЭМ!$B$39:$B$758,U$261)+'СЕТ СН'!$F$15</f>
        <v>0</v>
      </c>
      <c r="V289" s="36">
        <f>SUMIFS(СВЦЭМ!$G$40:$G$759,СВЦЭМ!$A$40:$A$759,$A289,СВЦЭМ!$B$39:$B$758,V$261)+'СЕТ СН'!$F$15</f>
        <v>0</v>
      </c>
      <c r="W289" s="36">
        <f>SUMIFS(СВЦЭМ!$G$40:$G$759,СВЦЭМ!$A$40:$A$759,$A289,СВЦЭМ!$B$39:$B$758,W$261)+'СЕТ СН'!$F$15</f>
        <v>0</v>
      </c>
      <c r="X289" s="36">
        <f>SUMIFS(СВЦЭМ!$G$40:$G$759,СВЦЭМ!$A$40:$A$759,$A289,СВЦЭМ!$B$39:$B$758,X$261)+'СЕТ СН'!$F$15</f>
        <v>0</v>
      </c>
      <c r="Y289" s="36">
        <f>SUMIFS(СВЦЭМ!$G$40:$G$759,СВЦЭМ!$A$40:$A$759,$A289,СВЦЭМ!$B$39:$B$758,Y$261)+'СЕТ СН'!$F$15</f>
        <v>0</v>
      </c>
    </row>
    <row r="290" spans="1:27" ht="15.75" hidden="1" x14ac:dyDescent="0.2">
      <c r="A290" s="35">
        <f t="shared" si="7"/>
        <v>45411</v>
      </c>
      <c r="B290" s="36">
        <f>SUMIFS(СВЦЭМ!$G$40:$G$759,СВЦЭМ!$A$40:$A$759,$A290,СВЦЭМ!$B$39:$B$758,B$261)+'СЕТ СН'!$F$15</f>
        <v>0</v>
      </c>
      <c r="C290" s="36">
        <f>SUMIFS(СВЦЭМ!$G$40:$G$759,СВЦЭМ!$A$40:$A$759,$A290,СВЦЭМ!$B$39:$B$758,C$261)+'СЕТ СН'!$F$15</f>
        <v>0</v>
      </c>
      <c r="D290" s="36">
        <f>SUMIFS(СВЦЭМ!$G$40:$G$759,СВЦЭМ!$A$40:$A$759,$A290,СВЦЭМ!$B$39:$B$758,D$261)+'СЕТ СН'!$F$15</f>
        <v>0</v>
      </c>
      <c r="E290" s="36">
        <f>SUMIFS(СВЦЭМ!$G$40:$G$759,СВЦЭМ!$A$40:$A$759,$A290,СВЦЭМ!$B$39:$B$758,E$261)+'СЕТ СН'!$F$15</f>
        <v>0</v>
      </c>
      <c r="F290" s="36">
        <f>SUMIFS(СВЦЭМ!$G$40:$G$759,СВЦЭМ!$A$40:$A$759,$A290,СВЦЭМ!$B$39:$B$758,F$261)+'СЕТ СН'!$F$15</f>
        <v>0</v>
      </c>
      <c r="G290" s="36">
        <f>SUMIFS(СВЦЭМ!$G$40:$G$759,СВЦЭМ!$A$40:$A$759,$A290,СВЦЭМ!$B$39:$B$758,G$261)+'СЕТ СН'!$F$15</f>
        <v>0</v>
      </c>
      <c r="H290" s="36">
        <f>SUMIFS(СВЦЭМ!$G$40:$G$759,СВЦЭМ!$A$40:$A$759,$A290,СВЦЭМ!$B$39:$B$758,H$261)+'СЕТ СН'!$F$15</f>
        <v>0</v>
      </c>
      <c r="I290" s="36">
        <f>SUMIFS(СВЦЭМ!$G$40:$G$759,СВЦЭМ!$A$40:$A$759,$A290,СВЦЭМ!$B$39:$B$758,I$261)+'СЕТ СН'!$F$15</f>
        <v>0</v>
      </c>
      <c r="J290" s="36">
        <f>SUMIFS(СВЦЭМ!$G$40:$G$759,СВЦЭМ!$A$40:$A$759,$A290,СВЦЭМ!$B$39:$B$758,J$261)+'СЕТ СН'!$F$15</f>
        <v>0</v>
      </c>
      <c r="K290" s="36">
        <f>SUMIFS(СВЦЭМ!$G$40:$G$759,СВЦЭМ!$A$40:$A$759,$A290,СВЦЭМ!$B$39:$B$758,K$261)+'СЕТ СН'!$F$15</f>
        <v>0</v>
      </c>
      <c r="L290" s="36">
        <f>SUMIFS(СВЦЭМ!$G$40:$G$759,СВЦЭМ!$A$40:$A$759,$A290,СВЦЭМ!$B$39:$B$758,L$261)+'СЕТ СН'!$F$15</f>
        <v>0</v>
      </c>
      <c r="M290" s="36">
        <f>SUMIFS(СВЦЭМ!$G$40:$G$759,СВЦЭМ!$A$40:$A$759,$A290,СВЦЭМ!$B$39:$B$758,M$261)+'СЕТ СН'!$F$15</f>
        <v>0</v>
      </c>
      <c r="N290" s="36">
        <f>SUMIFS(СВЦЭМ!$G$40:$G$759,СВЦЭМ!$A$40:$A$759,$A290,СВЦЭМ!$B$39:$B$758,N$261)+'СЕТ СН'!$F$15</f>
        <v>0</v>
      </c>
      <c r="O290" s="36">
        <f>SUMIFS(СВЦЭМ!$G$40:$G$759,СВЦЭМ!$A$40:$A$759,$A290,СВЦЭМ!$B$39:$B$758,O$261)+'СЕТ СН'!$F$15</f>
        <v>0</v>
      </c>
      <c r="P290" s="36">
        <f>SUMIFS(СВЦЭМ!$G$40:$G$759,СВЦЭМ!$A$40:$A$759,$A290,СВЦЭМ!$B$39:$B$758,P$261)+'СЕТ СН'!$F$15</f>
        <v>0</v>
      </c>
      <c r="Q290" s="36">
        <f>SUMIFS(СВЦЭМ!$G$40:$G$759,СВЦЭМ!$A$40:$A$759,$A290,СВЦЭМ!$B$39:$B$758,Q$261)+'СЕТ СН'!$F$15</f>
        <v>0</v>
      </c>
      <c r="R290" s="36">
        <f>SUMIFS(СВЦЭМ!$G$40:$G$759,СВЦЭМ!$A$40:$A$759,$A290,СВЦЭМ!$B$39:$B$758,R$261)+'СЕТ СН'!$F$15</f>
        <v>0</v>
      </c>
      <c r="S290" s="36">
        <f>SUMIFS(СВЦЭМ!$G$40:$G$759,СВЦЭМ!$A$40:$A$759,$A290,СВЦЭМ!$B$39:$B$758,S$261)+'СЕТ СН'!$F$15</f>
        <v>0</v>
      </c>
      <c r="T290" s="36">
        <f>SUMIFS(СВЦЭМ!$G$40:$G$759,СВЦЭМ!$A$40:$A$759,$A290,СВЦЭМ!$B$39:$B$758,T$261)+'СЕТ СН'!$F$15</f>
        <v>0</v>
      </c>
      <c r="U290" s="36">
        <f>SUMIFS(СВЦЭМ!$G$40:$G$759,СВЦЭМ!$A$40:$A$759,$A290,СВЦЭМ!$B$39:$B$758,U$261)+'СЕТ СН'!$F$15</f>
        <v>0</v>
      </c>
      <c r="V290" s="36">
        <f>SUMIFS(СВЦЭМ!$G$40:$G$759,СВЦЭМ!$A$40:$A$759,$A290,СВЦЭМ!$B$39:$B$758,V$261)+'СЕТ СН'!$F$15</f>
        <v>0</v>
      </c>
      <c r="W290" s="36">
        <f>SUMIFS(СВЦЭМ!$G$40:$G$759,СВЦЭМ!$A$40:$A$759,$A290,СВЦЭМ!$B$39:$B$758,W$261)+'СЕТ СН'!$F$15</f>
        <v>0</v>
      </c>
      <c r="X290" s="36">
        <f>SUMIFS(СВЦЭМ!$G$40:$G$759,СВЦЭМ!$A$40:$A$759,$A290,СВЦЭМ!$B$39:$B$758,X$261)+'СЕТ СН'!$F$15</f>
        <v>0</v>
      </c>
      <c r="Y290" s="36">
        <f>SUMIFS(СВЦЭМ!$G$40:$G$759,СВЦЭМ!$A$40:$A$759,$A290,СВЦЭМ!$B$39:$B$758,Y$261)+'СЕТ СН'!$F$15</f>
        <v>0</v>
      </c>
    </row>
    <row r="291" spans="1:27" ht="15.75" hidden="1" x14ac:dyDescent="0.2">
      <c r="A291" s="35">
        <f t="shared" si="7"/>
        <v>45412</v>
      </c>
      <c r="B291" s="36">
        <f>SUMIFS(СВЦЭМ!$G$40:$G$759,СВЦЭМ!$A$40:$A$759,$A291,СВЦЭМ!$B$39:$B$758,B$261)+'СЕТ СН'!$F$15</f>
        <v>0</v>
      </c>
      <c r="C291" s="36">
        <f>SUMIFS(СВЦЭМ!$G$40:$G$759,СВЦЭМ!$A$40:$A$759,$A291,СВЦЭМ!$B$39:$B$758,C$261)+'СЕТ СН'!$F$15</f>
        <v>0</v>
      </c>
      <c r="D291" s="36">
        <f>SUMIFS(СВЦЭМ!$G$40:$G$759,СВЦЭМ!$A$40:$A$759,$A291,СВЦЭМ!$B$39:$B$758,D$261)+'СЕТ СН'!$F$15</f>
        <v>0</v>
      </c>
      <c r="E291" s="36">
        <f>SUMIFS(СВЦЭМ!$G$40:$G$759,СВЦЭМ!$A$40:$A$759,$A291,СВЦЭМ!$B$39:$B$758,E$261)+'СЕТ СН'!$F$15</f>
        <v>0</v>
      </c>
      <c r="F291" s="36">
        <f>SUMIFS(СВЦЭМ!$G$40:$G$759,СВЦЭМ!$A$40:$A$759,$A291,СВЦЭМ!$B$39:$B$758,F$261)+'СЕТ СН'!$F$15</f>
        <v>0</v>
      </c>
      <c r="G291" s="36">
        <f>SUMIFS(СВЦЭМ!$G$40:$G$759,СВЦЭМ!$A$40:$A$759,$A291,СВЦЭМ!$B$39:$B$758,G$261)+'СЕТ СН'!$F$15</f>
        <v>0</v>
      </c>
      <c r="H291" s="36">
        <f>SUMIFS(СВЦЭМ!$G$40:$G$759,СВЦЭМ!$A$40:$A$759,$A291,СВЦЭМ!$B$39:$B$758,H$261)+'СЕТ СН'!$F$15</f>
        <v>0</v>
      </c>
      <c r="I291" s="36">
        <f>SUMIFS(СВЦЭМ!$G$40:$G$759,СВЦЭМ!$A$40:$A$759,$A291,СВЦЭМ!$B$39:$B$758,I$261)+'СЕТ СН'!$F$15</f>
        <v>0</v>
      </c>
      <c r="J291" s="36">
        <f>SUMIFS(СВЦЭМ!$G$40:$G$759,СВЦЭМ!$A$40:$A$759,$A291,СВЦЭМ!$B$39:$B$758,J$261)+'СЕТ СН'!$F$15</f>
        <v>0</v>
      </c>
      <c r="K291" s="36">
        <f>SUMIFS(СВЦЭМ!$G$40:$G$759,СВЦЭМ!$A$40:$A$759,$A291,СВЦЭМ!$B$39:$B$758,K$261)+'СЕТ СН'!$F$15</f>
        <v>0</v>
      </c>
      <c r="L291" s="36">
        <f>SUMIFS(СВЦЭМ!$G$40:$G$759,СВЦЭМ!$A$40:$A$759,$A291,СВЦЭМ!$B$39:$B$758,L$261)+'СЕТ СН'!$F$15</f>
        <v>0</v>
      </c>
      <c r="M291" s="36">
        <f>SUMIFS(СВЦЭМ!$G$40:$G$759,СВЦЭМ!$A$40:$A$759,$A291,СВЦЭМ!$B$39:$B$758,M$261)+'СЕТ СН'!$F$15</f>
        <v>0</v>
      </c>
      <c r="N291" s="36">
        <f>SUMIFS(СВЦЭМ!$G$40:$G$759,СВЦЭМ!$A$40:$A$759,$A291,СВЦЭМ!$B$39:$B$758,N$261)+'СЕТ СН'!$F$15</f>
        <v>0</v>
      </c>
      <c r="O291" s="36">
        <f>SUMIFS(СВЦЭМ!$G$40:$G$759,СВЦЭМ!$A$40:$A$759,$A291,СВЦЭМ!$B$39:$B$758,O$261)+'СЕТ СН'!$F$15</f>
        <v>0</v>
      </c>
      <c r="P291" s="36">
        <f>SUMIFS(СВЦЭМ!$G$40:$G$759,СВЦЭМ!$A$40:$A$759,$A291,СВЦЭМ!$B$39:$B$758,P$261)+'СЕТ СН'!$F$15</f>
        <v>0</v>
      </c>
      <c r="Q291" s="36">
        <f>SUMIFS(СВЦЭМ!$G$40:$G$759,СВЦЭМ!$A$40:$A$759,$A291,СВЦЭМ!$B$39:$B$758,Q$261)+'СЕТ СН'!$F$15</f>
        <v>0</v>
      </c>
      <c r="R291" s="36">
        <f>SUMIFS(СВЦЭМ!$G$40:$G$759,СВЦЭМ!$A$40:$A$759,$A291,СВЦЭМ!$B$39:$B$758,R$261)+'СЕТ СН'!$F$15</f>
        <v>0</v>
      </c>
      <c r="S291" s="36">
        <f>SUMIFS(СВЦЭМ!$G$40:$G$759,СВЦЭМ!$A$40:$A$759,$A291,СВЦЭМ!$B$39:$B$758,S$261)+'СЕТ СН'!$F$15</f>
        <v>0</v>
      </c>
      <c r="T291" s="36">
        <f>SUMIFS(СВЦЭМ!$G$40:$G$759,СВЦЭМ!$A$40:$A$759,$A291,СВЦЭМ!$B$39:$B$758,T$261)+'СЕТ СН'!$F$15</f>
        <v>0</v>
      </c>
      <c r="U291" s="36">
        <f>SUMIFS(СВЦЭМ!$G$40:$G$759,СВЦЭМ!$A$40:$A$759,$A291,СВЦЭМ!$B$39:$B$758,U$261)+'СЕТ СН'!$F$15</f>
        <v>0</v>
      </c>
      <c r="V291" s="36">
        <f>SUMIFS(СВЦЭМ!$G$40:$G$759,СВЦЭМ!$A$40:$A$759,$A291,СВЦЭМ!$B$39:$B$758,V$261)+'СЕТ СН'!$F$15</f>
        <v>0</v>
      </c>
      <c r="W291" s="36">
        <f>SUMIFS(СВЦЭМ!$G$40:$G$759,СВЦЭМ!$A$40:$A$759,$A291,СВЦЭМ!$B$39:$B$758,W$261)+'СЕТ СН'!$F$15</f>
        <v>0</v>
      </c>
      <c r="X291" s="36">
        <f>SUMIFS(СВЦЭМ!$G$40:$G$759,СВЦЭМ!$A$40:$A$759,$A291,СВЦЭМ!$B$39:$B$758,X$261)+'СЕТ СН'!$F$15</f>
        <v>0</v>
      </c>
      <c r="Y291" s="36">
        <f>SUMIFS(СВЦЭМ!$G$40:$G$759,СВЦЭМ!$A$40:$A$759,$A291,СВЦЭМ!$B$39:$B$758,Y$261)+'СЕТ СН'!$F$15</f>
        <v>0</v>
      </c>
    </row>
    <row r="292" spans="1:27" ht="15.75" hidden="1" x14ac:dyDescent="0.2">
      <c r="A292" s="35">
        <f t="shared" si="7"/>
        <v>45413</v>
      </c>
      <c r="B292" s="36">
        <f>SUMIFS(СВЦЭМ!$G$40:$G$759,СВЦЭМ!$A$40:$A$759,$A292,СВЦЭМ!$B$39:$B$758,B$261)+'СЕТ СН'!$F$15</f>
        <v>0</v>
      </c>
      <c r="C292" s="36">
        <f>SUMIFS(СВЦЭМ!$G$40:$G$759,СВЦЭМ!$A$40:$A$759,$A292,СВЦЭМ!$B$39:$B$758,C$261)+'СЕТ СН'!$F$15</f>
        <v>0</v>
      </c>
      <c r="D292" s="36">
        <f>SUMIFS(СВЦЭМ!$G$40:$G$759,СВЦЭМ!$A$40:$A$759,$A292,СВЦЭМ!$B$39:$B$758,D$261)+'СЕТ СН'!$F$15</f>
        <v>0</v>
      </c>
      <c r="E292" s="36">
        <f>SUMIFS(СВЦЭМ!$G$40:$G$759,СВЦЭМ!$A$40:$A$759,$A292,СВЦЭМ!$B$39:$B$758,E$261)+'СЕТ СН'!$F$15</f>
        <v>0</v>
      </c>
      <c r="F292" s="36">
        <f>SUMIFS(СВЦЭМ!$G$40:$G$759,СВЦЭМ!$A$40:$A$759,$A292,СВЦЭМ!$B$39:$B$758,F$261)+'СЕТ СН'!$F$15</f>
        <v>0</v>
      </c>
      <c r="G292" s="36">
        <f>SUMIFS(СВЦЭМ!$G$40:$G$759,СВЦЭМ!$A$40:$A$759,$A292,СВЦЭМ!$B$39:$B$758,G$261)+'СЕТ СН'!$F$15</f>
        <v>0</v>
      </c>
      <c r="H292" s="36">
        <f>SUMIFS(СВЦЭМ!$G$40:$G$759,СВЦЭМ!$A$40:$A$759,$A292,СВЦЭМ!$B$39:$B$758,H$261)+'СЕТ СН'!$F$15</f>
        <v>0</v>
      </c>
      <c r="I292" s="36">
        <f>SUMIFS(СВЦЭМ!$G$40:$G$759,СВЦЭМ!$A$40:$A$759,$A292,СВЦЭМ!$B$39:$B$758,I$261)+'СЕТ СН'!$F$15</f>
        <v>0</v>
      </c>
      <c r="J292" s="36">
        <f>SUMIFS(СВЦЭМ!$G$40:$G$759,СВЦЭМ!$A$40:$A$759,$A292,СВЦЭМ!$B$39:$B$758,J$261)+'СЕТ СН'!$F$15</f>
        <v>0</v>
      </c>
      <c r="K292" s="36">
        <f>SUMIFS(СВЦЭМ!$G$40:$G$759,СВЦЭМ!$A$40:$A$759,$A292,СВЦЭМ!$B$39:$B$758,K$261)+'СЕТ СН'!$F$15</f>
        <v>0</v>
      </c>
      <c r="L292" s="36">
        <f>SUMIFS(СВЦЭМ!$G$40:$G$759,СВЦЭМ!$A$40:$A$759,$A292,СВЦЭМ!$B$39:$B$758,L$261)+'СЕТ СН'!$F$15</f>
        <v>0</v>
      </c>
      <c r="M292" s="36">
        <f>SUMIFS(СВЦЭМ!$G$40:$G$759,СВЦЭМ!$A$40:$A$759,$A292,СВЦЭМ!$B$39:$B$758,M$261)+'СЕТ СН'!$F$15</f>
        <v>0</v>
      </c>
      <c r="N292" s="36">
        <f>SUMIFS(СВЦЭМ!$G$40:$G$759,СВЦЭМ!$A$40:$A$759,$A292,СВЦЭМ!$B$39:$B$758,N$261)+'СЕТ СН'!$F$15</f>
        <v>0</v>
      </c>
      <c r="O292" s="36">
        <f>SUMIFS(СВЦЭМ!$G$40:$G$759,СВЦЭМ!$A$40:$A$759,$A292,СВЦЭМ!$B$39:$B$758,O$261)+'СЕТ СН'!$F$15</f>
        <v>0</v>
      </c>
      <c r="P292" s="36">
        <f>SUMIFS(СВЦЭМ!$G$40:$G$759,СВЦЭМ!$A$40:$A$759,$A292,СВЦЭМ!$B$39:$B$758,P$261)+'СЕТ СН'!$F$15</f>
        <v>0</v>
      </c>
      <c r="Q292" s="36">
        <f>SUMIFS(СВЦЭМ!$G$40:$G$759,СВЦЭМ!$A$40:$A$759,$A292,СВЦЭМ!$B$39:$B$758,Q$261)+'СЕТ СН'!$F$15</f>
        <v>0</v>
      </c>
      <c r="R292" s="36">
        <f>SUMIFS(СВЦЭМ!$G$40:$G$759,СВЦЭМ!$A$40:$A$759,$A292,СВЦЭМ!$B$39:$B$758,R$261)+'СЕТ СН'!$F$15</f>
        <v>0</v>
      </c>
      <c r="S292" s="36">
        <f>SUMIFS(СВЦЭМ!$G$40:$G$759,СВЦЭМ!$A$40:$A$759,$A292,СВЦЭМ!$B$39:$B$758,S$261)+'СЕТ СН'!$F$15</f>
        <v>0</v>
      </c>
      <c r="T292" s="36">
        <f>SUMIFS(СВЦЭМ!$G$40:$G$759,СВЦЭМ!$A$40:$A$759,$A292,СВЦЭМ!$B$39:$B$758,T$261)+'СЕТ СН'!$F$15</f>
        <v>0</v>
      </c>
      <c r="U292" s="36">
        <f>SUMIFS(СВЦЭМ!$G$40:$G$759,СВЦЭМ!$A$40:$A$759,$A292,СВЦЭМ!$B$39:$B$758,U$261)+'СЕТ СН'!$F$15</f>
        <v>0</v>
      </c>
      <c r="V292" s="36">
        <f>SUMIFS(СВЦЭМ!$G$40:$G$759,СВЦЭМ!$A$40:$A$759,$A292,СВЦЭМ!$B$39:$B$758,V$261)+'СЕТ СН'!$F$15</f>
        <v>0</v>
      </c>
      <c r="W292" s="36">
        <f>SUMIFS(СВЦЭМ!$G$40:$G$759,СВЦЭМ!$A$40:$A$759,$A292,СВЦЭМ!$B$39:$B$758,W$261)+'СЕТ СН'!$F$15</f>
        <v>0</v>
      </c>
      <c r="X292" s="36">
        <f>SUMIFS(СВЦЭМ!$G$40:$G$759,СВЦЭМ!$A$40:$A$759,$A292,СВЦЭМ!$B$39:$B$758,X$261)+'СЕТ СН'!$F$15</f>
        <v>0</v>
      </c>
      <c r="Y292" s="36">
        <f>SUMIFS(СВЦЭМ!$G$40:$G$759,СВЦЭМ!$A$40:$A$759,$A292,СВЦЭМ!$B$39:$B$758,Y$261)+'СЕТ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01.04.2024</v>
      </c>
      <c r="B297" s="36">
        <f>SUMIFS(СВЦЭМ!$H$40:$H$759,СВЦЭМ!$A$40:$A$759,$A297,СВЦЭМ!$B$39:$B$758,B$296)+'СЕТ СН'!$F$15</f>
        <v>0</v>
      </c>
      <c r="C297" s="36">
        <f>SUMIFS(СВЦЭМ!$H$40:$H$759,СВЦЭМ!$A$40:$A$759,$A297,СВЦЭМ!$B$39:$B$758,C$296)+'СЕТ СН'!$F$15</f>
        <v>0</v>
      </c>
      <c r="D297" s="36">
        <f>SUMIFS(СВЦЭМ!$H$40:$H$759,СВЦЭМ!$A$40:$A$759,$A297,СВЦЭМ!$B$39:$B$758,D$296)+'СЕТ СН'!$F$15</f>
        <v>0</v>
      </c>
      <c r="E297" s="36">
        <f>SUMIFS(СВЦЭМ!$H$40:$H$759,СВЦЭМ!$A$40:$A$759,$A297,СВЦЭМ!$B$39:$B$758,E$296)+'СЕТ СН'!$F$15</f>
        <v>0</v>
      </c>
      <c r="F297" s="36">
        <f>SUMIFS(СВЦЭМ!$H$40:$H$759,СВЦЭМ!$A$40:$A$759,$A297,СВЦЭМ!$B$39:$B$758,F$296)+'СЕТ СН'!$F$15</f>
        <v>0</v>
      </c>
      <c r="G297" s="36">
        <f>SUMIFS(СВЦЭМ!$H$40:$H$759,СВЦЭМ!$A$40:$A$759,$A297,СВЦЭМ!$B$39:$B$758,G$296)+'СЕТ СН'!$F$15</f>
        <v>0</v>
      </c>
      <c r="H297" s="36">
        <f>SUMIFS(СВЦЭМ!$H$40:$H$759,СВЦЭМ!$A$40:$A$759,$A297,СВЦЭМ!$B$39:$B$758,H$296)+'СЕТ СН'!$F$15</f>
        <v>0</v>
      </c>
      <c r="I297" s="36">
        <f>SUMIFS(СВЦЭМ!$H$40:$H$759,СВЦЭМ!$A$40:$A$759,$A297,СВЦЭМ!$B$39:$B$758,I$296)+'СЕТ СН'!$F$15</f>
        <v>0</v>
      </c>
      <c r="J297" s="36">
        <f>SUMIFS(СВЦЭМ!$H$40:$H$759,СВЦЭМ!$A$40:$A$759,$A297,СВЦЭМ!$B$39:$B$758,J$296)+'СЕТ СН'!$F$15</f>
        <v>0</v>
      </c>
      <c r="K297" s="36">
        <f>SUMIFS(СВЦЭМ!$H$40:$H$759,СВЦЭМ!$A$40:$A$759,$A297,СВЦЭМ!$B$39:$B$758,K$296)+'СЕТ СН'!$F$15</f>
        <v>0</v>
      </c>
      <c r="L297" s="36">
        <f>SUMIFS(СВЦЭМ!$H$40:$H$759,СВЦЭМ!$A$40:$A$759,$A297,СВЦЭМ!$B$39:$B$758,L$296)+'СЕТ СН'!$F$15</f>
        <v>0</v>
      </c>
      <c r="M297" s="36">
        <f>SUMIFS(СВЦЭМ!$H$40:$H$759,СВЦЭМ!$A$40:$A$759,$A297,СВЦЭМ!$B$39:$B$758,M$296)+'СЕТ СН'!$F$15</f>
        <v>0</v>
      </c>
      <c r="N297" s="36">
        <f>SUMIFS(СВЦЭМ!$H$40:$H$759,СВЦЭМ!$A$40:$A$759,$A297,СВЦЭМ!$B$39:$B$758,N$296)+'СЕТ СН'!$F$15</f>
        <v>0</v>
      </c>
      <c r="O297" s="36">
        <f>SUMIFS(СВЦЭМ!$H$40:$H$759,СВЦЭМ!$A$40:$A$759,$A297,СВЦЭМ!$B$39:$B$758,O$296)+'СЕТ СН'!$F$15</f>
        <v>0</v>
      </c>
      <c r="P297" s="36">
        <f>SUMIFS(СВЦЭМ!$H$40:$H$759,СВЦЭМ!$A$40:$A$759,$A297,СВЦЭМ!$B$39:$B$758,P$296)+'СЕТ СН'!$F$15</f>
        <v>0</v>
      </c>
      <c r="Q297" s="36">
        <f>SUMIFS(СВЦЭМ!$H$40:$H$759,СВЦЭМ!$A$40:$A$759,$A297,СВЦЭМ!$B$39:$B$758,Q$296)+'СЕТ СН'!$F$15</f>
        <v>0</v>
      </c>
      <c r="R297" s="36">
        <f>SUMIFS(СВЦЭМ!$H$40:$H$759,СВЦЭМ!$A$40:$A$759,$A297,СВЦЭМ!$B$39:$B$758,R$296)+'СЕТ СН'!$F$15</f>
        <v>0</v>
      </c>
      <c r="S297" s="36">
        <f>SUMIFS(СВЦЭМ!$H$40:$H$759,СВЦЭМ!$A$40:$A$759,$A297,СВЦЭМ!$B$39:$B$758,S$296)+'СЕТ СН'!$F$15</f>
        <v>0</v>
      </c>
      <c r="T297" s="36">
        <f>SUMIFS(СВЦЭМ!$H$40:$H$759,СВЦЭМ!$A$40:$A$759,$A297,СВЦЭМ!$B$39:$B$758,T$296)+'СЕТ СН'!$F$15</f>
        <v>0</v>
      </c>
      <c r="U297" s="36">
        <f>SUMIFS(СВЦЭМ!$H$40:$H$759,СВЦЭМ!$A$40:$A$759,$A297,СВЦЭМ!$B$39:$B$758,U$296)+'СЕТ СН'!$F$15</f>
        <v>0</v>
      </c>
      <c r="V297" s="36">
        <f>SUMIFS(СВЦЭМ!$H$40:$H$759,СВЦЭМ!$A$40:$A$759,$A297,СВЦЭМ!$B$39:$B$758,V$296)+'СЕТ СН'!$F$15</f>
        <v>0</v>
      </c>
      <c r="W297" s="36">
        <f>SUMIFS(СВЦЭМ!$H$40:$H$759,СВЦЭМ!$A$40:$A$759,$A297,СВЦЭМ!$B$39:$B$758,W$296)+'СЕТ СН'!$F$15</f>
        <v>0</v>
      </c>
      <c r="X297" s="36">
        <f>SUMIFS(СВЦЭМ!$H$40:$H$759,СВЦЭМ!$A$40:$A$759,$A297,СВЦЭМ!$B$39:$B$758,X$296)+'СЕТ СН'!$F$15</f>
        <v>0</v>
      </c>
      <c r="Y297" s="36">
        <f>SUMIFS(СВЦЭМ!$H$40:$H$759,СВЦЭМ!$A$40:$A$759,$A297,СВЦЭМ!$B$39:$B$758,Y$296)+'СЕТ СН'!$F$15</f>
        <v>0</v>
      </c>
      <c r="AA297" s="45"/>
    </row>
    <row r="298" spans="1:27" ht="15.75" hidden="1" x14ac:dyDescent="0.2">
      <c r="A298" s="35">
        <f>A297+1</f>
        <v>45384</v>
      </c>
      <c r="B298" s="36">
        <f>SUMIFS(СВЦЭМ!$H$40:$H$759,СВЦЭМ!$A$40:$A$759,$A298,СВЦЭМ!$B$39:$B$758,B$296)+'СЕТ СН'!$F$15</f>
        <v>0</v>
      </c>
      <c r="C298" s="36">
        <f>SUMIFS(СВЦЭМ!$H$40:$H$759,СВЦЭМ!$A$40:$A$759,$A298,СВЦЭМ!$B$39:$B$758,C$296)+'СЕТ СН'!$F$15</f>
        <v>0</v>
      </c>
      <c r="D298" s="36">
        <f>SUMIFS(СВЦЭМ!$H$40:$H$759,СВЦЭМ!$A$40:$A$759,$A298,СВЦЭМ!$B$39:$B$758,D$296)+'СЕТ СН'!$F$15</f>
        <v>0</v>
      </c>
      <c r="E298" s="36">
        <f>SUMIFS(СВЦЭМ!$H$40:$H$759,СВЦЭМ!$A$40:$A$759,$A298,СВЦЭМ!$B$39:$B$758,E$296)+'СЕТ СН'!$F$15</f>
        <v>0</v>
      </c>
      <c r="F298" s="36">
        <f>SUMIFS(СВЦЭМ!$H$40:$H$759,СВЦЭМ!$A$40:$A$759,$A298,СВЦЭМ!$B$39:$B$758,F$296)+'СЕТ СН'!$F$15</f>
        <v>0</v>
      </c>
      <c r="G298" s="36">
        <f>SUMIFS(СВЦЭМ!$H$40:$H$759,СВЦЭМ!$A$40:$A$759,$A298,СВЦЭМ!$B$39:$B$758,G$296)+'СЕТ СН'!$F$15</f>
        <v>0</v>
      </c>
      <c r="H298" s="36">
        <f>SUMIFS(СВЦЭМ!$H$40:$H$759,СВЦЭМ!$A$40:$A$759,$A298,СВЦЭМ!$B$39:$B$758,H$296)+'СЕТ СН'!$F$15</f>
        <v>0</v>
      </c>
      <c r="I298" s="36">
        <f>SUMIFS(СВЦЭМ!$H$40:$H$759,СВЦЭМ!$A$40:$A$759,$A298,СВЦЭМ!$B$39:$B$758,I$296)+'СЕТ СН'!$F$15</f>
        <v>0</v>
      </c>
      <c r="J298" s="36">
        <f>SUMIFS(СВЦЭМ!$H$40:$H$759,СВЦЭМ!$A$40:$A$759,$A298,СВЦЭМ!$B$39:$B$758,J$296)+'СЕТ СН'!$F$15</f>
        <v>0</v>
      </c>
      <c r="K298" s="36">
        <f>SUMIFS(СВЦЭМ!$H$40:$H$759,СВЦЭМ!$A$40:$A$759,$A298,СВЦЭМ!$B$39:$B$758,K$296)+'СЕТ СН'!$F$15</f>
        <v>0</v>
      </c>
      <c r="L298" s="36">
        <f>SUMIFS(СВЦЭМ!$H$40:$H$759,СВЦЭМ!$A$40:$A$759,$A298,СВЦЭМ!$B$39:$B$758,L$296)+'СЕТ СН'!$F$15</f>
        <v>0</v>
      </c>
      <c r="M298" s="36">
        <f>SUMIFS(СВЦЭМ!$H$40:$H$759,СВЦЭМ!$A$40:$A$759,$A298,СВЦЭМ!$B$39:$B$758,M$296)+'СЕТ СН'!$F$15</f>
        <v>0</v>
      </c>
      <c r="N298" s="36">
        <f>SUMIFS(СВЦЭМ!$H$40:$H$759,СВЦЭМ!$A$40:$A$759,$A298,СВЦЭМ!$B$39:$B$758,N$296)+'СЕТ СН'!$F$15</f>
        <v>0</v>
      </c>
      <c r="O298" s="36">
        <f>SUMIFS(СВЦЭМ!$H$40:$H$759,СВЦЭМ!$A$40:$A$759,$A298,СВЦЭМ!$B$39:$B$758,O$296)+'СЕТ СН'!$F$15</f>
        <v>0</v>
      </c>
      <c r="P298" s="36">
        <f>SUMIFS(СВЦЭМ!$H$40:$H$759,СВЦЭМ!$A$40:$A$759,$A298,СВЦЭМ!$B$39:$B$758,P$296)+'СЕТ СН'!$F$15</f>
        <v>0</v>
      </c>
      <c r="Q298" s="36">
        <f>SUMIFS(СВЦЭМ!$H$40:$H$759,СВЦЭМ!$A$40:$A$759,$A298,СВЦЭМ!$B$39:$B$758,Q$296)+'СЕТ СН'!$F$15</f>
        <v>0</v>
      </c>
      <c r="R298" s="36">
        <f>SUMIFS(СВЦЭМ!$H$40:$H$759,СВЦЭМ!$A$40:$A$759,$A298,СВЦЭМ!$B$39:$B$758,R$296)+'СЕТ СН'!$F$15</f>
        <v>0</v>
      </c>
      <c r="S298" s="36">
        <f>SUMIFS(СВЦЭМ!$H$40:$H$759,СВЦЭМ!$A$40:$A$759,$A298,СВЦЭМ!$B$39:$B$758,S$296)+'СЕТ СН'!$F$15</f>
        <v>0</v>
      </c>
      <c r="T298" s="36">
        <f>SUMIFS(СВЦЭМ!$H$40:$H$759,СВЦЭМ!$A$40:$A$759,$A298,СВЦЭМ!$B$39:$B$758,T$296)+'СЕТ СН'!$F$15</f>
        <v>0</v>
      </c>
      <c r="U298" s="36">
        <f>SUMIFS(СВЦЭМ!$H$40:$H$759,СВЦЭМ!$A$40:$A$759,$A298,СВЦЭМ!$B$39:$B$758,U$296)+'СЕТ СН'!$F$15</f>
        <v>0</v>
      </c>
      <c r="V298" s="36">
        <f>SUMIFS(СВЦЭМ!$H$40:$H$759,СВЦЭМ!$A$40:$A$759,$A298,СВЦЭМ!$B$39:$B$758,V$296)+'СЕТ СН'!$F$15</f>
        <v>0</v>
      </c>
      <c r="W298" s="36">
        <f>SUMIFS(СВЦЭМ!$H$40:$H$759,СВЦЭМ!$A$40:$A$759,$A298,СВЦЭМ!$B$39:$B$758,W$296)+'СЕТ СН'!$F$15</f>
        <v>0</v>
      </c>
      <c r="X298" s="36">
        <f>SUMIFS(СВЦЭМ!$H$40:$H$759,СВЦЭМ!$A$40:$A$759,$A298,СВЦЭМ!$B$39:$B$758,X$296)+'СЕТ СН'!$F$15</f>
        <v>0</v>
      </c>
      <c r="Y298" s="36">
        <f>SUMIFS(СВЦЭМ!$H$40:$H$759,СВЦЭМ!$A$40:$A$759,$A298,СВЦЭМ!$B$39:$B$758,Y$296)+'СЕТ СН'!$F$15</f>
        <v>0</v>
      </c>
    </row>
    <row r="299" spans="1:27" ht="15.75" hidden="1" x14ac:dyDescent="0.2">
      <c r="A299" s="35">
        <f t="shared" ref="A299:A327" si="8">A298+1</f>
        <v>45385</v>
      </c>
      <c r="B299" s="36">
        <f>SUMIFS(СВЦЭМ!$H$40:$H$759,СВЦЭМ!$A$40:$A$759,$A299,СВЦЭМ!$B$39:$B$758,B$296)+'СЕТ СН'!$F$15</f>
        <v>0</v>
      </c>
      <c r="C299" s="36">
        <f>SUMIFS(СВЦЭМ!$H$40:$H$759,СВЦЭМ!$A$40:$A$759,$A299,СВЦЭМ!$B$39:$B$758,C$296)+'СЕТ СН'!$F$15</f>
        <v>0</v>
      </c>
      <c r="D299" s="36">
        <f>SUMIFS(СВЦЭМ!$H$40:$H$759,СВЦЭМ!$A$40:$A$759,$A299,СВЦЭМ!$B$39:$B$758,D$296)+'СЕТ СН'!$F$15</f>
        <v>0</v>
      </c>
      <c r="E299" s="36">
        <f>SUMIFS(СВЦЭМ!$H$40:$H$759,СВЦЭМ!$A$40:$A$759,$A299,СВЦЭМ!$B$39:$B$758,E$296)+'СЕТ СН'!$F$15</f>
        <v>0</v>
      </c>
      <c r="F299" s="36">
        <f>SUMIFS(СВЦЭМ!$H$40:$H$759,СВЦЭМ!$A$40:$A$759,$A299,СВЦЭМ!$B$39:$B$758,F$296)+'СЕТ СН'!$F$15</f>
        <v>0</v>
      </c>
      <c r="G299" s="36">
        <f>SUMIFS(СВЦЭМ!$H$40:$H$759,СВЦЭМ!$A$40:$A$759,$A299,СВЦЭМ!$B$39:$B$758,G$296)+'СЕТ СН'!$F$15</f>
        <v>0</v>
      </c>
      <c r="H299" s="36">
        <f>SUMIFS(СВЦЭМ!$H$40:$H$759,СВЦЭМ!$A$40:$A$759,$A299,СВЦЭМ!$B$39:$B$758,H$296)+'СЕТ СН'!$F$15</f>
        <v>0</v>
      </c>
      <c r="I299" s="36">
        <f>SUMIFS(СВЦЭМ!$H$40:$H$759,СВЦЭМ!$A$40:$A$759,$A299,СВЦЭМ!$B$39:$B$758,I$296)+'СЕТ СН'!$F$15</f>
        <v>0</v>
      </c>
      <c r="J299" s="36">
        <f>SUMIFS(СВЦЭМ!$H$40:$H$759,СВЦЭМ!$A$40:$A$759,$A299,СВЦЭМ!$B$39:$B$758,J$296)+'СЕТ СН'!$F$15</f>
        <v>0</v>
      </c>
      <c r="K299" s="36">
        <f>SUMIFS(СВЦЭМ!$H$40:$H$759,СВЦЭМ!$A$40:$A$759,$A299,СВЦЭМ!$B$39:$B$758,K$296)+'СЕТ СН'!$F$15</f>
        <v>0</v>
      </c>
      <c r="L299" s="36">
        <f>SUMIFS(СВЦЭМ!$H$40:$H$759,СВЦЭМ!$A$40:$A$759,$A299,СВЦЭМ!$B$39:$B$758,L$296)+'СЕТ СН'!$F$15</f>
        <v>0</v>
      </c>
      <c r="M299" s="36">
        <f>SUMIFS(СВЦЭМ!$H$40:$H$759,СВЦЭМ!$A$40:$A$759,$A299,СВЦЭМ!$B$39:$B$758,M$296)+'СЕТ СН'!$F$15</f>
        <v>0</v>
      </c>
      <c r="N299" s="36">
        <f>SUMIFS(СВЦЭМ!$H$40:$H$759,СВЦЭМ!$A$40:$A$759,$A299,СВЦЭМ!$B$39:$B$758,N$296)+'СЕТ СН'!$F$15</f>
        <v>0</v>
      </c>
      <c r="O299" s="36">
        <f>SUMIFS(СВЦЭМ!$H$40:$H$759,СВЦЭМ!$A$40:$A$759,$A299,СВЦЭМ!$B$39:$B$758,O$296)+'СЕТ СН'!$F$15</f>
        <v>0</v>
      </c>
      <c r="P299" s="36">
        <f>SUMIFS(СВЦЭМ!$H$40:$H$759,СВЦЭМ!$A$40:$A$759,$A299,СВЦЭМ!$B$39:$B$758,P$296)+'СЕТ СН'!$F$15</f>
        <v>0</v>
      </c>
      <c r="Q299" s="36">
        <f>SUMIFS(СВЦЭМ!$H$40:$H$759,СВЦЭМ!$A$40:$A$759,$A299,СВЦЭМ!$B$39:$B$758,Q$296)+'СЕТ СН'!$F$15</f>
        <v>0</v>
      </c>
      <c r="R299" s="36">
        <f>SUMIFS(СВЦЭМ!$H$40:$H$759,СВЦЭМ!$A$40:$A$759,$A299,СВЦЭМ!$B$39:$B$758,R$296)+'СЕТ СН'!$F$15</f>
        <v>0</v>
      </c>
      <c r="S299" s="36">
        <f>SUMIFS(СВЦЭМ!$H$40:$H$759,СВЦЭМ!$A$40:$A$759,$A299,СВЦЭМ!$B$39:$B$758,S$296)+'СЕТ СН'!$F$15</f>
        <v>0</v>
      </c>
      <c r="T299" s="36">
        <f>SUMIFS(СВЦЭМ!$H$40:$H$759,СВЦЭМ!$A$40:$A$759,$A299,СВЦЭМ!$B$39:$B$758,T$296)+'СЕТ СН'!$F$15</f>
        <v>0</v>
      </c>
      <c r="U299" s="36">
        <f>SUMIFS(СВЦЭМ!$H$40:$H$759,СВЦЭМ!$A$40:$A$759,$A299,СВЦЭМ!$B$39:$B$758,U$296)+'СЕТ СН'!$F$15</f>
        <v>0</v>
      </c>
      <c r="V299" s="36">
        <f>SUMIFS(СВЦЭМ!$H$40:$H$759,СВЦЭМ!$A$40:$A$759,$A299,СВЦЭМ!$B$39:$B$758,V$296)+'СЕТ СН'!$F$15</f>
        <v>0</v>
      </c>
      <c r="W299" s="36">
        <f>SUMIFS(СВЦЭМ!$H$40:$H$759,СВЦЭМ!$A$40:$A$759,$A299,СВЦЭМ!$B$39:$B$758,W$296)+'СЕТ СН'!$F$15</f>
        <v>0</v>
      </c>
      <c r="X299" s="36">
        <f>SUMIFS(СВЦЭМ!$H$40:$H$759,СВЦЭМ!$A$40:$A$759,$A299,СВЦЭМ!$B$39:$B$758,X$296)+'СЕТ СН'!$F$15</f>
        <v>0</v>
      </c>
      <c r="Y299" s="36">
        <f>SUMIFS(СВЦЭМ!$H$40:$H$759,СВЦЭМ!$A$40:$A$759,$A299,СВЦЭМ!$B$39:$B$758,Y$296)+'СЕТ СН'!$F$15</f>
        <v>0</v>
      </c>
    </row>
    <row r="300" spans="1:27" ht="15.75" hidden="1" x14ac:dyDescent="0.2">
      <c r="A300" s="35">
        <f t="shared" si="8"/>
        <v>45386</v>
      </c>
      <c r="B300" s="36">
        <f>SUMIFS(СВЦЭМ!$H$40:$H$759,СВЦЭМ!$A$40:$A$759,$A300,СВЦЭМ!$B$39:$B$758,B$296)+'СЕТ СН'!$F$15</f>
        <v>0</v>
      </c>
      <c r="C300" s="36">
        <f>SUMIFS(СВЦЭМ!$H$40:$H$759,СВЦЭМ!$A$40:$A$759,$A300,СВЦЭМ!$B$39:$B$758,C$296)+'СЕТ СН'!$F$15</f>
        <v>0</v>
      </c>
      <c r="D300" s="36">
        <f>SUMIFS(СВЦЭМ!$H$40:$H$759,СВЦЭМ!$A$40:$A$759,$A300,СВЦЭМ!$B$39:$B$758,D$296)+'СЕТ СН'!$F$15</f>
        <v>0</v>
      </c>
      <c r="E300" s="36">
        <f>SUMIFS(СВЦЭМ!$H$40:$H$759,СВЦЭМ!$A$40:$A$759,$A300,СВЦЭМ!$B$39:$B$758,E$296)+'СЕТ СН'!$F$15</f>
        <v>0</v>
      </c>
      <c r="F300" s="36">
        <f>SUMIFS(СВЦЭМ!$H$40:$H$759,СВЦЭМ!$A$40:$A$759,$A300,СВЦЭМ!$B$39:$B$758,F$296)+'СЕТ СН'!$F$15</f>
        <v>0</v>
      </c>
      <c r="G300" s="36">
        <f>SUMIFS(СВЦЭМ!$H$40:$H$759,СВЦЭМ!$A$40:$A$759,$A300,СВЦЭМ!$B$39:$B$758,G$296)+'СЕТ СН'!$F$15</f>
        <v>0</v>
      </c>
      <c r="H300" s="36">
        <f>SUMIFS(СВЦЭМ!$H$40:$H$759,СВЦЭМ!$A$40:$A$759,$A300,СВЦЭМ!$B$39:$B$758,H$296)+'СЕТ СН'!$F$15</f>
        <v>0</v>
      </c>
      <c r="I300" s="36">
        <f>SUMIFS(СВЦЭМ!$H$40:$H$759,СВЦЭМ!$A$40:$A$759,$A300,СВЦЭМ!$B$39:$B$758,I$296)+'СЕТ СН'!$F$15</f>
        <v>0</v>
      </c>
      <c r="J300" s="36">
        <f>SUMIFS(СВЦЭМ!$H$40:$H$759,СВЦЭМ!$A$40:$A$759,$A300,СВЦЭМ!$B$39:$B$758,J$296)+'СЕТ СН'!$F$15</f>
        <v>0</v>
      </c>
      <c r="K300" s="36">
        <f>SUMIFS(СВЦЭМ!$H$40:$H$759,СВЦЭМ!$A$40:$A$759,$A300,СВЦЭМ!$B$39:$B$758,K$296)+'СЕТ СН'!$F$15</f>
        <v>0</v>
      </c>
      <c r="L300" s="36">
        <f>SUMIFS(СВЦЭМ!$H$40:$H$759,СВЦЭМ!$A$40:$A$759,$A300,СВЦЭМ!$B$39:$B$758,L$296)+'СЕТ СН'!$F$15</f>
        <v>0</v>
      </c>
      <c r="M300" s="36">
        <f>SUMIFS(СВЦЭМ!$H$40:$H$759,СВЦЭМ!$A$40:$A$759,$A300,СВЦЭМ!$B$39:$B$758,M$296)+'СЕТ СН'!$F$15</f>
        <v>0</v>
      </c>
      <c r="N300" s="36">
        <f>SUMIFS(СВЦЭМ!$H$40:$H$759,СВЦЭМ!$A$40:$A$759,$A300,СВЦЭМ!$B$39:$B$758,N$296)+'СЕТ СН'!$F$15</f>
        <v>0</v>
      </c>
      <c r="O300" s="36">
        <f>SUMIFS(СВЦЭМ!$H$40:$H$759,СВЦЭМ!$A$40:$A$759,$A300,СВЦЭМ!$B$39:$B$758,O$296)+'СЕТ СН'!$F$15</f>
        <v>0</v>
      </c>
      <c r="P300" s="36">
        <f>SUMIFS(СВЦЭМ!$H$40:$H$759,СВЦЭМ!$A$40:$A$759,$A300,СВЦЭМ!$B$39:$B$758,P$296)+'СЕТ СН'!$F$15</f>
        <v>0</v>
      </c>
      <c r="Q300" s="36">
        <f>SUMIFS(СВЦЭМ!$H$40:$H$759,СВЦЭМ!$A$40:$A$759,$A300,СВЦЭМ!$B$39:$B$758,Q$296)+'СЕТ СН'!$F$15</f>
        <v>0</v>
      </c>
      <c r="R300" s="36">
        <f>SUMIFS(СВЦЭМ!$H$40:$H$759,СВЦЭМ!$A$40:$A$759,$A300,СВЦЭМ!$B$39:$B$758,R$296)+'СЕТ СН'!$F$15</f>
        <v>0</v>
      </c>
      <c r="S300" s="36">
        <f>SUMIFS(СВЦЭМ!$H$40:$H$759,СВЦЭМ!$A$40:$A$759,$A300,СВЦЭМ!$B$39:$B$758,S$296)+'СЕТ СН'!$F$15</f>
        <v>0</v>
      </c>
      <c r="T300" s="36">
        <f>SUMIFS(СВЦЭМ!$H$40:$H$759,СВЦЭМ!$A$40:$A$759,$A300,СВЦЭМ!$B$39:$B$758,T$296)+'СЕТ СН'!$F$15</f>
        <v>0</v>
      </c>
      <c r="U300" s="36">
        <f>SUMIFS(СВЦЭМ!$H$40:$H$759,СВЦЭМ!$A$40:$A$759,$A300,СВЦЭМ!$B$39:$B$758,U$296)+'СЕТ СН'!$F$15</f>
        <v>0</v>
      </c>
      <c r="V300" s="36">
        <f>SUMIFS(СВЦЭМ!$H$40:$H$759,СВЦЭМ!$A$40:$A$759,$A300,СВЦЭМ!$B$39:$B$758,V$296)+'СЕТ СН'!$F$15</f>
        <v>0</v>
      </c>
      <c r="W300" s="36">
        <f>SUMIFS(СВЦЭМ!$H$40:$H$759,СВЦЭМ!$A$40:$A$759,$A300,СВЦЭМ!$B$39:$B$758,W$296)+'СЕТ СН'!$F$15</f>
        <v>0</v>
      </c>
      <c r="X300" s="36">
        <f>SUMIFS(СВЦЭМ!$H$40:$H$759,СВЦЭМ!$A$40:$A$759,$A300,СВЦЭМ!$B$39:$B$758,X$296)+'СЕТ СН'!$F$15</f>
        <v>0</v>
      </c>
      <c r="Y300" s="36">
        <f>SUMIFS(СВЦЭМ!$H$40:$H$759,СВЦЭМ!$A$40:$A$759,$A300,СВЦЭМ!$B$39:$B$758,Y$296)+'СЕТ СН'!$F$15</f>
        <v>0</v>
      </c>
    </row>
    <row r="301" spans="1:27" ht="15.75" hidden="1" x14ac:dyDescent="0.2">
      <c r="A301" s="35">
        <f t="shared" si="8"/>
        <v>45387</v>
      </c>
      <c r="B301" s="36">
        <f>SUMIFS(СВЦЭМ!$H$40:$H$759,СВЦЭМ!$A$40:$A$759,$A301,СВЦЭМ!$B$39:$B$758,B$296)+'СЕТ СН'!$F$15</f>
        <v>0</v>
      </c>
      <c r="C301" s="36">
        <f>SUMIFS(СВЦЭМ!$H$40:$H$759,СВЦЭМ!$A$40:$A$759,$A301,СВЦЭМ!$B$39:$B$758,C$296)+'СЕТ СН'!$F$15</f>
        <v>0</v>
      </c>
      <c r="D301" s="36">
        <f>SUMIFS(СВЦЭМ!$H$40:$H$759,СВЦЭМ!$A$40:$A$759,$A301,СВЦЭМ!$B$39:$B$758,D$296)+'СЕТ СН'!$F$15</f>
        <v>0</v>
      </c>
      <c r="E301" s="36">
        <f>SUMIFS(СВЦЭМ!$H$40:$H$759,СВЦЭМ!$A$40:$A$759,$A301,СВЦЭМ!$B$39:$B$758,E$296)+'СЕТ СН'!$F$15</f>
        <v>0</v>
      </c>
      <c r="F301" s="36">
        <f>SUMIFS(СВЦЭМ!$H$40:$H$759,СВЦЭМ!$A$40:$A$759,$A301,СВЦЭМ!$B$39:$B$758,F$296)+'СЕТ СН'!$F$15</f>
        <v>0</v>
      </c>
      <c r="G301" s="36">
        <f>SUMIFS(СВЦЭМ!$H$40:$H$759,СВЦЭМ!$A$40:$A$759,$A301,СВЦЭМ!$B$39:$B$758,G$296)+'СЕТ СН'!$F$15</f>
        <v>0</v>
      </c>
      <c r="H301" s="36">
        <f>SUMIFS(СВЦЭМ!$H$40:$H$759,СВЦЭМ!$A$40:$A$759,$A301,СВЦЭМ!$B$39:$B$758,H$296)+'СЕТ СН'!$F$15</f>
        <v>0</v>
      </c>
      <c r="I301" s="36">
        <f>SUMIFS(СВЦЭМ!$H$40:$H$759,СВЦЭМ!$A$40:$A$759,$A301,СВЦЭМ!$B$39:$B$758,I$296)+'СЕТ СН'!$F$15</f>
        <v>0</v>
      </c>
      <c r="J301" s="36">
        <f>SUMIFS(СВЦЭМ!$H$40:$H$759,СВЦЭМ!$A$40:$A$759,$A301,СВЦЭМ!$B$39:$B$758,J$296)+'СЕТ СН'!$F$15</f>
        <v>0</v>
      </c>
      <c r="K301" s="36">
        <f>SUMIFS(СВЦЭМ!$H$40:$H$759,СВЦЭМ!$A$40:$A$759,$A301,СВЦЭМ!$B$39:$B$758,K$296)+'СЕТ СН'!$F$15</f>
        <v>0</v>
      </c>
      <c r="L301" s="36">
        <f>SUMIFS(СВЦЭМ!$H$40:$H$759,СВЦЭМ!$A$40:$A$759,$A301,СВЦЭМ!$B$39:$B$758,L$296)+'СЕТ СН'!$F$15</f>
        <v>0</v>
      </c>
      <c r="M301" s="36">
        <f>SUMIFS(СВЦЭМ!$H$40:$H$759,СВЦЭМ!$A$40:$A$759,$A301,СВЦЭМ!$B$39:$B$758,M$296)+'СЕТ СН'!$F$15</f>
        <v>0</v>
      </c>
      <c r="N301" s="36">
        <f>SUMIFS(СВЦЭМ!$H$40:$H$759,СВЦЭМ!$A$40:$A$759,$A301,СВЦЭМ!$B$39:$B$758,N$296)+'СЕТ СН'!$F$15</f>
        <v>0</v>
      </c>
      <c r="O301" s="36">
        <f>SUMIFS(СВЦЭМ!$H$40:$H$759,СВЦЭМ!$A$40:$A$759,$A301,СВЦЭМ!$B$39:$B$758,O$296)+'СЕТ СН'!$F$15</f>
        <v>0</v>
      </c>
      <c r="P301" s="36">
        <f>SUMIFS(СВЦЭМ!$H$40:$H$759,СВЦЭМ!$A$40:$A$759,$A301,СВЦЭМ!$B$39:$B$758,P$296)+'СЕТ СН'!$F$15</f>
        <v>0</v>
      </c>
      <c r="Q301" s="36">
        <f>SUMIFS(СВЦЭМ!$H$40:$H$759,СВЦЭМ!$A$40:$A$759,$A301,СВЦЭМ!$B$39:$B$758,Q$296)+'СЕТ СН'!$F$15</f>
        <v>0</v>
      </c>
      <c r="R301" s="36">
        <f>SUMIFS(СВЦЭМ!$H$40:$H$759,СВЦЭМ!$A$40:$A$759,$A301,СВЦЭМ!$B$39:$B$758,R$296)+'СЕТ СН'!$F$15</f>
        <v>0</v>
      </c>
      <c r="S301" s="36">
        <f>SUMIFS(СВЦЭМ!$H$40:$H$759,СВЦЭМ!$A$40:$A$759,$A301,СВЦЭМ!$B$39:$B$758,S$296)+'СЕТ СН'!$F$15</f>
        <v>0</v>
      </c>
      <c r="T301" s="36">
        <f>SUMIFS(СВЦЭМ!$H$40:$H$759,СВЦЭМ!$A$40:$A$759,$A301,СВЦЭМ!$B$39:$B$758,T$296)+'СЕТ СН'!$F$15</f>
        <v>0</v>
      </c>
      <c r="U301" s="36">
        <f>SUMIFS(СВЦЭМ!$H$40:$H$759,СВЦЭМ!$A$40:$A$759,$A301,СВЦЭМ!$B$39:$B$758,U$296)+'СЕТ СН'!$F$15</f>
        <v>0</v>
      </c>
      <c r="V301" s="36">
        <f>SUMIFS(СВЦЭМ!$H$40:$H$759,СВЦЭМ!$A$40:$A$759,$A301,СВЦЭМ!$B$39:$B$758,V$296)+'СЕТ СН'!$F$15</f>
        <v>0</v>
      </c>
      <c r="W301" s="36">
        <f>SUMIFS(СВЦЭМ!$H$40:$H$759,СВЦЭМ!$A$40:$A$759,$A301,СВЦЭМ!$B$39:$B$758,W$296)+'СЕТ СН'!$F$15</f>
        <v>0</v>
      </c>
      <c r="X301" s="36">
        <f>SUMIFS(СВЦЭМ!$H$40:$H$759,СВЦЭМ!$A$40:$A$759,$A301,СВЦЭМ!$B$39:$B$758,X$296)+'СЕТ СН'!$F$15</f>
        <v>0</v>
      </c>
      <c r="Y301" s="36">
        <f>SUMIFS(СВЦЭМ!$H$40:$H$759,СВЦЭМ!$A$40:$A$759,$A301,СВЦЭМ!$B$39:$B$758,Y$296)+'СЕТ СН'!$F$15</f>
        <v>0</v>
      </c>
    </row>
    <row r="302" spans="1:27" ht="15.75" hidden="1" x14ac:dyDescent="0.2">
      <c r="A302" s="35">
        <f t="shared" si="8"/>
        <v>45388</v>
      </c>
      <c r="B302" s="36">
        <f>SUMIFS(СВЦЭМ!$H$40:$H$759,СВЦЭМ!$A$40:$A$759,$A302,СВЦЭМ!$B$39:$B$758,B$296)+'СЕТ СН'!$F$15</f>
        <v>0</v>
      </c>
      <c r="C302" s="36">
        <f>SUMIFS(СВЦЭМ!$H$40:$H$759,СВЦЭМ!$A$40:$A$759,$A302,СВЦЭМ!$B$39:$B$758,C$296)+'СЕТ СН'!$F$15</f>
        <v>0</v>
      </c>
      <c r="D302" s="36">
        <f>SUMIFS(СВЦЭМ!$H$40:$H$759,СВЦЭМ!$A$40:$A$759,$A302,СВЦЭМ!$B$39:$B$758,D$296)+'СЕТ СН'!$F$15</f>
        <v>0</v>
      </c>
      <c r="E302" s="36">
        <f>SUMIFS(СВЦЭМ!$H$40:$H$759,СВЦЭМ!$A$40:$A$759,$A302,СВЦЭМ!$B$39:$B$758,E$296)+'СЕТ СН'!$F$15</f>
        <v>0</v>
      </c>
      <c r="F302" s="36">
        <f>SUMIFS(СВЦЭМ!$H$40:$H$759,СВЦЭМ!$A$40:$A$759,$A302,СВЦЭМ!$B$39:$B$758,F$296)+'СЕТ СН'!$F$15</f>
        <v>0</v>
      </c>
      <c r="G302" s="36">
        <f>SUMIFS(СВЦЭМ!$H$40:$H$759,СВЦЭМ!$A$40:$A$759,$A302,СВЦЭМ!$B$39:$B$758,G$296)+'СЕТ СН'!$F$15</f>
        <v>0</v>
      </c>
      <c r="H302" s="36">
        <f>SUMIFS(СВЦЭМ!$H$40:$H$759,СВЦЭМ!$A$40:$A$759,$A302,СВЦЭМ!$B$39:$B$758,H$296)+'СЕТ СН'!$F$15</f>
        <v>0</v>
      </c>
      <c r="I302" s="36">
        <f>SUMIFS(СВЦЭМ!$H$40:$H$759,СВЦЭМ!$A$40:$A$759,$A302,СВЦЭМ!$B$39:$B$758,I$296)+'СЕТ СН'!$F$15</f>
        <v>0</v>
      </c>
      <c r="J302" s="36">
        <f>SUMIFS(СВЦЭМ!$H$40:$H$759,СВЦЭМ!$A$40:$A$759,$A302,СВЦЭМ!$B$39:$B$758,J$296)+'СЕТ СН'!$F$15</f>
        <v>0</v>
      </c>
      <c r="K302" s="36">
        <f>SUMIFS(СВЦЭМ!$H$40:$H$759,СВЦЭМ!$A$40:$A$759,$A302,СВЦЭМ!$B$39:$B$758,K$296)+'СЕТ СН'!$F$15</f>
        <v>0</v>
      </c>
      <c r="L302" s="36">
        <f>SUMIFS(СВЦЭМ!$H$40:$H$759,СВЦЭМ!$A$40:$A$759,$A302,СВЦЭМ!$B$39:$B$758,L$296)+'СЕТ СН'!$F$15</f>
        <v>0</v>
      </c>
      <c r="M302" s="36">
        <f>SUMIFS(СВЦЭМ!$H$40:$H$759,СВЦЭМ!$A$40:$A$759,$A302,СВЦЭМ!$B$39:$B$758,M$296)+'СЕТ СН'!$F$15</f>
        <v>0</v>
      </c>
      <c r="N302" s="36">
        <f>SUMIFS(СВЦЭМ!$H$40:$H$759,СВЦЭМ!$A$40:$A$759,$A302,СВЦЭМ!$B$39:$B$758,N$296)+'СЕТ СН'!$F$15</f>
        <v>0</v>
      </c>
      <c r="O302" s="36">
        <f>SUMIFS(СВЦЭМ!$H$40:$H$759,СВЦЭМ!$A$40:$A$759,$A302,СВЦЭМ!$B$39:$B$758,O$296)+'СЕТ СН'!$F$15</f>
        <v>0</v>
      </c>
      <c r="P302" s="36">
        <f>SUMIFS(СВЦЭМ!$H$40:$H$759,СВЦЭМ!$A$40:$A$759,$A302,СВЦЭМ!$B$39:$B$758,P$296)+'СЕТ СН'!$F$15</f>
        <v>0</v>
      </c>
      <c r="Q302" s="36">
        <f>SUMIFS(СВЦЭМ!$H$40:$H$759,СВЦЭМ!$A$40:$A$759,$A302,СВЦЭМ!$B$39:$B$758,Q$296)+'СЕТ СН'!$F$15</f>
        <v>0</v>
      </c>
      <c r="R302" s="36">
        <f>SUMIFS(СВЦЭМ!$H$40:$H$759,СВЦЭМ!$A$40:$A$759,$A302,СВЦЭМ!$B$39:$B$758,R$296)+'СЕТ СН'!$F$15</f>
        <v>0</v>
      </c>
      <c r="S302" s="36">
        <f>SUMIFS(СВЦЭМ!$H$40:$H$759,СВЦЭМ!$A$40:$A$759,$A302,СВЦЭМ!$B$39:$B$758,S$296)+'СЕТ СН'!$F$15</f>
        <v>0</v>
      </c>
      <c r="T302" s="36">
        <f>SUMIFS(СВЦЭМ!$H$40:$H$759,СВЦЭМ!$A$40:$A$759,$A302,СВЦЭМ!$B$39:$B$758,T$296)+'СЕТ СН'!$F$15</f>
        <v>0</v>
      </c>
      <c r="U302" s="36">
        <f>SUMIFS(СВЦЭМ!$H$40:$H$759,СВЦЭМ!$A$40:$A$759,$A302,СВЦЭМ!$B$39:$B$758,U$296)+'СЕТ СН'!$F$15</f>
        <v>0</v>
      </c>
      <c r="V302" s="36">
        <f>SUMIFS(СВЦЭМ!$H$40:$H$759,СВЦЭМ!$A$40:$A$759,$A302,СВЦЭМ!$B$39:$B$758,V$296)+'СЕТ СН'!$F$15</f>
        <v>0</v>
      </c>
      <c r="W302" s="36">
        <f>SUMIFS(СВЦЭМ!$H$40:$H$759,СВЦЭМ!$A$40:$A$759,$A302,СВЦЭМ!$B$39:$B$758,W$296)+'СЕТ СН'!$F$15</f>
        <v>0</v>
      </c>
      <c r="X302" s="36">
        <f>SUMIFS(СВЦЭМ!$H$40:$H$759,СВЦЭМ!$A$40:$A$759,$A302,СВЦЭМ!$B$39:$B$758,X$296)+'СЕТ СН'!$F$15</f>
        <v>0</v>
      </c>
      <c r="Y302" s="36">
        <f>SUMIFS(СВЦЭМ!$H$40:$H$759,СВЦЭМ!$A$40:$A$759,$A302,СВЦЭМ!$B$39:$B$758,Y$296)+'СЕТ СН'!$F$15</f>
        <v>0</v>
      </c>
    </row>
    <row r="303" spans="1:27" ht="15.75" hidden="1" x14ac:dyDescent="0.2">
      <c r="A303" s="35">
        <f t="shared" si="8"/>
        <v>45389</v>
      </c>
      <c r="B303" s="36">
        <f>SUMIFS(СВЦЭМ!$H$40:$H$759,СВЦЭМ!$A$40:$A$759,$A303,СВЦЭМ!$B$39:$B$758,B$296)+'СЕТ СН'!$F$15</f>
        <v>0</v>
      </c>
      <c r="C303" s="36">
        <f>SUMIFS(СВЦЭМ!$H$40:$H$759,СВЦЭМ!$A$40:$A$759,$A303,СВЦЭМ!$B$39:$B$758,C$296)+'СЕТ СН'!$F$15</f>
        <v>0</v>
      </c>
      <c r="D303" s="36">
        <f>SUMIFS(СВЦЭМ!$H$40:$H$759,СВЦЭМ!$A$40:$A$759,$A303,СВЦЭМ!$B$39:$B$758,D$296)+'СЕТ СН'!$F$15</f>
        <v>0</v>
      </c>
      <c r="E303" s="36">
        <f>SUMIFS(СВЦЭМ!$H$40:$H$759,СВЦЭМ!$A$40:$A$759,$A303,СВЦЭМ!$B$39:$B$758,E$296)+'СЕТ СН'!$F$15</f>
        <v>0</v>
      </c>
      <c r="F303" s="36">
        <f>SUMIFS(СВЦЭМ!$H$40:$H$759,СВЦЭМ!$A$40:$A$759,$A303,СВЦЭМ!$B$39:$B$758,F$296)+'СЕТ СН'!$F$15</f>
        <v>0</v>
      </c>
      <c r="G303" s="36">
        <f>SUMIFS(СВЦЭМ!$H$40:$H$759,СВЦЭМ!$A$40:$A$759,$A303,СВЦЭМ!$B$39:$B$758,G$296)+'СЕТ СН'!$F$15</f>
        <v>0</v>
      </c>
      <c r="H303" s="36">
        <f>SUMIFS(СВЦЭМ!$H$40:$H$759,СВЦЭМ!$A$40:$A$759,$A303,СВЦЭМ!$B$39:$B$758,H$296)+'СЕТ СН'!$F$15</f>
        <v>0</v>
      </c>
      <c r="I303" s="36">
        <f>SUMIFS(СВЦЭМ!$H$40:$H$759,СВЦЭМ!$A$40:$A$759,$A303,СВЦЭМ!$B$39:$B$758,I$296)+'СЕТ СН'!$F$15</f>
        <v>0</v>
      </c>
      <c r="J303" s="36">
        <f>SUMIFS(СВЦЭМ!$H$40:$H$759,СВЦЭМ!$A$40:$A$759,$A303,СВЦЭМ!$B$39:$B$758,J$296)+'СЕТ СН'!$F$15</f>
        <v>0</v>
      </c>
      <c r="K303" s="36">
        <f>SUMIFS(СВЦЭМ!$H$40:$H$759,СВЦЭМ!$A$40:$A$759,$A303,СВЦЭМ!$B$39:$B$758,K$296)+'СЕТ СН'!$F$15</f>
        <v>0</v>
      </c>
      <c r="L303" s="36">
        <f>SUMIFS(СВЦЭМ!$H$40:$H$759,СВЦЭМ!$A$40:$A$759,$A303,СВЦЭМ!$B$39:$B$758,L$296)+'СЕТ СН'!$F$15</f>
        <v>0</v>
      </c>
      <c r="M303" s="36">
        <f>SUMIFS(СВЦЭМ!$H$40:$H$759,СВЦЭМ!$A$40:$A$759,$A303,СВЦЭМ!$B$39:$B$758,M$296)+'СЕТ СН'!$F$15</f>
        <v>0</v>
      </c>
      <c r="N303" s="36">
        <f>SUMIFS(СВЦЭМ!$H$40:$H$759,СВЦЭМ!$A$40:$A$759,$A303,СВЦЭМ!$B$39:$B$758,N$296)+'СЕТ СН'!$F$15</f>
        <v>0</v>
      </c>
      <c r="O303" s="36">
        <f>SUMIFS(СВЦЭМ!$H$40:$H$759,СВЦЭМ!$A$40:$A$759,$A303,СВЦЭМ!$B$39:$B$758,O$296)+'СЕТ СН'!$F$15</f>
        <v>0</v>
      </c>
      <c r="P303" s="36">
        <f>SUMIFS(СВЦЭМ!$H$40:$H$759,СВЦЭМ!$A$40:$A$759,$A303,СВЦЭМ!$B$39:$B$758,P$296)+'СЕТ СН'!$F$15</f>
        <v>0</v>
      </c>
      <c r="Q303" s="36">
        <f>SUMIFS(СВЦЭМ!$H$40:$H$759,СВЦЭМ!$A$40:$A$759,$A303,СВЦЭМ!$B$39:$B$758,Q$296)+'СЕТ СН'!$F$15</f>
        <v>0</v>
      </c>
      <c r="R303" s="36">
        <f>SUMIFS(СВЦЭМ!$H$40:$H$759,СВЦЭМ!$A$40:$A$759,$A303,СВЦЭМ!$B$39:$B$758,R$296)+'СЕТ СН'!$F$15</f>
        <v>0</v>
      </c>
      <c r="S303" s="36">
        <f>SUMIFS(СВЦЭМ!$H$40:$H$759,СВЦЭМ!$A$40:$A$759,$A303,СВЦЭМ!$B$39:$B$758,S$296)+'СЕТ СН'!$F$15</f>
        <v>0</v>
      </c>
      <c r="T303" s="36">
        <f>SUMIFS(СВЦЭМ!$H$40:$H$759,СВЦЭМ!$A$40:$A$759,$A303,СВЦЭМ!$B$39:$B$758,T$296)+'СЕТ СН'!$F$15</f>
        <v>0</v>
      </c>
      <c r="U303" s="36">
        <f>SUMIFS(СВЦЭМ!$H$40:$H$759,СВЦЭМ!$A$40:$A$759,$A303,СВЦЭМ!$B$39:$B$758,U$296)+'СЕТ СН'!$F$15</f>
        <v>0</v>
      </c>
      <c r="V303" s="36">
        <f>SUMIFS(СВЦЭМ!$H$40:$H$759,СВЦЭМ!$A$40:$A$759,$A303,СВЦЭМ!$B$39:$B$758,V$296)+'СЕТ СН'!$F$15</f>
        <v>0</v>
      </c>
      <c r="W303" s="36">
        <f>SUMIFS(СВЦЭМ!$H$40:$H$759,СВЦЭМ!$A$40:$A$759,$A303,СВЦЭМ!$B$39:$B$758,W$296)+'СЕТ СН'!$F$15</f>
        <v>0</v>
      </c>
      <c r="X303" s="36">
        <f>SUMIFS(СВЦЭМ!$H$40:$H$759,СВЦЭМ!$A$40:$A$759,$A303,СВЦЭМ!$B$39:$B$758,X$296)+'СЕТ СН'!$F$15</f>
        <v>0</v>
      </c>
      <c r="Y303" s="36">
        <f>SUMIFS(СВЦЭМ!$H$40:$H$759,СВЦЭМ!$A$40:$A$759,$A303,СВЦЭМ!$B$39:$B$758,Y$296)+'СЕТ СН'!$F$15</f>
        <v>0</v>
      </c>
    </row>
    <row r="304" spans="1:27" ht="15.75" hidden="1" x14ac:dyDescent="0.2">
      <c r="A304" s="35">
        <f t="shared" si="8"/>
        <v>45390</v>
      </c>
      <c r="B304" s="36">
        <f>SUMIFS(СВЦЭМ!$H$40:$H$759,СВЦЭМ!$A$40:$A$759,$A304,СВЦЭМ!$B$39:$B$758,B$296)+'СЕТ СН'!$F$15</f>
        <v>0</v>
      </c>
      <c r="C304" s="36">
        <f>SUMIFS(СВЦЭМ!$H$40:$H$759,СВЦЭМ!$A$40:$A$759,$A304,СВЦЭМ!$B$39:$B$758,C$296)+'СЕТ СН'!$F$15</f>
        <v>0</v>
      </c>
      <c r="D304" s="36">
        <f>SUMIFS(СВЦЭМ!$H$40:$H$759,СВЦЭМ!$A$40:$A$759,$A304,СВЦЭМ!$B$39:$B$758,D$296)+'СЕТ СН'!$F$15</f>
        <v>0</v>
      </c>
      <c r="E304" s="36">
        <f>SUMIFS(СВЦЭМ!$H$40:$H$759,СВЦЭМ!$A$40:$A$759,$A304,СВЦЭМ!$B$39:$B$758,E$296)+'СЕТ СН'!$F$15</f>
        <v>0</v>
      </c>
      <c r="F304" s="36">
        <f>SUMIFS(СВЦЭМ!$H$40:$H$759,СВЦЭМ!$A$40:$A$759,$A304,СВЦЭМ!$B$39:$B$758,F$296)+'СЕТ СН'!$F$15</f>
        <v>0</v>
      </c>
      <c r="G304" s="36">
        <f>SUMIFS(СВЦЭМ!$H$40:$H$759,СВЦЭМ!$A$40:$A$759,$A304,СВЦЭМ!$B$39:$B$758,G$296)+'СЕТ СН'!$F$15</f>
        <v>0</v>
      </c>
      <c r="H304" s="36">
        <f>SUMIFS(СВЦЭМ!$H$40:$H$759,СВЦЭМ!$A$40:$A$759,$A304,СВЦЭМ!$B$39:$B$758,H$296)+'СЕТ СН'!$F$15</f>
        <v>0</v>
      </c>
      <c r="I304" s="36">
        <f>SUMIFS(СВЦЭМ!$H$40:$H$759,СВЦЭМ!$A$40:$A$759,$A304,СВЦЭМ!$B$39:$B$758,I$296)+'СЕТ СН'!$F$15</f>
        <v>0</v>
      </c>
      <c r="J304" s="36">
        <f>SUMIFS(СВЦЭМ!$H$40:$H$759,СВЦЭМ!$A$40:$A$759,$A304,СВЦЭМ!$B$39:$B$758,J$296)+'СЕТ СН'!$F$15</f>
        <v>0</v>
      </c>
      <c r="K304" s="36">
        <f>SUMIFS(СВЦЭМ!$H$40:$H$759,СВЦЭМ!$A$40:$A$759,$A304,СВЦЭМ!$B$39:$B$758,K$296)+'СЕТ СН'!$F$15</f>
        <v>0</v>
      </c>
      <c r="L304" s="36">
        <f>SUMIFS(СВЦЭМ!$H$40:$H$759,СВЦЭМ!$A$40:$A$759,$A304,СВЦЭМ!$B$39:$B$758,L$296)+'СЕТ СН'!$F$15</f>
        <v>0</v>
      </c>
      <c r="M304" s="36">
        <f>SUMIFS(СВЦЭМ!$H$40:$H$759,СВЦЭМ!$A$40:$A$759,$A304,СВЦЭМ!$B$39:$B$758,M$296)+'СЕТ СН'!$F$15</f>
        <v>0</v>
      </c>
      <c r="N304" s="36">
        <f>SUMIFS(СВЦЭМ!$H$40:$H$759,СВЦЭМ!$A$40:$A$759,$A304,СВЦЭМ!$B$39:$B$758,N$296)+'СЕТ СН'!$F$15</f>
        <v>0</v>
      </c>
      <c r="O304" s="36">
        <f>SUMIFS(СВЦЭМ!$H$40:$H$759,СВЦЭМ!$A$40:$A$759,$A304,СВЦЭМ!$B$39:$B$758,O$296)+'СЕТ СН'!$F$15</f>
        <v>0</v>
      </c>
      <c r="P304" s="36">
        <f>SUMIFS(СВЦЭМ!$H$40:$H$759,СВЦЭМ!$A$40:$A$759,$A304,СВЦЭМ!$B$39:$B$758,P$296)+'СЕТ СН'!$F$15</f>
        <v>0</v>
      </c>
      <c r="Q304" s="36">
        <f>SUMIFS(СВЦЭМ!$H$40:$H$759,СВЦЭМ!$A$40:$A$759,$A304,СВЦЭМ!$B$39:$B$758,Q$296)+'СЕТ СН'!$F$15</f>
        <v>0</v>
      </c>
      <c r="R304" s="36">
        <f>SUMIFS(СВЦЭМ!$H$40:$H$759,СВЦЭМ!$A$40:$A$759,$A304,СВЦЭМ!$B$39:$B$758,R$296)+'СЕТ СН'!$F$15</f>
        <v>0</v>
      </c>
      <c r="S304" s="36">
        <f>SUMIFS(СВЦЭМ!$H$40:$H$759,СВЦЭМ!$A$40:$A$759,$A304,СВЦЭМ!$B$39:$B$758,S$296)+'СЕТ СН'!$F$15</f>
        <v>0</v>
      </c>
      <c r="T304" s="36">
        <f>SUMIFS(СВЦЭМ!$H$40:$H$759,СВЦЭМ!$A$40:$A$759,$A304,СВЦЭМ!$B$39:$B$758,T$296)+'СЕТ СН'!$F$15</f>
        <v>0</v>
      </c>
      <c r="U304" s="36">
        <f>SUMIFS(СВЦЭМ!$H$40:$H$759,СВЦЭМ!$A$40:$A$759,$A304,СВЦЭМ!$B$39:$B$758,U$296)+'СЕТ СН'!$F$15</f>
        <v>0</v>
      </c>
      <c r="V304" s="36">
        <f>SUMIFS(СВЦЭМ!$H$40:$H$759,СВЦЭМ!$A$40:$A$759,$A304,СВЦЭМ!$B$39:$B$758,V$296)+'СЕТ СН'!$F$15</f>
        <v>0</v>
      </c>
      <c r="W304" s="36">
        <f>SUMIFS(СВЦЭМ!$H$40:$H$759,СВЦЭМ!$A$40:$A$759,$A304,СВЦЭМ!$B$39:$B$758,W$296)+'СЕТ СН'!$F$15</f>
        <v>0</v>
      </c>
      <c r="X304" s="36">
        <f>SUMIFS(СВЦЭМ!$H$40:$H$759,СВЦЭМ!$A$40:$A$759,$A304,СВЦЭМ!$B$39:$B$758,X$296)+'СЕТ СН'!$F$15</f>
        <v>0</v>
      </c>
      <c r="Y304" s="36">
        <f>SUMIFS(СВЦЭМ!$H$40:$H$759,СВЦЭМ!$A$40:$A$759,$A304,СВЦЭМ!$B$39:$B$758,Y$296)+'СЕТ СН'!$F$15</f>
        <v>0</v>
      </c>
    </row>
    <row r="305" spans="1:25" ht="15.75" hidden="1" x14ac:dyDescent="0.2">
      <c r="A305" s="35">
        <f t="shared" si="8"/>
        <v>45391</v>
      </c>
      <c r="B305" s="36">
        <f>SUMIFS(СВЦЭМ!$H$40:$H$759,СВЦЭМ!$A$40:$A$759,$A305,СВЦЭМ!$B$39:$B$758,B$296)+'СЕТ СН'!$F$15</f>
        <v>0</v>
      </c>
      <c r="C305" s="36">
        <f>SUMIFS(СВЦЭМ!$H$40:$H$759,СВЦЭМ!$A$40:$A$759,$A305,СВЦЭМ!$B$39:$B$758,C$296)+'СЕТ СН'!$F$15</f>
        <v>0</v>
      </c>
      <c r="D305" s="36">
        <f>SUMIFS(СВЦЭМ!$H$40:$H$759,СВЦЭМ!$A$40:$A$759,$A305,СВЦЭМ!$B$39:$B$758,D$296)+'СЕТ СН'!$F$15</f>
        <v>0</v>
      </c>
      <c r="E305" s="36">
        <f>SUMIFS(СВЦЭМ!$H$40:$H$759,СВЦЭМ!$A$40:$A$759,$A305,СВЦЭМ!$B$39:$B$758,E$296)+'СЕТ СН'!$F$15</f>
        <v>0</v>
      </c>
      <c r="F305" s="36">
        <f>SUMIFS(СВЦЭМ!$H$40:$H$759,СВЦЭМ!$A$40:$A$759,$A305,СВЦЭМ!$B$39:$B$758,F$296)+'СЕТ СН'!$F$15</f>
        <v>0</v>
      </c>
      <c r="G305" s="36">
        <f>SUMIFS(СВЦЭМ!$H$40:$H$759,СВЦЭМ!$A$40:$A$759,$A305,СВЦЭМ!$B$39:$B$758,G$296)+'СЕТ СН'!$F$15</f>
        <v>0</v>
      </c>
      <c r="H305" s="36">
        <f>SUMIFS(СВЦЭМ!$H$40:$H$759,СВЦЭМ!$A$40:$A$759,$A305,СВЦЭМ!$B$39:$B$758,H$296)+'СЕТ СН'!$F$15</f>
        <v>0</v>
      </c>
      <c r="I305" s="36">
        <f>SUMIFS(СВЦЭМ!$H$40:$H$759,СВЦЭМ!$A$40:$A$759,$A305,СВЦЭМ!$B$39:$B$758,I$296)+'СЕТ СН'!$F$15</f>
        <v>0</v>
      </c>
      <c r="J305" s="36">
        <f>SUMIFS(СВЦЭМ!$H$40:$H$759,СВЦЭМ!$A$40:$A$759,$A305,СВЦЭМ!$B$39:$B$758,J$296)+'СЕТ СН'!$F$15</f>
        <v>0</v>
      </c>
      <c r="K305" s="36">
        <f>SUMIFS(СВЦЭМ!$H$40:$H$759,СВЦЭМ!$A$40:$A$759,$A305,СВЦЭМ!$B$39:$B$758,K$296)+'СЕТ СН'!$F$15</f>
        <v>0</v>
      </c>
      <c r="L305" s="36">
        <f>SUMIFS(СВЦЭМ!$H$40:$H$759,СВЦЭМ!$A$40:$A$759,$A305,СВЦЭМ!$B$39:$B$758,L$296)+'СЕТ СН'!$F$15</f>
        <v>0</v>
      </c>
      <c r="M305" s="36">
        <f>SUMIFS(СВЦЭМ!$H$40:$H$759,СВЦЭМ!$A$40:$A$759,$A305,СВЦЭМ!$B$39:$B$758,M$296)+'СЕТ СН'!$F$15</f>
        <v>0</v>
      </c>
      <c r="N305" s="36">
        <f>SUMIFS(СВЦЭМ!$H$40:$H$759,СВЦЭМ!$A$40:$A$759,$A305,СВЦЭМ!$B$39:$B$758,N$296)+'СЕТ СН'!$F$15</f>
        <v>0</v>
      </c>
      <c r="O305" s="36">
        <f>SUMIFS(СВЦЭМ!$H$40:$H$759,СВЦЭМ!$A$40:$A$759,$A305,СВЦЭМ!$B$39:$B$758,O$296)+'СЕТ СН'!$F$15</f>
        <v>0</v>
      </c>
      <c r="P305" s="36">
        <f>SUMIFS(СВЦЭМ!$H$40:$H$759,СВЦЭМ!$A$40:$A$759,$A305,СВЦЭМ!$B$39:$B$758,P$296)+'СЕТ СН'!$F$15</f>
        <v>0</v>
      </c>
      <c r="Q305" s="36">
        <f>SUMIFS(СВЦЭМ!$H$40:$H$759,СВЦЭМ!$A$40:$A$759,$A305,СВЦЭМ!$B$39:$B$758,Q$296)+'СЕТ СН'!$F$15</f>
        <v>0</v>
      </c>
      <c r="R305" s="36">
        <f>SUMIFS(СВЦЭМ!$H$40:$H$759,СВЦЭМ!$A$40:$A$759,$A305,СВЦЭМ!$B$39:$B$758,R$296)+'СЕТ СН'!$F$15</f>
        <v>0</v>
      </c>
      <c r="S305" s="36">
        <f>SUMIFS(СВЦЭМ!$H$40:$H$759,СВЦЭМ!$A$40:$A$759,$A305,СВЦЭМ!$B$39:$B$758,S$296)+'СЕТ СН'!$F$15</f>
        <v>0</v>
      </c>
      <c r="T305" s="36">
        <f>SUMIFS(СВЦЭМ!$H$40:$H$759,СВЦЭМ!$A$40:$A$759,$A305,СВЦЭМ!$B$39:$B$758,T$296)+'СЕТ СН'!$F$15</f>
        <v>0</v>
      </c>
      <c r="U305" s="36">
        <f>SUMIFS(СВЦЭМ!$H$40:$H$759,СВЦЭМ!$A$40:$A$759,$A305,СВЦЭМ!$B$39:$B$758,U$296)+'СЕТ СН'!$F$15</f>
        <v>0</v>
      </c>
      <c r="V305" s="36">
        <f>SUMIFS(СВЦЭМ!$H$40:$H$759,СВЦЭМ!$A$40:$A$759,$A305,СВЦЭМ!$B$39:$B$758,V$296)+'СЕТ СН'!$F$15</f>
        <v>0</v>
      </c>
      <c r="W305" s="36">
        <f>SUMIFS(СВЦЭМ!$H$40:$H$759,СВЦЭМ!$A$40:$A$759,$A305,СВЦЭМ!$B$39:$B$758,W$296)+'СЕТ СН'!$F$15</f>
        <v>0</v>
      </c>
      <c r="X305" s="36">
        <f>SUMIFS(СВЦЭМ!$H$40:$H$759,СВЦЭМ!$A$40:$A$759,$A305,СВЦЭМ!$B$39:$B$758,X$296)+'СЕТ СН'!$F$15</f>
        <v>0</v>
      </c>
      <c r="Y305" s="36">
        <f>SUMIFS(СВЦЭМ!$H$40:$H$759,СВЦЭМ!$A$40:$A$759,$A305,СВЦЭМ!$B$39:$B$758,Y$296)+'СЕТ СН'!$F$15</f>
        <v>0</v>
      </c>
    </row>
    <row r="306" spans="1:25" ht="15.75" hidden="1" x14ac:dyDescent="0.2">
      <c r="A306" s="35">
        <f t="shared" si="8"/>
        <v>45392</v>
      </c>
      <c r="B306" s="36">
        <f>SUMIFS(СВЦЭМ!$H$40:$H$759,СВЦЭМ!$A$40:$A$759,$A306,СВЦЭМ!$B$39:$B$758,B$296)+'СЕТ СН'!$F$15</f>
        <v>0</v>
      </c>
      <c r="C306" s="36">
        <f>SUMIFS(СВЦЭМ!$H$40:$H$759,СВЦЭМ!$A$40:$A$759,$A306,СВЦЭМ!$B$39:$B$758,C$296)+'СЕТ СН'!$F$15</f>
        <v>0</v>
      </c>
      <c r="D306" s="36">
        <f>SUMIFS(СВЦЭМ!$H$40:$H$759,СВЦЭМ!$A$40:$A$759,$A306,СВЦЭМ!$B$39:$B$758,D$296)+'СЕТ СН'!$F$15</f>
        <v>0</v>
      </c>
      <c r="E306" s="36">
        <f>SUMIFS(СВЦЭМ!$H$40:$H$759,СВЦЭМ!$A$40:$A$759,$A306,СВЦЭМ!$B$39:$B$758,E$296)+'СЕТ СН'!$F$15</f>
        <v>0</v>
      </c>
      <c r="F306" s="36">
        <f>SUMIFS(СВЦЭМ!$H$40:$H$759,СВЦЭМ!$A$40:$A$759,$A306,СВЦЭМ!$B$39:$B$758,F$296)+'СЕТ СН'!$F$15</f>
        <v>0</v>
      </c>
      <c r="G306" s="36">
        <f>SUMIFS(СВЦЭМ!$H$40:$H$759,СВЦЭМ!$A$40:$A$759,$A306,СВЦЭМ!$B$39:$B$758,G$296)+'СЕТ СН'!$F$15</f>
        <v>0</v>
      </c>
      <c r="H306" s="36">
        <f>SUMIFS(СВЦЭМ!$H$40:$H$759,СВЦЭМ!$A$40:$A$759,$A306,СВЦЭМ!$B$39:$B$758,H$296)+'СЕТ СН'!$F$15</f>
        <v>0</v>
      </c>
      <c r="I306" s="36">
        <f>SUMIFS(СВЦЭМ!$H$40:$H$759,СВЦЭМ!$A$40:$A$759,$A306,СВЦЭМ!$B$39:$B$758,I$296)+'СЕТ СН'!$F$15</f>
        <v>0</v>
      </c>
      <c r="J306" s="36">
        <f>SUMIFS(СВЦЭМ!$H$40:$H$759,СВЦЭМ!$A$40:$A$759,$A306,СВЦЭМ!$B$39:$B$758,J$296)+'СЕТ СН'!$F$15</f>
        <v>0</v>
      </c>
      <c r="K306" s="36">
        <f>SUMIFS(СВЦЭМ!$H$40:$H$759,СВЦЭМ!$A$40:$A$759,$A306,СВЦЭМ!$B$39:$B$758,K$296)+'СЕТ СН'!$F$15</f>
        <v>0</v>
      </c>
      <c r="L306" s="36">
        <f>SUMIFS(СВЦЭМ!$H$40:$H$759,СВЦЭМ!$A$40:$A$759,$A306,СВЦЭМ!$B$39:$B$758,L$296)+'СЕТ СН'!$F$15</f>
        <v>0</v>
      </c>
      <c r="M306" s="36">
        <f>SUMIFS(СВЦЭМ!$H$40:$H$759,СВЦЭМ!$A$40:$A$759,$A306,СВЦЭМ!$B$39:$B$758,M$296)+'СЕТ СН'!$F$15</f>
        <v>0</v>
      </c>
      <c r="N306" s="36">
        <f>SUMIFS(СВЦЭМ!$H$40:$H$759,СВЦЭМ!$A$40:$A$759,$A306,СВЦЭМ!$B$39:$B$758,N$296)+'СЕТ СН'!$F$15</f>
        <v>0</v>
      </c>
      <c r="O306" s="36">
        <f>SUMIFS(СВЦЭМ!$H$40:$H$759,СВЦЭМ!$A$40:$A$759,$A306,СВЦЭМ!$B$39:$B$758,O$296)+'СЕТ СН'!$F$15</f>
        <v>0</v>
      </c>
      <c r="P306" s="36">
        <f>SUMIFS(СВЦЭМ!$H$40:$H$759,СВЦЭМ!$A$40:$A$759,$A306,СВЦЭМ!$B$39:$B$758,P$296)+'СЕТ СН'!$F$15</f>
        <v>0</v>
      </c>
      <c r="Q306" s="36">
        <f>SUMIFS(СВЦЭМ!$H$40:$H$759,СВЦЭМ!$A$40:$A$759,$A306,СВЦЭМ!$B$39:$B$758,Q$296)+'СЕТ СН'!$F$15</f>
        <v>0</v>
      </c>
      <c r="R306" s="36">
        <f>SUMIFS(СВЦЭМ!$H$40:$H$759,СВЦЭМ!$A$40:$A$759,$A306,СВЦЭМ!$B$39:$B$758,R$296)+'СЕТ СН'!$F$15</f>
        <v>0</v>
      </c>
      <c r="S306" s="36">
        <f>SUMIFS(СВЦЭМ!$H$40:$H$759,СВЦЭМ!$A$40:$A$759,$A306,СВЦЭМ!$B$39:$B$758,S$296)+'СЕТ СН'!$F$15</f>
        <v>0</v>
      </c>
      <c r="T306" s="36">
        <f>SUMIFS(СВЦЭМ!$H$40:$H$759,СВЦЭМ!$A$40:$A$759,$A306,СВЦЭМ!$B$39:$B$758,T$296)+'СЕТ СН'!$F$15</f>
        <v>0</v>
      </c>
      <c r="U306" s="36">
        <f>SUMIFS(СВЦЭМ!$H$40:$H$759,СВЦЭМ!$A$40:$A$759,$A306,СВЦЭМ!$B$39:$B$758,U$296)+'СЕТ СН'!$F$15</f>
        <v>0</v>
      </c>
      <c r="V306" s="36">
        <f>SUMIFS(СВЦЭМ!$H$40:$H$759,СВЦЭМ!$A$40:$A$759,$A306,СВЦЭМ!$B$39:$B$758,V$296)+'СЕТ СН'!$F$15</f>
        <v>0</v>
      </c>
      <c r="W306" s="36">
        <f>SUMIFS(СВЦЭМ!$H$40:$H$759,СВЦЭМ!$A$40:$A$759,$A306,СВЦЭМ!$B$39:$B$758,W$296)+'СЕТ СН'!$F$15</f>
        <v>0</v>
      </c>
      <c r="X306" s="36">
        <f>SUMIFS(СВЦЭМ!$H$40:$H$759,СВЦЭМ!$A$40:$A$759,$A306,СВЦЭМ!$B$39:$B$758,X$296)+'СЕТ СН'!$F$15</f>
        <v>0</v>
      </c>
      <c r="Y306" s="36">
        <f>SUMIFS(СВЦЭМ!$H$40:$H$759,СВЦЭМ!$A$40:$A$759,$A306,СВЦЭМ!$B$39:$B$758,Y$296)+'СЕТ СН'!$F$15</f>
        <v>0</v>
      </c>
    </row>
    <row r="307" spans="1:25" ht="15.75" hidden="1" x14ac:dyDescent="0.2">
      <c r="A307" s="35">
        <f t="shared" si="8"/>
        <v>45393</v>
      </c>
      <c r="B307" s="36">
        <f>SUMIFS(СВЦЭМ!$H$40:$H$759,СВЦЭМ!$A$40:$A$759,$A307,СВЦЭМ!$B$39:$B$758,B$296)+'СЕТ СН'!$F$15</f>
        <v>0</v>
      </c>
      <c r="C307" s="36">
        <f>SUMIFS(СВЦЭМ!$H$40:$H$759,СВЦЭМ!$A$40:$A$759,$A307,СВЦЭМ!$B$39:$B$758,C$296)+'СЕТ СН'!$F$15</f>
        <v>0</v>
      </c>
      <c r="D307" s="36">
        <f>SUMIFS(СВЦЭМ!$H$40:$H$759,СВЦЭМ!$A$40:$A$759,$A307,СВЦЭМ!$B$39:$B$758,D$296)+'СЕТ СН'!$F$15</f>
        <v>0</v>
      </c>
      <c r="E307" s="36">
        <f>SUMIFS(СВЦЭМ!$H$40:$H$759,СВЦЭМ!$A$40:$A$759,$A307,СВЦЭМ!$B$39:$B$758,E$296)+'СЕТ СН'!$F$15</f>
        <v>0</v>
      </c>
      <c r="F307" s="36">
        <f>SUMIFS(СВЦЭМ!$H$40:$H$759,СВЦЭМ!$A$40:$A$759,$A307,СВЦЭМ!$B$39:$B$758,F$296)+'СЕТ СН'!$F$15</f>
        <v>0</v>
      </c>
      <c r="G307" s="36">
        <f>SUMIFS(СВЦЭМ!$H$40:$H$759,СВЦЭМ!$A$40:$A$759,$A307,СВЦЭМ!$B$39:$B$758,G$296)+'СЕТ СН'!$F$15</f>
        <v>0</v>
      </c>
      <c r="H307" s="36">
        <f>SUMIFS(СВЦЭМ!$H$40:$H$759,СВЦЭМ!$A$40:$A$759,$A307,СВЦЭМ!$B$39:$B$758,H$296)+'СЕТ СН'!$F$15</f>
        <v>0</v>
      </c>
      <c r="I307" s="36">
        <f>SUMIFS(СВЦЭМ!$H$40:$H$759,СВЦЭМ!$A$40:$A$759,$A307,СВЦЭМ!$B$39:$B$758,I$296)+'СЕТ СН'!$F$15</f>
        <v>0</v>
      </c>
      <c r="J307" s="36">
        <f>SUMIFS(СВЦЭМ!$H$40:$H$759,СВЦЭМ!$A$40:$A$759,$A307,СВЦЭМ!$B$39:$B$758,J$296)+'СЕТ СН'!$F$15</f>
        <v>0</v>
      </c>
      <c r="K307" s="36">
        <f>SUMIFS(СВЦЭМ!$H$40:$H$759,СВЦЭМ!$A$40:$A$759,$A307,СВЦЭМ!$B$39:$B$758,K$296)+'СЕТ СН'!$F$15</f>
        <v>0</v>
      </c>
      <c r="L307" s="36">
        <f>SUMIFS(СВЦЭМ!$H$40:$H$759,СВЦЭМ!$A$40:$A$759,$A307,СВЦЭМ!$B$39:$B$758,L$296)+'СЕТ СН'!$F$15</f>
        <v>0</v>
      </c>
      <c r="M307" s="36">
        <f>SUMIFS(СВЦЭМ!$H$40:$H$759,СВЦЭМ!$A$40:$A$759,$A307,СВЦЭМ!$B$39:$B$758,M$296)+'СЕТ СН'!$F$15</f>
        <v>0</v>
      </c>
      <c r="N307" s="36">
        <f>SUMIFS(СВЦЭМ!$H$40:$H$759,СВЦЭМ!$A$40:$A$759,$A307,СВЦЭМ!$B$39:$B$758,N$296)+'СЕТ СН'!$F$15</f>
        <v>0</v>
      </c>
      <c r="O307" s="36">
        <f>SUMIFS(СВЦЭМ!$H$40:$H$759,СВЦЭМ!$A$40:$A$759,$A307,СВЦЭМ!$B$39:$B$758,O$296)+'СЕТ СН'!$F$15</f>
        <v>0</v>
      </c>
      <c r="P307" s="36">
        <f>SUMIFS(СВЦЭМ!$H$40:$H$759,СВЦЭМ!$A$40:$A$759,$A307,СВЦЭМ!$B$39:$B$758,P$296)+'СЕТ СН'!$F$15</f>
        <v>0</v>
      </c>
      <c r="Q307" s="36">
        <f>SUMIFS(СВЦЭМ!$H$40:$H$759,СВЦЭМ!$A$40:$A$759,$A307,СВЦЭМ!$B$39:$B$758,Q$296)+'СЕТ СН'!$F$15</f>
        <v>0</v>
      </c>
      <c r="R307" s="36">
        <f>SUMIFS(СВЦЭМ!$H$40:$H$759,СВЦЭМ!$A$40:$A$759,$A307,СВЦЭМ!$B$39:$B$758,R$296)+'СЕТ СН'!$F$15</f>
        <v>0</v>
      </c>
      <c r="S307" s="36">
        <f>SUMIFS(СВЦЭМ!$H$40:$H$759,СВЦЭМ!$A$40:$A$759,$A307,СВЦЭМ!$B$39:$B$758,S$296)+'СЕТ СН'!$F$15</f>
        <v>0</v>
      </c>
      <c r="T307" s="36">
        <f>SUMIFS(СВЦЭМ!$H$40:$H$759,СВЦЭМ!$A$40:$A$759,$A307,СВЦЭМ!$B$39:$B$758,T$296)+'СЕТ СН'!$F$15</f>
        <v>0</v>
      </c>
      <c r="U307" s="36">
        <f>SUMIFS(СВЦЭМ!$H$40:$H$759,СВЦЭМ!$A$40:$A$759,$A307,СВЦЭМ!$B$39:$B$758,U$296)+'СЕТ СН'!$F$15</f>
        <v>0</v>
      </c>
      <c r="V307" s="36">
        <f>SUMIFS(СВЦЭМ!$H$40:$H$759,СВЦЭМ!$A$40:$A$759,$A307,СВЦЭМ!$B$39:$B$758,V$296)+'СЕТ СН'!$F$15</f>
        <v>0</v>
      </c>
      <c r="W307" s="36">
        <f>SUMIFS(СВЦЭМ!$H$40:$H$759,СВЦЭМ!$A$40:$A$759,$A307,СВЦЭМ!$B$39:$B$758,W$296)+'СЕТ СН'!$F$15</f>
        <v>0</v>
      </c>
      <c r="X307" s="36">
        <f>SUMIFS(СВЦЭМ!$H$40:$H$759,СВЦЭМ!$A$40:$A$759,$A307,СВЦЭМ!$B$39:$B$758,X$296)+'СЕТ СН'!$F$15</f>
        <v>0</v>
      </c>
      <c r="Y307" s="36">
        <f>SUMIFS(СВЦЭМ!$H$40:$H$759,СВЦЭМ!$A$40:$A$759,$A307,СВЦЭМ!$B$39:$B$758,Y$296)+'СЕТ СН'!$F$15</f>
        <v>0</v>
      </c>
    </row>
    <row r="308" spans="1:25" ht="15.75" hidden="1" x14ac:dyDescent="0.2">
      <c r="A308" s="35">
        <f t="shared" si="8"/>
        <v>45394</v>
      </c>
      <c r="B308" s="36">
        <f>SUMIFS(СВЦЭМ!$H$40:$H$759,СВЦЭМ!$A$40:$A$759,$A308,СВЦЭМ!$B$39:$B$758,B$296)+'СЕТ СН'!$F$15</f>
        <v>0</v>
      </c>
      <c r="C308" s="36">
        <f>SUMIFS(СВЦЭМ!$H$40:$H$759,СВЦЭМ!$A$40:$A$759,$A308,СВЦЭМ!$B$39:$B$758,C$296)+'СЕТ СН'!$F$15</f>
        <v>0</v>
      </c>
      <c r="D308" s="36">
        <f>SUMIFS(СВЦЭМ!$H$40:$H$759,СВЦЭМ!$A$40:$A$759,$A308,СВЦЭМ!$B$39:$B$758,D$296)+'СЕТ СН'!$F$15</f>
        <v>0</v>
      </c>
      <c r="E308" s="36">
        <f>SUMIFS(СВЦЭМ!$H$40:$H$759,СВЦЭМ!$A$40:$A$759,$A308,СВЦЭМ!$B$39:$B$758,E$296)+'СЕТ СН'!$F$15</f>
        <v>0</v>
      </c>
      <c r="F308" s="36">
        <f>SUMIFS(СВЦЭМ!$H$40:$H$759,СВЦЭМ!$A$40:$A$759,$A308,СВЦЭМ!$B$39:$B$758,F$296)+'СЕТ СН'!$F$15</f>
        <v>0</v>
      </c>
      <c r="G308" s="36">
        <f>SUMIFS(СВЦЭМ!$H$40:$H$759,СВЦЭМ!$A$40:$A$759,$A308,СВЦЭМ!$B$39:$B$758,G$296)+'СЕТ СН'!$F$15</f>
        <v>0</v>
      </c>
      <c r="H308" s="36">
        <f>SUMIFS(СВЦЭМ!$H$40:$H$759,СВЦЭМ!$A$40:$A$759,$A308,СВЦЭМ!$B$39:$B$758,H$296)+'СЕТ СН'!$F$15</f>
        <v>0</v>
      </c>
      <c r="I308" s="36">
        <f>SUMIFS(СВЦЭМ!$H$40:$H$759,СВЦЭМ!$A$40:$A$759,$A308,СВЦЭМ!$B$39:$B$758,I$296)+'СЕТ СН'!$F$15</f>
        <v>0</v>
      </c>
      <c r="J308" s="36">
        <f>SUMIFS(СВЦЭМ!$H$40:$H$759,СВЦЭМ!$A$40:$A$759,$A308,СВЦЭМ!$B$39:$B$758,J$296)+'СЕТ СН'!$F$15</f>
        <v>0</v>
      </c>
      <c r="K308" s="36">
        <f>SUMIFS(СВЦЭМ!$H$40:$H$759,СВЦЭМ!$A$40:$A$759,$A308,СВЦЭМ!$B$39:$B$758,K$296)+'СЕТ СН'!$F$15</f>
        <v>0</v>
      </c>
      <c r="L308" s="36">
        <f>SUMIFS(СВЦЭМ!$H$40:$H$759,СВЦЭМ!$A$40:$A$759,$A308,СВЦЭМ!$B$39:$B$758,L$296)+'СЕТ СН'!$F$15</f>
        <v>0</v>
      </c>
      <c r="M308" s="36">
        <f>SUMIFS(СВЦЭМ!$H$40:$H$759,СВЦЭМ!$A$40:$A$759,$A308,СВЦЭМ!$B$39:$B$758,M$296)+'СЕТ СН'!$F$15</f>
        <v>0</v>
      </c>
      <c r="N308" s="36">
        <f>SUMIFS(СВЦЭМ!$H$40:$H$759,СВЦЭМ!$A$40:$A$759,$A308,СВЦЭМ!$B$39:$B$758,N$296)+'СЕТ СН'!$F$15</f>
        <v>0</v>
      </c>
      <c r="O308" s="36">
        <f>SUMIFS(СВЦЭМ!$H$40:$H$759,СВЦЭМ!$A$40:$A$759,$A308,СВЦЭМ!$B$39:$B$758,O$296)+'СЕТ СН'!$F$15</f>
        <v>0</v>
      </c>
      <c r="P308" s="36">
        <f>SUMIFS(СВЦЭМ!$H$40:$H$759,СВЦЭМ!$A$40:$A$759,$A308,СВЦЭМ!$B$39:$B$758,P$296)+'СЕТ СН'!$F$15</f>
        <v>0</v>
      </c>
      <c r="Q308" s="36">
        <f>SUMIFS(СВЦЭМ!$H$40:$H$759,СВЦЭМ!$A$40:$A$759,$A308,СВЦЭМ!$B$39:$B$758,Q$296)+'СЕТ СН'!$F$15</f>
        <v>0</v>
      </c>
      <c r="R308" s="36">
        <f>SUMIFS(СВЦЭМ!$H$40:$H$759,СВЦЭМ!$A$40:$A$759,$A308,СВЦЭМ!$B$39:$B$758,R$296)+'СЕТ СН'!$F$15</f>
        <v>0</v>
      </c>
      <c r="S308" s="36">
        <f>SUMIFS(СВЦЭМ!$H$40:$H$759,СВЦЭМ!$A$40:$A$759,$A308,СВЦЭМ!$B$39:$B$758,S$296)+'СЕТ СН'!$F$15</f>
        <v>0</v>
      </c>
      <c r="T308" s="36">
        <f>SUMIFS(СВЦЭМ!$H$40:$H$759,СВЦЭМ!$A$40:$A$759,$A308,СВЦЭМ!$B$39:$B$758,T$296)+'СЕТ СН'!$F$15</f>
        <v>0</v>
      </c>
      <c r="U308" s="36">
        <f>SUMIFS(СВЦЭМ!$H$40:$H$759,СВЦЭМ!$A$40:$A$759,$A308,СВЦЭМ!$B$39:$B$758,U$296)+'СЕТ СН'!$F$15</f>
        <v>0</v>
      </c>
      <c r="V308" s="36">
        <f>SUMIFS(СВЦЭМ!$H$40:$H$759,СВЦЭМ!$A$40:$A$759,$A308,СВЦЭМ!$B$39:$B$758,V$296)+'СЕТ СН'!$F$15</f>
        <v>0</v>
      </c>
      <c r="W308" s="36">
        <f>SUMIFS(СВЦЭМ!$H$40:$H$759,СВЦЭМ!$A$40:$A$759,$A308,СВЦЭМ!$B$39:$B$758,W$296)+'СЕТ СН'!$F$15</f>
        <v>0</v>
      </c>
      <c r="X308" s="36">
        <f>SUMIFS(СВЦЭМ!$H$40:$H$759,СВЦЭМ!$A$40:$A$759,$A308,СВЦЭМ!$B$39:$B$758,X$296)+'СЕТ СН'!$F$15</f>
        <v>0</v>
      </c>
      <c r="Y308" s="36">
        <f>SUMIFS(СВЦЭМ!$H$40:$H$759,СВЦЭМ!$A$40:$A$759,$A308,СВЦЭМ!$B$39:$B$758,Y$296)+'СЕТ СН'!$F$15</f>
        <v>0</v>
      </c>
    </row>
    <row r="309" spans="1:25" ht="15.75" hidden="1" x14ac:dyDescent="0.2">
      <c r="A309" s="35">
        <f t="shared" si="8"/>
        <v>45395</v>
      </c>
      <c r="B309" s="36">
        <f>SUMIFS(СВЦЭМ!$H$40:$H$759,СВЦЭМ!$A$40:$A$759,$A309,СВЦЭМ!$B$39:$B$758,B$296)+'СЕТ СН'!$F$15</f>
        <v>0</v>
      </c>
      <c r="C309" s="36">
        <f>SUMIFS(СВЦЭМ!$H$40:$H$759,СВЦЭМ!$A$40:$A$759,$A309,СВЦЭМ!$B$39:$B$758,C$296)+'СЕТ СН'!$F$15</f>
        <v>0</v>
      </c>
      <c r="D309" s="36">
        <f>SUMIFS(СВЦЭМ!$H$40:$H$759,СВЦЭМ!$A$40:$A$759,$A309,СВЦЭМ!$B$39:$B$758,D$296)+'СЕТ СН'!$F$15</f>
        <v>0</v>
      </c>
      <c r="E309" s="36">
        <f>SUMIFS(СВЦЭМ!$H$40:$H$759,СВЦЭМ!$A$40:$A$759,$A309,СВЦЭМ!$B$39:$B$758,E$296)+'СЕТ СН'!$F$15</f>
        <v>0</v>
      </c>
      <c r="F309" s="36">
        <f>SUMIFS(СВЦЭМ!$H$40:$H$759,СВЦЭМ!$A$40:$A$759,$A309,СВЦЭМ!$B$39:$B$758,F$296)+'СЕТ СН'!$F$15</f>
        <v>0</v>
      </c>
      <c r="G309" s="36">
        <f>SUMIFS(СВЦЭМ!$H$40:$H$759,СВЦЭМ!$A$40:$A$759,$A309,СВЦЭМ!$B$39:$B$758,G$296)+'СЕТ СН'!$F$15</f>
        <v>0</v>
      </c>
      <c r="H309" s="36">
        <f>SUMIFS(СВЦЭМ!$H$40:$H$759,СВЦЭМ!$A$40:$A$759,$A309,СВЦЭМ!$B$39:$B$758,H$296)+'СЕТ СН'!$F$15</f>
        <v>0</v>
      </c>
      <c r="I309" s="36">
        <f>SUMIFS(СВЦЭМ!$H$40:$H$759,СВЦЭМ!$A$40:$A$759,$A309,СВЦЭМ!$B$39:$B$758,I$296)+'СЕТ СН'!$F$15</f>
        <v>0</v>
      </c>
      <c r="J309" s="36">
        <f>SUMIFS(СВЦЭМ!$H$40:$H$759,СВЦЭМ!$A$40:$A$759,$A309,СВЦЭМ!$B$39:$B$758,J$296)+'СЕТ СН'!$F$15</f>
        <v>0</v>
      </c>
      <c r="K309" s="36">
        <f>SUMIFS(СВЦЭМ!$H$40:$H$759,СВЦЭМ!$A$40:$A$759,$A309,СВЦЭМ!$B$39:$B$758,K$296)+'СЕТ СН'!$F$15</f>
        <v>0</v>
      </c>
      <c r="L309" s="36">
        <f>SUMIFS(СВЦЭМ!$H$40:$H$759,СВЦЭМ!$A$40:$A$759,$A309,СВЦЭМ!$B$39:$B$758,L$296)+'СЕТ СН'!$F$15</f>
        <v>0</v>
      </c>
      <c r="M309" s="36">
        <f>SUMIFS(СВЦЭМ!$H$40:$H$759,СВЦЭМ!$A$40:$A$759,$A309,СВЦЭМ!$B$39:$B$758,M$296)+'СЕТ СН'!$F$15</f>
        <v>0</v>
      </c>
      <c r="N309" s="36">
        <f>SUMIFS(СВЦЭМ!$H$40:$H$759,СВЦЭМ!$A$40:$A$759,$A309,СВЦЭМ!$B$39:$B$758,N$296)+'СЕТ СН'!$F$15</f>
        <v>0</v>
      </c>
      <c r="O309" s="36">
        <f>SUMIFS(СВЦЭМ!$H$40:$H$759,СВЦЭМ!$A$40:$A$759,$A309,СВЦЭМ!$B$39:$B$758,O$296)+'СЕТ СН'!$F$15</f>
        <v>0</v>
      </c>
      <c r="P309" s="36">
        <f>SUMIFS(СВЦЭМ!$H$40:$H$759,СВЦЭМ!$A$40:$A$759,$A309,СВЦЭМ!$B$39:$B$758,P$296)+'СЕТ СН'!$F$15</f>
        <v>0</v>
      </c>
      <c r="Q309" s="36">
        <f>SUMIFS(СВЦЭМ!$H$40:$H$759,СВЦЭМ!$A$40:$A$759,$A309,СВЦЭМ!$B$39:$B$758,Q$296)+'СЕТ СН'!$F$15</f>
        <v>0</v>
      </c>
      <c r="R309" s="36">
        <f>SUMIFS(СВЦЭМ!$H$40:$H$759,СВЦЭМ!$A$40:$A$759,$A309,СВЦЭМ!$B$39:$B$758,R$296)+'СЕТ СН'!$F$15</f>
        <v>0</v>
      </c>
      <c r="S309" s="36">
        <f>SUMIFS(СВЦЭМ!$H$40:$H$759,СВЦЭМ!$A$40:$A$759,$A309,СВЦЭМ!$B$39:$B$758,S$296)+'СЕТ СН'!$F$15</f>
        <v>0</v>
      </c>
      <c r="T309" s="36">
        <f>SUMIFS(СВЦЭМ!$H$40:$H$759,СВЦЭМ!$A$40:$A$759,$A309,СВЦЭМ!$B$39:$B$758,T$296)+'СЕТ СН'!$F$15</f>
        <v>0</v>
      </c>
      <c r="U309" s="36">
        <f>SUMIFS(СВЦЭМ!$H$40:$H$759,СВЦЭМ!$A$40:$A$759,$A309,СВЦЭМ!$B$39:$B$758,U$296)+'СЕТ СН'!$F$15</f>
        <v>0</v>
      </c>
      <c r="V309" s="36">
        <f>SUMIFS(СВЦЭМ!$H$40:$H$759,СВЦЭМ!$A$40:$A$759,$A309,СВЦЭМ!$B$39:$B$758,V$296)+'СЕТ СН'!$F$15</f>
        <v>0</v>
      </c>
      <c r="W309" s="36">
        <f>SUMIFS(СВЦЭМ!$H$40:$H$759,СВЦЭМ!$A$40:$A$759,$A309,СВЦЭМ!$B$39:$B$758,W$296)+'СЕТ СН'!$F$15</f>
        <v>0</v>
      </c>
      <c r="X309" s="36">
        <f>SUMIFS(СВЦЭМ!$H$40:$H$759,СВЦЭМ!$A$40:$A$759,$A309,СВЦЭМ!$B$39:$B$758,X$296)+'СЕТ СН'!$F$15</f>
        <v>0</v>
      </c>
      <c r="Y309" s="36">
        <f>SUMIFS(СВЦЭМ!$H$40:$H$759,СВЦЭМ!$A$40:$A$759,$A309,СВЦЭМ!$B$39:$B$758,Y$296)+'СЕТ СН'!$F$15</f>
        <v>0</v>
      </c>
    </row>
    <row r="310" spans="1:25" ht="15.75" hidden="1" x14ac:dyDescent="0.2">
      <c r="A310" s="35">
        <f t="shared" si="8"/>
        <v>45396</v>
      </c>
      <c r="B310" s="36">
        <f>SUMIFS(СВЦЭМ!$H$40:$H$759,СВЦЭМ!$A$40:$A$759,$A310,СВЦЭМ!$B$39:$B$758,B$296)+'СЕТ СН'!$F$15</f>
        <v>0</v>
      </c>
      <c r="C310" s="36">
        <f>SUMIFS(СВЦЭМ!$H$40:$H$759,СВЦЭМ!$A$40:$A$759,$A310,СВЦЭМ!$B$39:$B$758,C$296)+'СЕТ СН'!$F$15</f>
        <v>0</v>
      </c>
      <c r="D310" s="36">
        <f>SUMIFS(СВЦЭМ!$H$40:$H$759,СВЦЭМ!$A$40:$A$759,$A310,СВЦЭМ!$B$39:$B$758,D$296)+'СЕТ СН'!$F$15</f>
        <v>0</v>
      </c>
      <c r="E310" s="36">
        <f>SUMIFS(СВЦЭМ!$H$40:$H$759,СВЦЭМ!$A$40:$A$759,$A310,СВЦЭМ!$B$39:$B$758,E$296)+'СЕТ СН'!$F$15</f>
        <v>0</v>
      </c>
      <c r="F310" s="36">
        <f>SUMIFS(СВЦЭМ!$H$40:$H$759,СВЦЭМ!$A$40:$A$759,$A310,СВЦЭМ!$B$39:$B$758,F$296)+'СЕТ СН'!$F$15</f>
        <v>0</v>
      </c>
      <c r="G310" s="36">
        <f>SUMIFS(СВЦЭМ!$H$40:$H$759,СВЦЭМ!$A$40:$A$759,$A310,СВЦЭМ!$B$39:$B$758,G$296)+'СЕТ СН'!$F$15</f>
        <v>0</v>
      </c>
      <c r="H310" s="36">
        <f>SUMIFS(СВЦЭМ!$H$40:$H$759,СВЦЭМ!$A$40:$A$759,$A310,СВЦЭМ!$B$39:$B$758,H$296)+'СЕТ СН'!$F$15</f>
        <v>0</v>
      </c>
      <c r="I310" s="36">
        <f>SUMIFS(СВЦЭМ!$H$40:$H$759,СВЦЭМ!$A$40:$A$759,$A310,СВЦЭМ!$B$39:$B$758,I$296)+'СЕТ СН'!$F$15</f>
        <v>0</v>
      </c>
      <c r="J310" s="36">
        <f>SUMIFS(СВЦЭМ!$H$40:$H$759,СВЦЭМ!$A$40:$A$759,$A310,СВЦЭМ!$B$39:$B$758,J$296)+'СЕТ СН'!$F$15</f>
        <v>0</v>
      </c>
      <c r="K310" s="36">
        <f>SUMIFS(СВЦЭМ!$H$40:$H$759,СВЦЭМ!$A$40:$A$759,$A310,СВЦЭМ!$B$39:$B$758,K$296)+'СЕТ СН'!$F$15</f>
        <v>0</v>
      </c>
      <c r="L310" s="36">
        <f>SUMIFS(СВЦЭМ!$H$40:$H$759,СВЦЭМ!$A$40:$A$759,$A310,СВЦЭМ!$B$39:$B$758,L$296)+'СЕТ СН'!$F$15</f>
        <v>0</v>
      </c>
      <c r="M310" s="36">
        <f>SUMIFS(СВЦЭМ!$H$40:$H$759,СВЦЭМ!$A$40:$A$759,$A310,СВЦЭМ!$B$39:$B$758,M$296)+'СЕТ СН'!$F$15</f>
        <v>0</v>
      </c>
      <c r="N310" s="36">
        <f>SUMIFS(СВЦЭМ!$H$40:$H$759,СВЦЭМ!$A$40:$A$759,$A310,СВЦЭМ!$B$39:$B$758,N$296)+'СЕТ СН'!$F$15</f>
        <v>0</v>
      </c>
      <c r="O310" s="36">
        <f>SUMIFS(СВЦЭМ!$H$40:$H$759,СВЦЭМ!$A$40:$A$759,$A310,СВЦЭМ!$B$39:$B$758,O$296)+'СЕТ СН'!$F$15</f>
        <v>0</v>
      </c>
      <c r="P310" s="36">
        <f>SUMIFS(СВЦЭМ!$H$40:$H$759,СВЦЭМ!$A$40:$A$759,$A310,СВЦЭМ!$B$39:$B$758,P$296)+'СЕТ СН'!$F$15</f>
        <v>0</v>
      </c>
      <c r="Q310" s="36">
        <f>SUMIFS(СВЦЭМ!$H$40:$H$759,СВЦЭМ!$A$40:$A$759,$A310,СВЦЭМ!$B$39:$B$758,Q$296)+'СЕТ СН'!$F$15</f>
        <v>0</v>
      </c>
      <c r="R310" s="36">
        <f>SUMIFS(СВЦЭМ!$H$40:$H$759,СВЦЭМ!$A$40:$A$759,$A310,СВЦЭМ!$B$39:$B$758,R$296)+'СЕТ СН'!$F$15</f>
        <v>0</v>
      </c>
      <c r="S310" s="36">
        <f>SUMIFS(СВЦЭМ!$H$40:$H$759,СВЦЭМ!$A$40:$A$759,$A310,СВЦЭМ!$B$39:$B$758,S$296)+'СЕТ СН'!$F$15</f>
        <v>0</v>
      </c>
      <c r="T310" s="36">
        <f>SUMIFS(СВЦЭМ!$H$40:$H$759,СВЦЭМ!$A$40:$A$759,$A310,СВЦЭМ!$B$39:$B$758,T$296)+'СЕТ СН'!$F$15</f>
        <v>0</v>
      </c>
      <c r="U310" s="36">
        <f>SUMIFS(СВЦЭМ!$H$40:$H$759,СВЦЭМ!$A$40:$A$759,$A310,СВЦЭМ!$B$39:$B$758,U$296)+'СЕТ СН'!$F$15</f>
        <v>0</v>
      </c>
      <c r="V310" s="36">
        <f>SUMIFS(СВЦЭМ!$H$40:$H$759,СВЦЭМ!$A$40:$A$759,$A310,СВЦЭМ!$B$39:$B$758,V$296)+'СЕТ СН'!$F$15</f>
        <v>0</v>
      </c>
      <c r="W310" s="36">
        <f>SUMIFS(СВЦЭМ!$H$40:$H$759,СВЦЭМ!$A$40:$A$759,$A310,СВЦЭМ!$B$39:$B$758,W$296)+'СЕТ СН'!$F$15</f>
        <v>0</v>
      </c>
      <c r="X310" s="36">
        <f>SUMIFS(СВЦЭМ!$H$40:$H$759,СВЦЭМ!$A$40:$A$759,$A310,СВЦЭМ!$B$39:$B$758,X$296)+'СЕТ СН'!$F$15</f>
        <v>0</v>
      </c>
      <c r="Y310" s="36">
        <f>SUMIFS(СВЦЭМ!$H$40:$H$759,СВЦЭМ!$A$40:$A$759,$A310,СВЦЭМ!$B$39:$B$758,Y$296)+'СЕТ СН'!$F$15</f>
        <v>0</v>
      </c>
    </row>
    <row r="311" spans="1:25" ht="15.75" hidden="1" x14ac:dyDescent="0.2">
      <c r="A311" s="35">
        <f t="shared" si="8"/>
        <v>45397</v>
      </c>
      <c r="B311" s="36">
        <f>SUMIFS(СВЦЭМ!$H$40:$H$759,СВЦЭМ!$A$40:$A$759,$A311,СВЦЭМ!$B$39:$B$758,B$296)+'СЕТ СН'!$F$15</f>
        <v>0</v>
      </c>
      <c r="C311" s="36">
        <f>SUMIFS(СВЦЭМ!$H$40:$H$759,СВЦЭМ!$A$40:$A$759,$A311,СВЦЭМ!$B$39:$B$758,C$296)+'СЕТ СН'!$F$15</f>
        <v>0</v>
      </c>
      <c r="D311" s="36">
        <f>SUMIFS(СВЦЭМ!$H$40:$H$759,СВЦЭМ!$A$40:$A$759,$A311,СВЦЭМ!$B$39:$B$758,D$296)+'СЕТ СН'!$F$15</f>
        <v>0</v>
      </c>
      <c r="E311" s="36">
        <f>SUMIFS(СВЦЭМ!$H$40:$H$759,СВЦЭМ!$A$40:$A$759,$A311,СВЦЭМ!$B$39:$B$758,E$296)+'СЕТ СН'!$F$15</f>
        <v>0</v>
      </c>
      <c r="F311" s="36">
        <f>SUMIFS(СВЦЭМ!$H$40:$H$759,СВЦЭМ!$A$40:$A$759,$A311,СВЦЭМ!$B$39:$B$758,F$296)+'СЕТ СН'!$F$15</f>
        <v>0</v>
      </c>
      <c r="G311" s="36">
        <f>SUMIFS(СВЦЭМ!$H$40:$H$759,СВЦЭМ!$A$40:$A$759,$A311,СВЦЭМ!$B$39:$B$758,G$296)+'СЕТ СН'!$F$15</f>
        <v>0</v>
      </c>
      <c r="H311" s="36">
        <f>SUMIFS(СВЦЭМ!$H$40:$H$759,СВЦЭМ!$A$40:$A$759,$A311,СВЦЭМ!$B$39:$B$758,H$296)+'СЕТ СН'!$F$15</f>
        <v>0</v>
      </c>
      <c r="I311" s="36">
        <f>SUMIFS(СВЦЭМ!$H$40:$H$759,СВЦЭМ!$A$40:$A$759,$A311,СВЦЭМ!$B$39:$B$758,I$296)+'СЕТ СН'!$F$15</f>
        <v>0</v>
      </c>
      <c r="J311" s="36">
        <f>SUMIFS(СВЦЭМ!$H$40:$H$759,СВЦЭМ!$A$40:$A$759,$A311,СВЦЭМ!$B$39:$B$758,J$296)+'СЕТ СН'!$F$15</f>
        <v>0</v>
      </c>
      <c r="K311" s="36">
        <f>SUMIFS(СВЦЭМ!$H$40:$H$759,СВЦЭМ!$A$40:$A$759,$A311,СВЦЭМ!$B$39:$B$758,K$296)+'СЕТ СН'!$F$15</f>
        <v>0</v>
      </c>
      <c r="L311" s="36">
        <f>SUMIFS(СВЦЭМ!$H$40:$H$759,СВЦЭМ!$A$40:$A$759,$A311,СВЦЭМ!$B$39:$B$758,L$296)+'СЕТ СН'!$F$15</f>
        <v>0</v>
      </c>
      <c r="M311" s="36">
        <f>SUMIFS(СВЦЭМ!$H$40:$H$759,СВЦЭМ!$A$40:$A$759,$A311,СВЦЭМ!$B$39:$B$758,M$296)+'СЕТ СН'!$F$15</f>
        <v>0</v>
      </c>
      <c r="N311" s="36">
        <f>SUMIFS(СВЦЭМ!$H$40:$H$759,СВЦЭМ!$A$40:$A$759,$A311,СВЦЭМ!$B$39:$B$758,N$296)+'СЕТ СН'!$F$15</f>
        <v>0</v>
      </c>
      <c r="O311" s="36">
        <f>SUMIFS(СВЦЭМ!$H$40:$H$759,СВЦЭМ!$A$40:$A$759,$A311,СВЦЭМ!$B$39:$B$758,O$296)+'СЕТ СН'!$F$15</f>
        <v>0</v>
      </c>
      <c r="P311" s="36">
        <f>SUMIFS(СВЦЭМ!$H$40:$H$759,СВЦЭМ!$A$40:$A$759,$A311,СВЦЭМ!$B$39:$B$758,P$296)+'СЕТ СН'!$F$15</f>
        <v>0</v>
      </c>
      <c r="Q311" s="36">
        <f>SUMIFS(СВЦЭМ!$H$40:$H$759,СВЦЭМ!$A$40:$A$759,$A311,СВЦЭМ!$B$39:$B$758,Q$296)+'СЕТ СН'!$F$15</f>
        <v>0</v>
      </c>
      <c r="R311" s="36">
        <f>SUMIFS(СВЦЭМ!$H$40:$H$759,СВЦЭМ!$A$40:$A$759,$A311,СВЦЭМ!$B$39:$B$758,R$296)+'СЕТ СН'!$F$15</f>
        <v>0</v>
      </c>
      <c r="S311" s="36">
        <f>SUMIFS(СВЦЭМ!$H$40:$H$759,СВЦЭМ!$A$40:$A$759,$A311,СВЦЭМ!$B$39:$B$758,S$296)+'СЕТ СН'!$F$15</f>
        <v>0</v>
      </c>
      <c r="T311" s="36">
        <f>SUMIFS(СВЦЭМ!$H$40:$H$759,СВЦЭМ!$A$40:$A$759,$A311,СВЦЭМ!$B$39:$B$758,T$296)+'СЕТ СН'!$F$15</f>
        <v>0</v>
      </c>
      <c r="U311" s="36">
        <f>SUMIFS(СВЦЭМ!$H$40:$H$759,СВЦЭМ!$A$40:$A$759,$A311,СВЦЭМ!$B$39:$B$758,U$296)+'СЕТ СН'!$F$15</f>
        <v>0</v>
      </c>
      <c r="V311" s="36">
        <f>SUMIFS(СВЦЭМ!$H$40:$H$759,СВЦЭМ!$A$40:$A$759,$A311,СВЦЭМ!$B$39:$B$758,V$296)+'СЕТ СН'!$F$15</f>
        <v>0</v>
      </c>
      <c r="W311" s="36">
        <f>SUMIFS(СВЦЭМ!$H$40:$H$759,СВЦЭМ!$A$40:$A$759,$A311,СВЦЭМ!$B$39:$B$758,W$296)+'СЕТ СН'!$F$15</f>
        <v>0</v>
      </c>
      <c r="X311" s="36">
        <f>SUMIFS(СВЦЭМ!$H$40:$H$759,СВЦЭМ!$A$40:$A$759,$A311,СВЦЭМ!$B$39:$B$758,X$296)+'СЕТ СН'!$F$15</f>
        <v>0</v>
      </c>
      <c r="Y311" s="36">
        <f>SUMIFS(СВЦЭМ!$H$40:$H$759,СВЦЭМ!$A$40:$A$759,$A311,СВЦЭМ!$B$39:$B$758,Y$296)+'СЕТ СН'!$F$15</f>
        <v>0</v>
      </c>
    </row>
    <row r="312" spans="1:25" ht="15.75" hidden="1" x14ac:dyDescent="0.2">
      <c r="A312" s="35">
        <f t="shared" si="8"/>
        <v>45398</v>
      </c>
      <c r="B312" s="36">
        <f>SUMIFS(СВЦЭМ!$H$40:$H$759,СВЦЭМ!$A$40:$A$759,$A312,СВЦЭМ!$B$39:$B$758,B$296)+'СЕТ СН'!$F$15</f>
        <v>0</v>
      </c>
      <c r="C312" s="36">
        <f>SUMIFS(СВЦЭМ!$H$40:$H$759,СВЦЭМ!$A$40:$A$759,$A312,СВЦЭМ!$B$39:$B$758,C$296)+'СЕТ СН'!$F$15</f>
        <v>0</v>
      </c>
      <c r="D312" s="36">
        <f>SUMIFS(СВЦЭМ!$H$40:$H$759,СВЦЭМ!$A$40:$A$759,$A312,СВЦЭМ!$B$39:$B$758,D$296)+'СЕТ СН'!$F$15</f>
        <v>0</v>
      </c>
      <c r="E312" s="36">
        <f>SUMIFS(СВЦЭМ!$H$40:$H$759,СВЦЭМ!$A$40:$A$759,$A312,СВЦЭМ!$B$39:$B$758,E$296)+'СЕТ СН'!$F$15</f>
        <v>0</v>
      </c>
      <c r="F312" s="36">
        <f>SUMIFS(СВЦЭМ!$H$40:$H$759,СВЦЭМ!$A$40:$A$759,$A312,СВЦЭМ!$B$39:$B$758,F$296)+'СЕТ СН'!$F$15</f>
        <v>0</v>
      </c>
      <c r="G312" s="36">
        <f>SUMIFS(СВЦЭМ!$H$40:$H$759,СВЦЭМ!$A$40:$A$759,$A312,СВЦЭМ!$B$39:$B$758,G$296)+'СЕТ СН'!$F$15</f>
        <v>0</v>
      </c>
      <c r="H312" s="36">
        <f>SUMIFS(СВЦЭМ!$H$40:$H$759,СВЦЭМ!$A$40:$A$759,$A312,СВЦЭМ!$B$39:$B$758,H$296)+'СЕТ СН'!$F$15</f>
        <v>0</v>
      </c>
      <c r="I312" s="36">
        <f>SUMIFS(СВЦЭМ!$H$40:$H$759,СВЦЭМ!$A$40:$A$759,$A312,СВЦЭМ!$B$39:$B$758,I$296)+'СЕТ СН'!$F$15</f>
        <v>0</v>
      </c>
      <c r="J312" s="36">
        <f>SUMIFS(СВЦЭМ!$H$40:$H$759,СВЦЭМ!$A$40:$A$759,$A312,СВЦЭМ!$B$39:$B$758,J$296)+'СЕТ СН'!$F$15</f>
        <v>0</v>
      </c>
      <c r="K312" s="36">
        <f>SUMIFS(СВЦЭМ!$H$40:$H$759,СВЦЭМ!$A$40:$A$759,$A312,СВЦЭМ!$B$39:$B$758,K$296)+'СЕТ СН'!$F$15</f>
        <v>0</v>
      </c>
      <c r="L312" s="36">
        <f>SUMIFS(СВЦЭМ!$H$40:$H$759,СВЦЭМ!$A$40:$A$759,$A312,СВЦЭМ!$B$39:$B$758,L$296)+'СЕТ СН'!$F$15</f>
        <v>0</v>
      </c>
      <c r="M312" s="36">
        <f>SUMIFS(СВЦЭМ!$H$40:$H$759,СВЦЭМ!$A$40:$A$759,$A312,СВЦЭМ!$B$39:$B$758,M$296)+'СЕТ СН'!$F$15</f>
        <v>0</v>
      </c>
      <c r="N312" s="36">
        <f>SUMIFS(СВЦЭМ!$H$40:$H$759,СВЦЭМ!$A$40:$A$759,$A312,СВЦЭМ!$B$39:$B$758,N$296)+'СЕТ СН'!$F$15</f>
        <v>0</v>
      </c>
      <c r="O312" s="36">
        <f>SUMIFS(СВЦЭМ!$H$40:$H$759,СВЦЭМ!$A$40:$A$759,$A312,СВЦЭМ!$B$39:$B$758,O$296)+'СЕТ СН'!$F$15</f>
        <v>0</v>
      </c>
      <c r="P312" s="36">
        <f>SUMIFS(СВЦЭМ!$H$40:$H$759,СВЦЭМ!$A$40:$A$759,$A312,СВЦЭМ!$B$39:$B$758,P$296)+'СЕТ СН'!$F$15</f>
        <v>0</v>
      </c>
      <c r="Q312" s="36">
        <f>SUMIFS(СВЦЭМ!$H$40:$H$759,СВЦЭМ!$A$40:$A$759,$A312,СВЦЭМ!$B$39:$B$758,Q$296)+'СЕТ СН'!$F$15</f>
        <v>0</v>
      </c>
      <c r="R312" s="36">
        <f>SUMIFS(СВЦЭМ!$H$40:$H$759,СВЦЭМ!$A$40:$A$759,$A312,СВЦЭМ!$B$39:$B$758,R$296)+'СЕТ СН'!$F$15</f>
        <v>0</v>
      </c>
      <c r="S312" s="36">
        <f>SUMIFS(СВЦЭМ!$H$40:$H$759,СВЦЭМ!$A$40:$A$759,$A312,СВЦЭМ!$B$39:$B$758,S$296)+'СЕТ СН'!$F$15</f>
        <v>0</v>
      </c>
      <c r="T312" s="36">
        <f>SUMIFS(СВЦЭМ!$H$40:$H$759,СВЦЭМ!$A$40:$A$759,$A312,СВЦЭМ!$B$39:$B$758,T$296)+'СЕТ СН'!$F$15</f>
        <v>0</v>
      </c>
      <c r="U312" s="36">
        <f>SUMIFS(СВЦЭМ!$H$40:$H$759,СВЦЭМ!$A$40:$A$759,$A312,СВЦЭМ!$B$39:$B$758,U$296)+'СЕТ СН'!$F$15</f>
        <v>0</v>
      </c>
      <c r="V312" s="36">
        <f>SUMIFS(СВЦЭМ!$H$40:$H$759,СВЦЭМ!$A$40:$A$759,$A312,СВЦЭМ!$B$39:$B$758,V$296)+'СЕТ СН'!$F$15</f>
        <v>0</v>
      </c>
      <c r="W312" s="36">
        <f>SUMIFS(СВЦЭМ!$H$40:$H$759,СВЦЭМ!$A$40:$A$759,$A312,СВЦЭМ!$B$39:$B$758,W$296)+'СЕТ СН'!$F$15</f>
        <v>0</v>
      </c>
      <c r="X312" s="36">
        <f>SUMIFS(СВЦЭМ!$H$40:$H$759,СВЦЭМ!$A$40:$A$759,$A312,СВЦЭМ!$B$39:$B$758,X$296)+'СЕТ СН'!$F$15</f>
        <v>0</v>
      </c>
      <c r="Y312" s="36">
        <f>SUMIFS(СВЦЭМ!$H$40:$H$759,СВЦЭМ!$A$40:$A$759,$A312,СВЦЭМ!$B$39:$B$758,Y$296)+'СЕТ СН'!$F$15</f>
        <v>0</v>
      </c>
    </row>
    <row r="313" spans="1:25" ht="15.75" hidden="1" x14ac:dyDescent="0.2">
      <c r="A313" s="35">
        <f t="shared" si="8"/>
        <v>45399</v>
      </c>
      <c r="B313" s="36">
        <f>SUMIFS(СВЦЭМ!$H$40:$H$759,СВЦЭМ!$A$40:$A$759,$A313,СВЦЭМ!$B$39:$B$758,B$296)+'СЕТ СН'!$F$15</f>
        <v>0</v>
      </c>
      <c r="C313" s="36">
        <f>SUMIFS(СВЦЭМ!$H$40:$H$759,СВЦЭМ!$A$40:$A$759,$A313,СВЦЭМ!$B$39:$B$758,C$296)+'СЕТ СН'!$F$15</f>
        <v>0</v>
      </c>
      <c r="D313" s="36">
        <f>SUMIFS(СВЦЭМ!$H$40:$H$759,СВЦЭМ!$A$40:$A$759,$A313,СВЦЭМ!$B$39:$B$758,D$296)+'СЕТ СН'!$F$15</f>
        <v>0</v>
      </c>
      <c r="E313" s="36">
        <f>SUMIFS(СВЦЭМ!$H$40:$H$759,СВЦЭМ!$A$40:$A$759,$A313,СВЦЭМ!$B$39:$B$758,E$296)+'СЕТ СН'!$F$15</f>
        <v>0</v>
      </c>
      <c r="F313" s="36">
        <f>SUMIFS(СВЦЭМ!$H$40:$H$759,СВЦЭМ!$A$40:$A$759,$A313,СВЦЭМ!$B$39:$B$758,F$296)+'СЕТ СН'!$F$15</f>
        <v>0</v>
      </c>
      <c r="G313" s="36">
        <f>SUMIFS(СВЦЭМ!$H$40:$H$759,СВЦЭМ!$A$40:$A$759,$A313,СВЦЭМ!$B$39:$B$758,G$296)+'СЕТ СН'!$F$15</f>
        <v>0</v>
      </c>
      <c r="H313" s="36">
        <f>SUMIFS(СВЦЭМ!$H$40:$H$759,СВЦЭМ!$A$40:$A$759,$A313,СВЦЭМ!$B$39:$B$758,H$296)+'СЕТ СН'!$F$15</f>
        <v>0</v>
      </c>
      <c r="I313" s="36">
        <f>SUMIFS(СВЦЭМ!$H$40:$H$759,СВЦЭМ!$A$40:$A$759,$A313,СВЦЭМ!$B$39:$B$758,I$296)+'СЕТ СН'!$F$15</f>
        <v>0</v>
      </c>
      <c r="J313" s="36">
        <f>SUMIFS(СВЦЭМ!$H$40:$H$759,СВЦЭМ!$A$40:$A$759,$A313,СВЦЭМ!$B$39:$B$758,J$296)+'СЕТ СН'!$F$15</f>
        <v>0</v>
      </c>
      <c r="K313" s="36">
        <f>SUMIFS(СВЦЭМ!$H$40:$H$759,СВЦЭМ!$A$40:$A$759,$A313,СВЦЭМ!$B$39:$B$758,K$296)+'СЕТ СН'!$F$15</f>
        <v>0</v>
      </c>
      <c r="L313" s="36">
        <f>SUMIFS(СВЦЭМ!$H$40:$H$759,СВЦЭМ!$A$40:$A$759,$A313,СВЦЭМ!$B$39:$B$758,L$296)+'СЕТ СН'!$F$15</f>
        <v>0</v>
      </c>
      <c r="M313" s="36">
        <f>SUMIFS(СВЦЭМ!$H$40:$H$759,СВЦЭМ!$A$40:$A$759,$A313,СВЦЭМ!$B$39:$B$758,M$296)+'СЕТ СН'!$F$15</f>
        <v>0</v>
      </c>
      <c r="N313" s="36">
        <f>SUMIFS(СВЦЭМ!$H$40:$H$759,СВЦЭМ!$A$40:$A$759,$A313,СВЦЭМ!$B$39:$B$758,N$296)+'СЕТ СН'!$F$15</f>
        <v>0</v>
      </c>
      <c r="O313" s="36">
        <f>SUMIFS(СВЦЭМ!$H$40:$H$759,СВЦЭМ!$A$40:$A$759,$A313,СВЦЭМ!$B$39:$B$758,O$296)+'СЕТ СН'!$F$15</f>
        <v>0</v>
      </c>
      <c r="P313" s="36">
        <f>SUMIFS(СВЦЭМ!$H$40:$H$759,СВЦЭМ!$A$40:$A$759,$A313,СВЦЭМ!$B$39:$B$758,P$296)+'СЕТ СН'!$F$15</f>
        <v>0</v>
      </c>
      <c r="Q313" s="36">
        <f>SUMIFS(СВЦЭМ!$H$40:$H$759,СВЦЭМ!$A$40:$A$759,$A313,СВЦЭМ!$B$39:$B$758,Q$296)+'СЕТ СН'!$F$15</f>
        <v>0</v>
      </c>
      <c r="R313" s="36">
        <f>SUMIFS(СВЦЭМ!$H$40:$H$759,СВЦЭМ!$A$40:$A$759,$A313,СВЦЭМ!$B$39:$B$758,R$296)+'СЕТ СН'!$F$15</f>
        <v>0</v>
      </c>
      <c r="S313" s="36">
        <f>SUMIFS(СВЦЭМ!$H$40:$H$759,СВЦЭМ!$A$40:$A$759,$A313,СВЦЭМ!$B$39:$B$758,S$296)+'СЕТ СН'!$F$15</f>
        <v>0</v>
      </c>
      <c r="T313" s="36">
        <f>SUMIFS(СВЦЭМ!$H$40:$H$759,СВЦЭМ!$A$40:$A$759,$A313,СВЦЭМ!$B$39:$B$758,T$296)+'СЕТ СН'!$F$15</f>
        <v>0</v>
      </c>
      <c r="U313" s="36">
        <f>SUMIFS(СВЦЭМ!$H$40:$H$759,СВЦЭМ!$A$40:$A$759,$A313,СВЦЭМ!$B$39:$B$758,U$296)+'СЕТ СН'!$F$15</f>
        <v>0</v>
      </c>
      <c r="V313" s="36">
        <f>SUMIFS(СВЦЭМ!$H$40:$H$759,СВЦЭМ!$A$40:$A$759,$A313,СВЦЭМ!$B$39:$B$758,V$296)+'СЕТ СН'!$F$15</f>
        <v>0</v>
      </c>
      <c r="W313" s="36">
        <f>SUMIFS(СВЦЭМ!$H$40:$H$759,СВЦЭМ!$A$40:$A$759,$A313,СВЦЭМ!$B$39:$B$758,W$296)+'СЕТ СН'!$F$15</f>
        <v>0</v>
      </c>
      <c r="X313" s="36">
        <f>SUMIFS(СВЦЭМ!$H$40:$H$759,СВЦЭМ!$A$40:$A$759,$A313,СВЦЭМ!$B$39:$B$758,X$296)+'СЕТ СН'!$F$15</f>
        <v>0</v>
      </c>
      <c r="Y313" s="36">
        <f>SUMIFS(СВЦЭМ!$H$40:$H$759,СВЦЭМ!$A$40:$A$759,$A313,СВЦЭМ!$B$39:$B$758,Y$296)+'СЕТ СН'!$F$15</f>
        <v>0</v>
      </c>
    </row>
    <row r="314" spans="1:25" ht="15.75" hidden="1" x14ac:dyDescent="0.2">
      <c r="A314" s="35">
        <f t="shared" si="8"/>
        <v>45400</v>
      </c>
      <c r="B314" s="36">
        <f>SUMIFS(СВЦЭМ!$H$40:$H$759,СВЦЭМ!$A$40:$A$759,$A314,СВЦЭМ!$B$39:$B$758,B$296)+'СЕТ СН'!$F$15</f>
        <v>0</v>
      </c>
      <c r="C314" s="36">
        <f>SUMIFS(СВЦЭМ!$H$40:$H$759,СВЦЭМ!$A$40:$A$759,$A314,СВЦЭМ!$B$39:$B$758,C$296)+'СЕТ СН'!$F$15</f>
        <v>0</v>
      </c>
      <c r="D314" s="36">
        <f>SUMIFS(СВЦЭМ!$H$40:$H$759,СВЦЭМ!$A$40:$A$759,$A314,СВЦЭМ!$B$39:$B$758,D$296)+'СЕТ СН'!$F$15</f>
        <v>0</v>
      </c>
      <c r="E314" s="36">
        <f>SUMIFS(СВЦЭМ!$H$40:$H$759,СВЦЭМ!$A$40:$A$759,$A314,СВЦЭМ!$B$39:$B$758,E$296)+'СЕТ СН'!$F$15</f>
        <v>0</v>
      </c>
      <c r="F314" s="36">
        <f>SUMIFS(СВЦЭМ!$H$40:$H$759,СВЦЭМ!$A$40:$A$759,$A314,СВЦЭМ!$B$39:$B$758,F$296)+'СЕТ СН'!$F$15</f>
        <v>0</v>
      </c>
      <c r="G314" s="36">
        <f>SUMIFS(СВЦЭМ!$H$40:$H$759,СВЦЭМ!$A$40:$A$759,$A314,СВЦЭМ!$B$39:$B$758,G$296)+'СЕТ СН'!$F$15</f>
        <v>0</v>
      </c>
      <c r="H314" s="36">
        <f>SUMIFS(СВЦЭМ!$H$40:$H$759,СВЦЭМ!$A$40:$A$759,$A314,СВЦЭМ!$B$39:$B$758,H$296)+'СЕТ СН'!$F$15</f>
        <v>0</v>
      </c>
      <c r="I314" s="36">
        <f>SUMIFS(СВЦЭМ!$H$40:$H$759,СВЦЭМ!$A$40:$A$759,$A314,СВЦЭМ!$B$39:$B$758,I$296)+'СЕТ СН'!$F$15</f>
        <v>0</v>
      </c>
      <c r="J314" s="36">
        <f>SUMIFS(СВЦЭМ!$H$40:$H$759,СВЦЭМ!$A$40:$A$759,$A314,СВЦЭМ!$B$39:$B$758,J$296)+'СЕТ СН'!$F$15</f>
        <v>0</v>
      </c>
      <c r="K314" s="36">
        <f>SUMIFS(СВЦЭМ!$H$40:$H$759,СВЦЭМ!$A$40:$A$759,$A314,СВЦЭМ!$B$39:$B$758,K$296)+'СЕТ СН'!$F$15</f>
        <v>0</v>
      </c>
      <c r="L314" s="36">
        <f>SUMIFS(СВЦЭМ!$H$40:$H$759,СВЦЭМ!$A$40:$A$759,$A314,СВЦЭМ!$B$39:$B$758,L$296)+'СЕТ СН'!$F$15</f>
        <v>0</v>
      </c>
      <c r="M314" s="36">
        <f>SUMIFS(СВЦЭМ!$H$40:$H$759,СВЦЭМ!$A$40:$A$759,$A314,СВЦЭМ!$B$39:$B$758,M$296)+'СЕТ СН'!$F$15</f>
        <v>0</v>
      </c>
      <c r="N314" s="36">
        <f>SUMIFS(СВЦЭМ!$H$40:$H$759,СВЦЭМ!$A$40:$A$759,$A314,СВЦЭМ!$B$39:$B$758,N$296)+'СЕТ СН'!$F$15</f>
        <v>0</v>
      </c>
      <c r="O314" s="36">
        <f>SUMIFS(СВЦЭМ!$H$40:$H$759,СВЦЭМ!$A$40:$A$759,$A314,СВЦЭМ!$B$39:$B$758,O$296)+'СЕТ СН'!$F$15</f>
        <v>0</v>
      </c>
      <c r="P314" s="36">
        <f>SUMIFS(СВЦЭМ!$H$40:$H$759,СВЦЭМ!$A$40:$A$759,$A314,СВЦЭМ!$B$39:$B$758,P$296)+'СЕТ СН'!$F$15</f>
        <v>0</v>
      </c>
      <c r="Q314" s="36">
        <f>SUMIFS(СВЦЭМ!$H$40:$H$759,СВЦЭМ!$A$40:$A$759,$A314,СВЦЭМ!$B$39:$B$758,Q$296)+'СЕТ СН'!$F$15</f>
        <v>0</v>
      </c>
      <c r="R314" s="36">
        <f>SUMIFS(СВЦЭМ!$H$40:$H$759,СВЦЭМ!$A$40:$A$759,$A314,СВЦЭМ!$B$39:$B$758,R$296)+'СЕТ СН'!$F$15</f>
        <v>0</v>
      </c>
      <c r="S314" s="36">
        <f>SUMIFS(СВЦЭМ!$H$40:$H$759,СВЦЭМ!$A$40:$A$759,$A314,СВЦЭМ!$B$39:$B$758,S$296)+'СЕТ СН'!$F$15</f>
        <v>0</v>
      </c>
      <c r="T314" s="36">
        <f>SUMIFS(СВЦЭМ!$H$40:$H$759,СВЦЭМ!$A$40:$A$759,$A314,СВЦЭМ!$B$39:$B$758,T$296)+'СЕТ СН'!$F$15</f>
        <v>0</v>
      </c>
      <c r="U314" s="36">
        <f>SUMIFS(СВЦЭМ!$H$40:$H$759,СВЦЭМ!$A$40:$A$759,$A314,СВЦЭМ!$B$39:$B$758,U$296)+'СЕТ СН'!$F$15</f>
        <v>0</v>
      </c>
      <c r="V314" s="36">
        <f>SUMIFS(СВЦЭМ!$H$40:$H$759,СВЦЭМ!$A$40:$A$759,$A314,СВЦЭМ!$B$39:$B$758,V$296)+'СЕТ СН'!$F$15</f>
        <v>0</v>
      </c>
      <c r="W314" s="36">
        <f>SUMIFS(СВЦЭМ!$H$40:$H$759,СВЦЭМ!$A$40:$A$759,$A314,СВЦЭМ!$B$39:$B$758,W$296)+'СЕТ СН'!$F$15</f>
        <v>0</v>
      </c>
      <c r="X314" s="36">
        <f>SUMIFS(СВЦЭМ!$H$40:$H$759,СВЦЭМ!$A$40:$A$759,$A314,СВЦЭМ!$B$39:$B$758,X$296)+'СЕТ СН'!$F$15</f>
        <v>0</v>
      </c>
      <c r="Y314" s="36">
        <f>SUMIFS(СВЦЭМ!$H$40:$H$759,СВЦЭМ!$A$40:$A$759,$A314,СВЦЭМ!$B$39:$B$758,Y$296)+'СЕТ СН'!$F$15</f>
        <v>0</v>
      </c>
    </row>
    <row r="315" spans="1:25" ht="15.75" hidden="1" x14ac:dyDescent="0.2">
      <c r="A315" s="35">
        <f t="shared" si="8"/>
        <v>45401</v>
      </c>
      <c r="B315" s="36">
        <f>SUMIFS(СВЦЭМ!$H$40:$H$759,СВЦЭМ!$A$40:$A$759,$A315,СВЦЭМ!$B$39:$B$758,B$296)+'СЕТ СН'!$F$15</f>
        <v>0</v>
      </c>
      <c r="C315" s="36">
        <f>SUMIFS(СВЦЭМ!$H$40:$H$759,СВЦЭМ!$A$40:$A$759,$A315,СВЦЭМ!$B$39:$B$758,C$296)+'СЕТ СН'!$F$15</f>
        <v>0</v>
      </c>
      <c r="D315" s="36">
        <f>SUMIFS(СВЦЭМ!$H$40:$H$759,СВЦЭМ!$A$40:$A$759,$A315,СВЦЭМ!$B$39:$B$758,D$296)+'СЕТ СН'!$F$15</f>
        <v>0</v>
      </c>
      <c r="E315" s="36">
        <f>SUMIFS(СВЦЭМ!$H$40:$H$759,СВЦЭМ!$A$40:$A$759,$A315,СВЦЭМ!$B$39:$B$758,E$296)+'СЕТ СН'!$F$15</f>
        <v>0</v>
      </c>
      <c r="F315" s="36">
        <f>SUMIFS(СВЦЭМ!$H$40:$H$759,СВЦЭМ!$A$40:$A$759,$A315,СВЦЭМ!$B$39:$B$758,F$296)+'СЕТ СН'!$F$15</f>
        <v>0</v>
      </c>
      <c r="G315" s="36">
        <f>SUMIFS(СВЦЭМ!$H$40:$H$759,СВЦЭМ!$A$40:$A$759,$A315,СВЦЭМ!$B$39:$B$758,G$296)+'СЕТ СН'!$F$15</f>
        <v>0</v>
      </c>
      <c r="H315" s="36">
        <f>SUMIFS(СВЦЭМ!$H$40:$H$759,СВЦЭМ!$A$40:$A$759,$A315,СВЦЭМ!$B$39:$B$758,H$296)+'СЕТ СН'!$F$15</f>
        <v>0</v>
      </c>
      <c r="I315" s="36">
        <f>SUMIFS(СВЦЭМ!$H$40:$H$759,СВЦЭМ!$A$40:$A$759,$A315,СВЦЭМ!$B$39:$B$758,I$296)+'СЕТ СН'!$F$15</f>
        <v>0</v>
      </c>
      <c r="J315" s="36">
        <f>SUMIFS(СВЦЭМ!$H$40:$H$759,СВЦЭМ!$A$40:$A$759,$A315,СВЦЭМ!$B$39:$B$758,J$296)+'СЕТ СН'!$F$15</f>
        <v>0</v>
      </c>
      <c r="K315" s="36">
        <f>SUMIFS(СВЦЭМ!$H$40:$H$759,СВЦЭМ!$A$40:$A$759,$A315,СВЦЭМ!$B$39:$B$758,K$296)+'СЕТ СН'!$F$15</f>
        <v>0</v>
      </c>
      <c r="L315" s="36">
        <f>SUMIFS(СВЦЭМ!$H$40:$H$759,СВЦЭМ!$A$40:$A$759,$A315,СВЦЭМ!$B$39:$B$758,L$296)+'СЕТ СН'!$F$15</f>
        <v>0</v>
      </c>
      <c r="M315" s="36">
        <f>SUMIFS(СВЦЭМ!$H$40:$H$759,СВЦЭМ!$A$40:$A$759,$A315,СВЦЭМ!$B$39:$B$758,M$296)+'СЕТ СН'!$F$15</f>
        <v>0</v>
      </c>
      <c r="N315" s="36">
        <f>SUMIFS(СВЦЭМ!$H$40:$H$759,СВЦЭМ!$A$40:$A$759,$A315,СВЦЭМ!$B$39:$B$758,N$296)+'СЕТ СН'!$F$15</f>
        <v>0</v>
      </c>
      <c r="O315" s="36">
        <f>SUMIFS(СВЦЭМ!$H$40:$H$759,СВЦЭМ!$A$40:$A$759,$A315,СВЦЭМ!$B$39:$B$758,O$296)+'СЕТ СН'!$F$15</f>
        <v>0</v>
      </c>
      <c r="P315" s="36">
        <f>SUMIFS(СВЦЭМ!$H$40:$H$759,СВЦЭМ!$A$40:$A$759,$A315,СВЦЭМ!$B$39:$B$758,P$296)+'СЕТ СН'!$F$15</f>
        <v>0</v>
      </c>
      <c r="Q315" s="36">
        <f>SUMIFS(СВЦЭМ!$H$40:$H$759,СВЦЭМ!$A$40:$A$759,$A315,СВЦЭМ!$B$39:$B$758,Q$296)+'СЕТ СН'!$F$15</f>
        <v>0</v>
      </c>
      <c r="R315" s="36">
        <f>SUMIFS(СВЦЭМ!$H$40:$H$759,СВЦЭМ!$A$40:$A$759,$A315,СВЦЭМ!$B$39:$B$758,R$296)+'СЕТ СН'!$F$15</f>
        <v>0</v>
      </c>
      <c r="S315" s="36">
        <f>SUMIFS(СВЦЭМ!$H$40:$H$759,СВЦЭМ!$A$40:$A$759,$A315,СВЦЭМ!$B$39:$B$758,S$296)+'СЕТ СН'!$F$15</f>
        <v>0</v>
      </c>
      <c r="T315" s="36">
        <f>SUMIFS(СВЦЭМ!$H$40:$H$759,СВЦЭМ!$A$40:$A$759,$A315,СВЦЭМ!$B$39:$B$758,T$296)+'СЕТ СН'!$F$15</f>
        <v>0</v>
      </c>
      <c r="U315" s="36">
        <f>SUMIFS(СВЦЭМ!$H$40:$H$759,СВЦЭМ!$A$40:$A$759,$A315,СВЦЭМ!$B$39:$B$758,U$296)+'СЕТ СН'!$F$15</f>
        <v>0</v>
      </c>
      <c r="V315" s="36">
        <f>SUMIFS(СВЦЭМ!$H$40:$H$759,СВЦЭМ!$A$40:$A$759,$A315,СВЦЭМ!$B$39:$B$758,V$296)+'СЕТ СН'!$F$15</f>
        <v>0</v>
      </c>
      <c r="W315" s="36">
        <f>SUMIFS(СВЦЭМ!$H$40:$H$759,СВЦЭМ!$A$40:$A$759,$A315,СВЦЭМ!$B$39:$B$758,W$296)+'СЕТ СН'!$F$15</f>
        <v>0</v>
      </c>
      <c r="X315" s="36">
        <f>SUMIFS(СВЦЭМ!$H$40:$H$759,СВЦЭМ!$A$40:$A$759,$A315,СВЦЭМ!$B$39:$B$758,X$296)+'СЕТ СН'!$F$15</f>
        <v>0</v>
      </c>
      <c r="Y315" s="36">
        <f>SUMIFS(СВЦЭМ!$H$40:$H$759,СВЦЭМ!$A$40:$A$759,$A315,СВЦЭМ!$B$39:$B$758,Y$296)+'СЕТ СН'!$F$15</f>
        <v>0</v>
      </c>
    </row>
    <row r="316" spans="1:25" ht="15.75" hidden="1" x14ac:dyDescent="0.2">
      <c r="A316" s="35">
        <f t="shared" si="8"/>
        <v>45402</v>
      </c>
      <c r="B316" s="36">
        <f>SUMIFS(СВЦЭМ!$H$40:$H$759,СВЦЭМ!$A$40:$A$759,$A316,СВЦЭМ!$B$39:$B$758,B$296)+'СЕТ СН'!$F$15</f>
        <v>0</v>
      </c>
      <c r="C316" s="36">
        <f>SUMIFS(СВЦЭМ!$H$40:$H$759,СВЦЭМ!$A$40:$A$759,$A316,СВЦЭМ!$B$39:$B$758,C$296)+'СЕТ СН'!$F$15</f>
        <v>0</v>
      </c>
      <c r="D316" s="36">
        <f>SUMIFS(СВЦЭМ!$H$40:$H$759,СВЦЭМ!$A$40:$A$759,$A316,СВЦЭМ!$B$39:$B$758,D$296)+'СЕТ СН'!$F$15</f>
        <v>0</v>
      </c>
      <c r="E316" s="36">
        <f>SUMIFS(СВЦЭМ!$H$40:$H$759,СВЦЭМ!$A$40:$A$759,$A316,СВЦЭМ!$B$39:$B$758,E$296)+'СЕТ СН'!$F$15</f>
        <v>0</v>
      </c>
      <c r="F316" s="36">
        <f>SUMIFS(СВЦЭМ!$H$40:$H$759,СВЦЭМ!$A$40:$A$759,$A316,СВЦЭМ!$B$39:$B$758,F$296)+'СЕТ СН'!$F$15</f>
        <v>0</v>
      </c>
      <c r="G316" s="36">
        <f>SUMIFS(СВЦЭМ!$H$40:$H$759,СВЦЭМ!$A$40:$A$759,$A316,СВЦЭМ!$B$39:$B$758,G$296)+'СЕТ СН'!$F$15</f>
        <v>0</v>
      </c>
      <c r="H316" s="36">
        <f>SUMIFS(СВЦЭМ!$H$40:$H$759,СВЦЭМ!$A$40:$A$759,$A316,СВЦЭМ!$B$39:$B$758,H$296)+'СЕТ СН'!$F$15</f>
        <v>0</v>
      </c>
      <c r="I316" s="36">
        <f>SUMIFS(СВЦЭМ!$H$40:$H$759,СВЦЭМ!$A$40:$A$759,$A316,СВЦЭМ!$B$39:$B$758,I$296)+'СЕТ СН'!$F$15</f>
        <v>0</v>
      </c>
      <c r="J316" s="36">
        <f>SUMIFS(СВЦЭМ!$H$40:$H$759,СВЦЭМ!$A$40:$A$759,$A316,СВЦЭМ!$B$39:$B$758,J$296)+'СЕТ СН'!$F$15</f>
        <v>0</v>
      </c>
      <c r="K316" s="36">
        <f>SUMIFS(СВЦЭМ!$H$40:$H$759,СВЦЭМ!$A$40:$A$759,$A316,СВЦЭМ!$B$39:$B$758,K$296)+'СЕТ СН'!$F$15</f>
        <v>0</v>
      </c>
      <c r="L316" s="36">
        <f>SUMIFS(СВЦЭМ!$H$40:$H$759,СВЦЭМ!$A$40:$A$759,$A316,СВЦЭМ!$B$39:$B$758,L$296)+'СЕТ СН'!$F$15</f>
        <v>0</v>
      </c>
      <c r="M316" s="36">
        <f>SUMIFS(СВЦЭМ!$H$40:$H$759,СВЦЭМ!$A$40:$A$759,$A316,СВЦЭМ!$B$39:$B$758,M$296)+'СЕТ СН'!$F$15</f>
        <v>0</v>
      </c>
      <c r="N316" s="36">
        <f>SUMIFS(СВЦЭМ!$H$40:$H$759,СВЦЭМ!$A$40:$A$759,$A316,СВЦЭМ!$B$39:$B$758,N$296)+'СЕТ СН'!$F$15</f>
        <v>0</v>
      </c>
      <c r="O316" s="36">
        <f>SUMIFS(СВЦЭМ!$H$40:$H$759,СВЦЭМ!$A$40:$A$759,$A316,СВЦЭМ!$B$39:$B$758,O$296)+'СЕТ СН'!$F$15</f>
        <v>0</v>
      </c>
      <c r="P316" s="36">
        <f>SUMIFS(СВЦЭМ!$H$40:$H$759,СВЦЭМ!$A$40:$A$759,$A316,СВЦЭМ!$B$39:$B$758,P$296)+'СЕТ СН'!$F$15</f>
        <v>0</v>
      </c>
      <c r="Q316" s="36">
        <f>SUMIFS(СВЦЭМ!$H$40:$H$759,СВЦЭМ!$A$40:$A$759,$A316,СВЦЭМ!$B$39:$B$758,Q$296)+'СЕТ СН'!$F$15</f>
        <v>0</v>
      </c>
      <c r="R316" s="36">
        <f>SUMIFS(СВЦЭМ!$H$40:$H$759,СВЦЭМ!$A$40:$A$759,$A316,СВЦЭМ!$B$39:$B$758,R$296)+'СЕТ СН'!$F$15</f>
        <v>0</v>
      </c>
      <c r="S316" s="36">
        <f>SUMIFS(СВЦЭМ!$H$40:$H$759,СВЦЭМ!$A$40:$A$759,$A316,СВЦЭМ!$B$39:$B$758,S$296)+'СЕТ СН'!$F$15</f>
        <v>0</v>
      </c>
      <c r="T316" s="36">
        <f>SUMIFS(СВЦЭМ!$H$40:$H$759,СВЦЭМ!$A$40:$A$759,$A316,СВЦЭМ!$B$39:$B$758,T$296)+'СЕТ СН'!$F$15</f>
        <v>0</v>
      </c>
      <c r="U316" s="36">
        <f>SUMIFS(СВЦЭМ!$H$40:$H$759,СВЦЭМ!$A$40:$A$759,$A316,СВЦЭМ!$B$39:$B$758,U$296)+'СЕТ СН'!$F$15</f>
        <v>0</v>
      </c>
      <c r="V316" s="36">
        <f>SUMIFS(СВЦЭМ!$H$40:$H$759,СВЦЭМ!$A$40:$A$759,$A316,СВЦЭМ!$B$39:$B$758,V$296)+'СЕТ СН'!$F$15</f>
        <v>0</v>
      </c>
      <c r="W316" s="36">
        <f>SUMIFS(СВЦЭМ!$H$40:$H$759,СВЦЭМ!$A$40:$A$759,$A316,СВЦЭМ!$B$39:$B$758,W$296)+'СЕТ СН'!$F$15</f>
        <v>0</v>
      </c>
      <c r="X316" s="36">
        <f>SUMIFS(СВЦЭМ!$H$40:$H$759,СВЦЭМ!$A$40:$A$759,$A316,СВЦЭМ!$B$39:$B$758,X$296)+'СЕТ СН'!$F$15</f>
        <v>0</v>
      </c>
      <c r="Y316" s="36">
        <f>SUMIFS(СВЦЭМ!$H$40:$H$759,СВЦЭМ!$A$40:$A$759,$A316,СВЦЭМ!$B$39:$B$758,Y$296)+'СЕТ СН'!$F$15</f>
        <v>0</v>
      </c>
    </row>
    <row r="317" spans="1:25" ht="15.75" hidden="1" x14ac:dyDescent="0.2">
      <c r="A317" s="35">
        <f t="shared" si="8"/>
        <v>45403</v>
      </c>
      <c r="B317" s="36">
        <f>SUMIFS(СВЦЭМ!$H$40:$H$759,СВЦЭМ!$A$40:$A$759,$A317,СВЦЭМ!$B$39:$B$758,B$296)+'СЕТ СН'!$F$15</f>
        <v>0</v>
      </c>
      <c r="C317" s="36">
        <f>SUMIFS(СВЦЭМ!$H$40:$H$759,СВЦЭМ!$A$40:$A$759,$A317,СВЦЭМ!$B$39:$B$758,C$296)+'СЕТ СН'!$F$15</f>
        <v>0</v>
      </c>
      <c r="D317" s="36">
        <f>SUMIFS(СВЦЭМ!$H$40:$H$759,СВЦЭМ!$A$40:$A$759,$A317,СВЦЭМ!$B$39:$B$758,D$296)+'СЕТ СН'!$F$15</f>
        <v>0</v>
      </c>
      <c r="E317" s="36">
        <f>SUMIFS(СВЦЭМ!$H$40:$H$759,СВЦЭМ!$A$40:$A$759,$A317,СВЦЭМ!$B$39:$B$758,E$296)+'СЕТ СН'!$F$15</f>
        <v>0</v>
      </c>
      <c r="F317" s="36">
        <f>SUMIFS(СВЦЭМ!$H$40:$H$759,СВЦЭМ!$A$40:$A$759,$A317,СВЦЭМ!$B$39:$B$758,F$296)+'СЕТ СН'!$F$15</f>
        <v>0</v>
      </c>
      <c r="G317" s="36">
        <f>SUMIFS(СВЦЭМ!$H$40:$H$759,СВЦЭМ!$A$40:$A$759,$A317,СВЦЭМ!$B$39:$B$758,G$296)+'СЕТ СН'!$F$15</f>
        <v>0</v>
      </c>
      <c r="H317" s="36">
        <f>SUMIFS(СВЦЭМ!$H$40:$H$759,СВЦЭМ!$A$40:$A$759,$A317,СВЦЭМ!$B$39:$B$758,H$296)+'СЕТ СН'!$F$15</f>
        <v>0</v>
      </c>
      <c r="I317" s="36">
        <f>SUMIFS(СВЦЭМ!$H$40:$H$759,СВЦЭМ!$A$40:$A$759,$A317,СВЦЭМ!$B$39:$B$758,I$296)+'СЕТ СН'!$F$15</f>
        <v>0</v>
      </c>
      <c r="J317" s="36">
        <f>SUMIFS(СВЦЭМ!$H$40:$H$759,СВЦЭМ!$A$40:$A$759,$A317,СВЦЭМ!$B$39:$B$758,J$296)+'СЕТ СН'!$F$15</f>
        <v>0</v>
      </c>
      <c r="K317" s="36">
        <f>SUMIFS(СВЦЭМ!$H$40:$H$759,СВЦЭМ!$A$40:$A$759,$A317,СВЦЭМ!$B$39:$B$758,K$296)+'СЕТ СН'!$F$15</f>
        <v>0</v>
      </c>
      <c r="L317" s="36">
        <f>SUMIFS(СВЦЭМ!$H$40:$H$759,СВЦЭМ!$A$40:$A$759,$A317,СВЦЭМ!$B$39:$B$758,L$296)+'СЕТ СН'!$F$15</f>
        <v>0</v>
      </c>
      <c r="M317" s="36">
        <f>SUMIFS(СВЦЭМ!$H$40:$H$759,СВЦЭМ!$A$40:$A$759,$A317,СВЦЭМ!$B$39:$B$758,M$296)+'СЕТ СН'!$F$15</f>
        <v>0</v>
      </c>
      <c r="N317" s="36">
        <f>SUMIFS(СВЦЭМ!$H$40:$H$759,СВЦЭМ!$A$40:$A$759,$A317,СВЦЭМ!$B$39:$B$758,N$296)+'СЕТ СН'!$F$15</f>
        <v>0</v>
      </c>
      <c r="O317" s="36">
        <f>SUMIFS(СВЦЭМ!$H$40:$H$759,СВЦЭМ!$A$40:$A$759,$A317,СВЦЭМ!$B$39:$B$758,O$296)+'СЕТ СН'!$F$15</f>
        <v>0</v>
      </c>
      <c r="P317" s="36">
        <f>SUMIFS(СВЦЭМ!$H$40:$H$759,СВЦЭМ!$A$40:$A$759,$A317,СВЦЭМ!$B$39:$B$758,P$296)+'СЕТ СН'!$F$15</f>
        <v>0</v>
      </c>
      <c r="Q317" s="36">
        <f>SUMIFS(СВЦЭМ!$H$40:$H$759,СВЦЭМ!$A$40:$A$759,$A317,СВЦЭМ!$B$39:$B$758,Q$296)+'СЕТ СН'!$F$15</f>
        <v>0</v>
      </c>
      <c r="R317" s="36">
        <f>SUMIFS(СВЦЭМ!$H$40:$H$759,СВЦЭМ!$A$40:$A$759,$A317,СВЦЭМ!$B$39:$B$758,R$296)+'СЕТ СН'!$F$15</f>
        <v>0</v>
      </c>
      <c r="S317" s="36">
        <f>SUMIFS(СВЦЭМ!$H$40:$H$759,СВЦЭМ!$A$40:$A$759,$A317,СВЦЭМ!$B$39:$B$758,S$296)+'СЕТ СН'!$F$15</f>
        <v>0</v>
      </c>
      <c r="T317" s="36">
        <f>SUMIFS(СВЦЭМ!$H$40:$H$759,СВЦЭМ!$A$40:$A$759,$A317,СВЦЭМ!$B$39:$B$758,T$296)+'СЕТ СН'!$F$15</f>
        <v>0</v>
      </c>
      <c r="U317" s="36">
        <f>SUMIFS(СВЦЭМ!$H$40:$H$759,СВЦЭМ!$A$40:$A$759,$A317,СВЦЭМ!$B$39:$B$758,U$296)+'СЕТ СН'!$F$15</f>
        <v>0</v>
      </c>
      <c r="V317" s="36">
        <f>SUMIFS(СВЦЭМ!$H$40:$H$759,СВЦЭМ!$A$40:$A$759,$A317,СВЦЭМ!$B$39:$B$758,V$296)+'СЕТ СН'!$F$15</f>
        <v>0</v>
      </c>
      <c r="W317" s="36">
        <f>SUMIFS(СВЦЭМ!$H$40:$H$759,СВЦЭМ!$A$40:$A$759,$A317,СВЦЭМ!$B$39:$B$758,W$296)+'СЕТ СН'!$F$15</f>
        <v>0</v>
      </c>
      <c r="X317" s="36">
        <f>SUMIFS(СВЦЭМ!$H$40:$H$759,СВЦЭМ!$A$40:$A$759,$A317,СВЦЭМ!$B$39:$B$758,X$296)+'СЕТ СН'!$F$15</f>
        <v>0</v>
      </c>
      <c r="Y317" s="36">
        <f>SUMIFS(СВЦЭМ!$H$40:$H$759,СВЦЭМ!$A$40:$A$759,$A317,СВЦЭМ!$B$39:$B$758,Y$296)+'СЕТ СН'!$F$15</f>
        <v>0</v>
      </c>
    </row>
    <row r="318" spans="1:25" ht="15.75" hidden="1" x14ac:dyDescent="0.2">
      <c r="A318" s="35">
        <f t="shared" si="8"/>
        <v>45404</v>
      </c>
      <c r="B318" s="36">
        <f>SUMIFS(СВЦЭМ!$H$40:$H$759,СВЦЭМ!$A$40:$A$759,$A318,СВЦЭМ!$B$39:$B$758,B$296)+'СЕТ СН'!$F$15</f>
        <v>0</v>
      </c>
      <c r="C318" s="36">
        <f>SUMIFS(СВЦЭМ!$H$40:$H$759,СВЦЭМ!$A$40:$A$759,$A318,СВЦЭМ!$B$39:$B$758,C$296)+'СЕТ СН'!$F$15</f>
        <v>0</v>
      </c>
      <c r="D318" s="36">
        <f>SUMIFS(СВЦЭМ!$H$40:$H$759,СВЦЭМ!$A$40:$A$759,$A318,СВЦЭМ!$B$39:$B$758,D$296)+'СЕТ СН'!$F$15</f>
        <v>0</v>
      </c>
      <c r="E318" s="36">
        <f>SUMIFS(СВЦЭМ!$H$40:$H$759,СВЦЭМ!$A$40:$A$759,$A318,СВЦЭМ!$B$39:$B$758,E$296)+'СЕТ СН'!$F$15</f>
        <v>0</v>
      </c>
      <c r="F318" s="36">
        <f>SUMIFS(СВЦЭМ!$H$40:$H$759,СВЦЭМ!$A$40:$A$759,$A318,СВЦЭМ!$B$39:$B$758,F$296)+'СЕТ СН'!$F$15</f>
        <v>0</v>
      </c>
      <c r="G318" s="36">
        <f>SUMIFS(СВЦЭМ!$H$40:$H$759,СВЦЭМ!$A$40:$A$759,$A318,СВЦЭМ!$B$39:$B$758,G$296)+'СЕТ СН'!$F$15</f>
        <v>0</v>
      </c>
      <c r="H318" s="36">
        <f>SUMIFS(СВЦЭМ!$H$40:$H$759,СВЦЭМ!$A$40:$A$759,$A318,СВЦЭМ!$B$39:$B$758,H$296)+'СЕТ СН'!$F$15</f>
        <v>0</v>
      </c>
      <c r="I318" s="36">
        <f>SUMIFS(СВЦЭМ!$H$40:$H$759,СВЦЭМ!$A$40:$A$759,$A318,СВЦЭМ!$B$39:$B$758,I$296)+'СЕТ СН'!$F$15</f>
        <v>0</v>
      </c>
      <c r="J318" s="36">
        <f>SUMIFS(СВЦЭМ!$H$40:$H$759,СВЦЭМ!$A$40:$A$759,$A318,СВЦЭМ!$B$39:$B$758,J$296)+'СЕТ СН'!$F$15</f>
        <v>0</v>
      </c>
      <c r="K318" s="36">
        <f>SUMIFS(СВЦЭМ!$H$40:$H$759,СВЦЭМ!$A$40:$A$759,$A318,СВЦЭМ!$B$39:$B$758,K$296)+'СЕТ СН'!$F$15</f>
        <v>0</v>
      </c>
      <c r="L318" s="36">
        <f>SUMIFS(СВЦЭМ!$H$40:$H$759,СВЦЭМ!$A$40:$A$759,$A318,СВЦЭМ!$B$39:$B$758,L$296)+'СЕТ СН'!$F$15</f>
        <v>0</v>
      </c>
      <c r="M318" s="36">
        <f>SUMIFS(СВЦЭМ!$H$40:$H$759,СВЦЭМ!$A$40:$A$759,$A318,СВЦЭМ!$B$39:$B$758,M$296)+'СЕТ СН'!$F$15</f>
        <v>0</v>
      </c>
      <c r="N318" s="36">
        <f>SUMIFS(СВЦЭМ!$H$40:$H$759,СВЦЭМ!$A$40:$A$759,$A318,СВЦЭМ!$B$39:$B$758,N$296)+'СЕТ СН'!$F$15</f>
        <v>0</v>
      </c>
      <c r="O318" s="36">
        <f>SUMIFS(СВЦЭМ!$H$40:$H$759,СВЦЭМ!$A$40:$A$759,$A318,СВЦЭМ!$B$39:$B$758,O$296)+'СЕТ СН'!$F$15</f>
        <v>0</v>
      </c>
      <c r="P318" s="36">
        <f>SUMIFS(СВЦЭМ!$H$40:$H$759,СВЦЭМ!$A$40:$A$759,$A318,СВЦЭМ!$B$39:$B$758,P$296)+'СЕТ СН'!$F$15</f>
        <v>0</v>
      </c>
      <c r="Q318" s="36">
        <f>SUMIFS(СВЦЭМ!$H$40:$H$759,СВЦЭМ!$A$40:$A$759,$A318,СВЦЭМ!$B$39:$B$758,Q$296)+'СЕТ СН'!$F$15</f>
        <v>0</v>
      </c>
      <c r="R318" s="36">
        <f>SUMIFS(СВЦЭМ!$H$40:$H$759,СВЦЭМ!$A$40:$A$759,$A318,СВЦЭМ!$B$39:$B$758,R$296)+'СЕТ СН'!$F$15</f>
        <v>0</v>
      </c>
      <c r="S318" s="36">
        <f>SUMIFS(СВЦЭМ!$H$40:$H$759,СВЦЭМ!$A$40:$A$759,$A318,СВЦЭМ!$B$39:$B$758,S$296)+'СЕТ СН'!$F$15</f>
        <v>0</v>
      </c>
      <c r="T318" s="36">
        <f>SUMIFS(СВЦЭМ!$H$40:$H$759,СВЦЭМ!$A$40:$A$759,$A318,СВЦЭМ!$B$39:$B$758,T$296)+'СЕТ СН'!$F$15</f>
        <v>0</v>
      </c>
      <c r="U318" s="36">
        <f>SUMIFS(СВЦЭМ!$H$40:$H$759,СВЦЭМ!$A$40:$A$759,$A318,СВЦЭМ!$B$39:$B$758,U$296)+'СЕТ СН'!$F$15</f>
        <v>0</v>
      </c>
      <c r="V318" s="36">
        <f>SUMIFS(СВЦЭМ!$H$40:$H$759,СВЦЭМ!$A$40:$A$759,$A318,СВЦЭМ!$B$39:$B$758,V$296)+'СЕТ СН'!$F$15</f>
        <v>0</v>
      </c>
      <c r="W318" s="36">
        <f>SUMIFS(СВЦЭМ!$H$40:$H$759,СВЦЭМ!$A$40:$A$759,$A318,СВЦЭМ!$B$39:$B$758,W$296)+'СЕТ СН'!$F$15</f>
        <v>0</v>
      </c>
      <c r="X318" s="36">
        <f>SUMIFS(СВЦЭМ!$H$40:$H$759,СВЦЭМ!$A$40:$A$759,$A318,СВЦЭМ!$B$39:$B$758,X$296)+'СЕТ СН'!$F$15</f>
        <v>0</v>
      </c>
      <c r="Y318" s="36">
        <f>SUMIFS(СВЦЭМ!$H$40:$H$759,СВЦЭМ!$A$40:$A$759,$A318,СВЦЭМ!$B$39:$B$758,Y$296)+'СЕТ СН'!$F$15</f>
        <v>0</v>
      </c>
    </row>
    <row r="319" spans="1:25" ht="15.75" hidden="1" x14ac:dyDescent="0.2">
      <c r="A319" s="35">
        <f t="shared" si="8"/>
        <v>45405</v>
      </c>
      <c r="B319" s="36">
        <f>SUMIFS(СВЦЭМ!$H$40:$H$759,СВЦЭМ!$A$40:$A$759,$A319,СВЦЭМ!$B$39:$B$758,B$296)+'СЕТ СН'!$F$15</f>
        <v>0</v>
      </c>
      <c r="C319" s="36">
        <f>SUMIFS(СВЦЭМ!$H$40:$H$759,СВЦЭМ!$A$40:$A$759,$A319,СВЦЭМ!$B$39:$B$758,C$296)+'СЕТ СН'!$F$15</f>
        <v>0</v>
      </c>
      <c r="D319" s="36">
        <f>SUMIFS(СВЦЭМ!$H$40:$H$759,СВЦЭМ!$A$40:$A$759,$A319,СВЦЭМ!$B$39:$B$758,D$296)+'СЕТ СН'!$F$15</f>
        <v>0</v>
      </c>
      <c r="E319" s="36">
        <f>SUMIFS(СВЦЭМ!$H$40:$H$759,СВЦЭМ!$A$40:$A$759,$A319,СВЦЭМ!$B$39:$B$758,E$296)+'СЕТ СН'!$F$15</f>
        <v>0</v>
      </c>
      <c r="F319" s="36">
        <f>SUMIFS(СВЦЭМ!$H$40:$H$759,СВЦЭМ!$A$40:$A$759,$A319,СВЦЭМ!$B$39:$B$758,F$296)+'СЕТ СН'!$F$15</f>
        <v>0</v>
      </c>
      <c r="G319" s="36">
        <f>SUMIFS(СВЦЭМ!$H$40:$H$759,СВЦЭМ!$A$40:$A$759,$A319,СВЦЭМ!$B$39:$B$758,G$296)+'СЕТ СН'!$F$15</f>
        <v>0</v>
      </c>
      <c r="H319" s="36">
        <f>SUMIFS(СВЦЭМ!$H$40:$H$759,СВЦЭМ!$A$40:$A$759,$A319,СВЦЭМ!$B$39:$B$758,H$296)+'СЕТ СН'!$F$15</f>
        <v>0</v>
      </c>
      <c r="I319" s="36">
        <f>SUMIFS(СВЦЭМ!$H$40:$H$759,СВЦЭМ!$A$40:$A$759,$A319,СВЦЭМ!$B$39:$B$758,I$296)+'СЕТ СН'!$F$15</f>
        <v>0</v>
      </c>
      <c r="J319" s="36">
        <f>SUMIFS(СВЦЭМ!$H$40:$H$759,СВЦЭМ!$A$40:$A$759,$A319,СВЦЭМ!$B$39:$B$758,J$296)+'СЕТ СН'!$F$15</f>
        <v>0</v>
      </c>
      <c r="K319" s="36">
        <f>SUMIFS(СВЦЭМ!$H$40:$H$759,СВЦЭМ!$A$40:$A$759,$A319,СВЦЭМ!$B$39:$B$758,K$296)+'СЕТ СН'!$F$15</f>
        <v>0</v>
      </c>
      <c r="L319" s="36">
        <f>SUMIFS(СВЦЭМ!$H$40:$H$759,СВЦЭМ!$A$40:$A$759,$A319,СВЦЭМ!$B$39:$B$758,L$296)+'СЕТ СН'!$F$15</f>
        <v>0</v>
      </c>
      <c r="M319" s="36">
        <f>SUMIFS(СВЦЭМ!$H$40:$H$759,СВЦЭМ!$A$40:$A$759,$A319,СВЦЭМ!$B$39:$B$758,M$296)+'СЕТ СН'!$F$15</f>
        <v>0</v>
      </c>
      <c r="N319" s="36">
        <f>SUMIFS(СВЦЭМ!$H$40:$H$759,СВЦЭМ!$A$40:$A$759,$A319,СВЦЭМ!$B$39:$B$758,N$296)+'СЕТ СН'!$F$15</f>
        <v>0</v>
      </c>
      <c r="O319" s="36">
        <f>SUMIFS(СВЦЭМ!$H$40:$H$759,СВЦЭМ!$A$40:$A$759,$A319,СВЦЭМ!$B$39:$B$758,O$296)+'СЕТ СН'!$F$15</f>
        <v>0</v>
      </c>
      <c r="P319" s="36">
        <f>SUMIFS(СВЦЭМ!$H$40:$H$759,СВЦЭМ!$A$40:$A$759,$A319,СВЦЭМ!$B$39:$B$758,P$296)+'СЕТ СН'!$F$15</f>
        <v>0</v>
      </c>
      <c r="Q319" s="36">
        <f>SUMIFS(СВЦЭМ!$H$40:$H$759,СВЦЭМ!$A$40:$A$759,$A319,СВЦЭМ!$B$39:$B$758,Q$296)+'СЕТ СН'!$F$15</f>
        <v>0</v>
      </c>
      <c r="R319" s="36">
        <f>SUMIFS(СВЦЭМ!$H$40:$H$759,СВЦЭМ!$A$40:$A$759,$A319,СВЦЭМ!$B$39:$B$758,R$296)+'СЕТ СН'!$F$15</f>
        <v>0</v>
      </c>
      <c r="S319" s="36">
        <f>SUMIFS(СВЦЭМ!$H$40:$H$759,СВЦЭМ!$A$40:$A$759,$A319,СВЦЭМ!$B$39:$B$758,S$296)+'СЕТ СН'!$F$15</f>
        <v>0</v>
      </c>
      <c r="T319" s="36">
        <f>SUMIFS(СВЦЭМ!$H$40:$H$759,СВЦЭМ!$A$40:$A$759,$A319,СВЦЭМ!$B$39:$B$758,T$296)+'СЕТ СН'!$F$15</f>
        <v>0</v>
      </c>
      <c r="U319" s="36">
        <f>SUMIFS(СВЦЭМ!$H$40:$H$759,СВЦЭМ!$A$40:$A$759,$A319,СВЦЭМ!$B$39:$B$758,U$296)+'СЕТ СН'!$F$15</f>
        <v>0</v>
      </c>
      <c r="V319" s="36">
        <f>SUMIFS(СВЦЭМ!$H$40:$H$759,СВЦЭМ!$A$40:$A$759,$A319,СВЦЭМ!$B$39:$B$758,V$296)+'СЕТ СН'!$F$15</f>
        <v>0</v>
      </c>
      <c r="W319" s="36">
        <f>SUMIFS(СВЦЭМ!$H$40:$H$759,СВЦЭМ!$A$40:$A$759,$A319,СВЦЭМ!$B$39:$B$758,W$296)+'СЕТ СН'!$F$15</f>
        <v>0</v>
      </c>
      <c r="X319" s="36">
        <f>SUMIFS(СВЦЭМ!$H$40:$H$759,СВЦЭМ!$A$40:$A$759,$A319,СВЦЭМ!$B$39:$B$758,X$296)+'СЕТ СН'!$F$15</f>
        <v>0</v>
      </c>
      <c r="Y319" s="36">
        <f>SUMIFS(СВЦЭМ!$H$40:$H$759,СВЦЭМ!$A$40:$A$759,$A319,СВЦЭМ!$B$39:$B$758,Y$296)+'СЕТ СН'!$F$15</f>
        <v>0</v>
      </c>
    </row>
    <row r="320" spans="1:25" ht="15.75" hidden="1" x14ac:dyDescent="0.2">
      <c r="A320" s="35">
        <f t="shared" si="8"/>
        <v>45406</v>
      </c>
      <c r="B320" s="36">
        <f>SUMIFS(СВЦЭМ!$H$40:$H$759,СВЦЭМ!$A$40:$A$759,$A320,СВЦЭМ!$B$39:$B$758,B$296)+'СЕТ СН'!$F$15</f>
        <v>0</v>
      </c>
      <c r="C320" s="36">
        <f>SUMIFS(СВЦЭМ!$H$40:$H$759,СВЦЭМ!$A$40:$A$759,$A320,СВЦЭМ!$B$39:$B$758,C$296)+'СЕТ СН'!$F$15</f>
        <v>0</v>
      </c>
      <c r="D320" s="36">
        <f>SUMIFS(СВЦЭМ!$H$40:$H$759,СВЦЭМ!$A$40:$A$759,$A320,СВЦЭМ!$B$39:$B$758,D$296)+'СЕТ СН'!$F$15</f>
        <v>0</v>
      </c>
      <c r="E320" s="36">
        <f>SUMIFS(СВЦЭМ!$H$40:$H$759,СВЦЭМ!$A$40:$A$759,$A320,СВЦЭМ!$B$39:$B$758,E$296)+'СЕТ СН'!$F$15</f>
        <v>0</v>
      </c>
      <c r="F320" s="36">
        <f>SUMIFS(СВЦЭМ!$H$40:$H$759,СВЦЭМ!$A$40:$A$759,$A320,СВЦЭМ!$B$39:$B$758,F$296)+'СЕТ СН'!$F$15</f>
        <v>0</v>
      </c>
      <c r="G320" s="36">
        <f>SUMIFS(СВЦЭМ!$H$40:$H$759,СВЦЭМ!$A$40:$A$759,$A320,СВЦЭМ!$B$39:$B$758,G$296)+'СЕТ СН'!$F$15</f>
        <v>0</v>
      </c>
      <c r="H320" s="36">
        <f>SUMIFS(СВЦЭМ!$H$40:$H$759,СВЦЭМ!$A$40:$A$759,$A320,СВЦЭМ!$B$39:$B$758,H$296)+'СЕТ СН'!$F$15</f>
        <v>0</v>
      </c>
      <c r="I320" s="36">
        <f>SUMIFS(СВЦЭМ!$H$40:$H$759,СВЦЭМ!$A$40:$A$759,$A320,СВЦЭМ!$B$39:$B$758,I$296)+'СЕТ СН'!$F$15</f>
        <v>0</v>
      </c>
      <c r="J320" s="36">
        <f>SUMIFS(СВЦЭМ!$H$40:$H$759,СВЦЭМ!$A$40:$A$759,$A320,СВЦЭМ!$B$39:$B$758,J$296)+'СЕТ СН'!$F$15</f>
        <v>0</v>
      </c>
      <c r="K320" s="36">
        <f>SUMIFS(СВЦЭМ!$H$40:$H$759,СВЦЭМ!$A$40:$A$759,$A320,СВЦЭМ!$B$39:$B$758,K$296)+'СЕТ СН'!$F$15</f>
        <v>0</v>
      </c>
      <c r="L320" s="36">
        <f>SUMIFS(СВЦЭМ!$H$40:$H$759,СВЦЭМ!$A$40:$A$759,$A320,СВЦЭМ!$B$39:$B$758,L$296)+'СЕТ СН'!$F$15</f>
        <v>0</v>
      </c>
      <c r="M320" s="36">
        <f>SUMIFS(СВЦЭМ!$H$40:$H$759,СВЦЭМ!$A$40:$A$759,$A320,СВЦЭМ!$B$39:$B$758,M$296)+'СЕТ СН'!$F$15</f>
        <v>0</v>
      </c>
      <c r="N320" s="36">
        <f>SUMIFS(СВЦЭМ!$H$40:$H$759,СВЦЭМ!$A$40:$A$759,$A320,СВЦЭМ!$B$39:$B$758,N$296)+'СЕТ СН'!$F$15</f>
        <v>0</v>
      </c>
      <c r="O320" s="36">
        <f>SUMIFS(СВЦЭМ!$H$40:$H$759,СВЦЭМ!$A$40:$A$759,$A320,СВЦЭМ!$B$39:$B$758,O$296)+'СЕТ СН'!$F$15</f>
        <v>0</v>
      </c>
      <c r="P320" s="36">
        <f>SUMIFS(СВЦЭМ!$H$40:$H$759,СВЦЭМ!$A$40:$A$759,$A320,СВЦЭМ!$B$39:$B$758,P$296)+'СЕТ СН'!$F$15</f>
        <v>0</v>
      </c>
      <c r="Q320" s="36">
        <f>SUMIFS(СВЦЭМ!$H$40:$H$759,СВЦЭМ!$A$40:$A$759,$A320,СВЦЭМ!$B$39:$B$758,Q$296)+'СЕТ СН'!$F$15</f>
        <v>0</v>
      </c>
      <c r="R320" s="36">
        <f>SUMIFS(СВЦЭМ!$H$40:$H$759,СВЦЭМ!$A$40:$A$759,$A320,СВЦЭМ!$B$39:$B$758,R$296)+'СЕТ СН'!$F$15</f>
        <v>0</v>
      </c>
      <c r="S320" s="36">
        <f>SUMIFS(СВЦЭМ!$H$40:$H$759,СВЦЭМ!$A$40:$A$759,$A320,СВЦЭМ!$B$39:$B$758,S$296)+'СЕТ СН'!$F$15</f>
        <v>0</v>
      </c>
      <c r="T320" s="36">
        <f>SUMIFS(СВЦЭМ!$H$40:$H$759,СВЦЭМ!$A$40:$A$759,$A320,СВЦЭМ!$B$39:$B$758,T$296)+'СЕТ СН'!$F$15</f>
        <v>0</v>
      </c>
      <c r="U320" s="36">
        <f>SUMIFS(СВЦЭМ!$H$40:$H$759,СВЦЭМ!$A$40:$A$759,$A320,СВЦЭМ!$B$39:$B$758,U$296)+'СЕТ СН'!$F$15</f>
        <v>0</v>
      </c>
      <c r="V320" s="36">
        <f>SUMIFS(СВЦЭМ!$H$40:$H$759,СВЦЭМ!$A$40:$A$759,$A320,СВЦЭМ!$B$39:$B$758,V$296)+'СЕТ СН'!$F$15</f>
        <v>0</v>
      </c>
      <c r="W320" s="36">
        <f>SUMIFS(СВЦЭМ!$H$40:$H$759,СВЦЭМ!$A$40:$A$759,$A320,СВЦЭМ!$B$39:$B$758,W$296)+'СЕТ СН'!$F$15</f>
        <v>0</v>
      </c>
      <c r="X320" s="36">
        <f>SUMIFS(СВЦЭМ!$H$40:$H$759,СВЦЭМ!$A$40:$A$759,$A320,СВЦЭМ!$B$39:$B$758,X$296)+'СЕТ СН'!$F$15</f>
        <v>0</v>
      </c>
      <c r="Y320" s="36">
        <f>SUMIFS(СВЦЭМ!$H$40:$H$759,СВЦЭМ!$A$40:$A$759,$A320,СВЦЭМ!$B$39:$B$758,Y$296)+'СЕТ СН'!$F$15</f>
        <v>0</v>
      </c>
    </row>
    <row r="321" spans="1:27" ht="15.75" hidden="1" x14ac:dyDescent="0.2">
      <c r="A321" s="35">
        <f t="shared" si="8"/>
        <v>45407</v>
      </c>
      <c r="B321" s="36">
        <f>SUMIFS(СВЦЭМ!$H$40:$H$759,СВЦЭМ!$A$40:$A$759,$A321,СВЦЭМ!$B$39:$B$758,B$296)+'СЕТ СН'!$F$15</f>
        <v>0</v>
      </c>
      <c r="C321" s="36">
        <f>SUMIFS(СВЦЭМ!$H$40:$H$759,СВЦЭМ!$A$40:$A$759,$A321,СВЦЭМ!$B$39:$B$758,C$296)+'СЕТ СН'!$F$15</f>
        <v>0</v>
      </c>
      <c r="D321" s="36">
        <f>SUMIFS(СВЦЭМ!$H$40:$H$759,СВЦЭМ!$A$40:$A$759,$A321,СВЦЭМ!$B$39:$B$758,D$296)+'СЕТ СН'!$F$15</f>
        <v>0</v>
      </c>
      <c r="E321" s="36">
        <f>SUMIFS(СВЦЭМ!$H$40:$H$759,СВЦЭМ!$A$40:$A$759,$A321,СВЦЭМ!$B$39:$B$758,E$296)+'СЕТ СН'!$F$15</f>
        <v>0</v>
      </c>
      <c r="F321" s="36">
        <f>SUMIFS(СВЦЭМ!$H$40:$H$759,СВЦЭМ!$A$40:$A$759,$A321,СВЦЭМ!$B$39:$B$758,F$296)+'СЕТ СН'!$F$15</f>
        <v>0</v>
      </c>
      <c r="G321" s="36">
        <f>SUMIFS(СВЦЭМ!$H$40:$H$759,СВЦЭМ!$A$40:$A$759,$A321,СВЦЭМ!$B$39:$B$758,G$296)+'СЕТ СН'!$F$15</f>
        <v>0</v>
      </c>
      <c r="H321" s="36">
        <f>SUMIFS(СВЦЭМ!$H$40:$H$759,СВЦЭМ!$A$40:$A$759,$A321,СВЦЭМ!$B$39:$B$758,H$296)+'СЕТ СН'!$F$15</f>
        <v>0</v>
      </c>
      <c r="I321" s="36">
        <f>SUMIFS(СВЦЭМ!$H$40:$H$759,СВЦЭМ!$A$40:$A$759,$A321,СВЦЭМ!$B$39:$B$758,I$296)+'СЕТ СН'!$F$15</f>
        <v>0</v>
      </c>
      <c r="J321" s="36">
        <f>SUMIFS(СВЦЭМ!$H$40:$H$759,СВЦЭМ!$A$40:$A$759,$A321,СВЦЭМ!$B$39:$B$758,J$296)+'СЕТ СН'!$F$15</f>
        <v>0</v>
      </c>
      <c r="K321" s="36">
        <f>SUMIFS(СВЦЭМ!$H$40:$H$759,СВЦЭМ!$A$40:$A$759,$A321,СВЦЭМ!$B$39:$B$758,K$296)+'СЕТ СН'!$F$15</f>
        <v>0</v>
      </c>
      <c r="L321" s="36">
        <f>SUMIFS(СВЦЭМ!$H$40:$H$759,СВЦЭМ!$A$40:$A$759,$A321,СВЦЭМ!$B$39:$B$758,L$296)+'СЕТ СН'!$F$15</f>
        <v>0</v>
      </c>
      <c r="M321" s="36">
        <f>SUMIFS(СВЦЭМ!$H$40:$H$759,СВЦЭМ!$A$40:$A$759,$A321,СВЦЭМ!$B$39:$B$758,M$296)+'СЕТ СН'!$F$15</f>
        <v>0</v>
      </c>
      <c r="N321" s="36">
        <f>SUMIFS(СВЦЭМ!$H$40:$H$759,СВЦЭМ!$A$40:$A$759,$A321,СВЦЭМ!$B$39:$B$758,N$296)+'СЕТ СН'!$F$15</f>
        <v>0</v>
      </c>
      <c r="O321" s="36">
        <f>SUMIFS(СВЦЭМ!$H$40:$H$759,СВЦЭМ!$A$40:$A$759,$A321,СВЦЭМ!$B$39:$B$758,O$296)+'СЕТ СН'!$F$15</f>
        <v>0</v>
      </c>
      <c r="P321" s="36">
        <f>SUMIFS(СВЦЭМ!$H$40:$H$759,СВЦЭМ!$A$40:$A$759,$A321,СВЦЭМ!$B$39:$B$758,P$296)+'СЕТ СН'!$F$15</f>
        <v>0</v>
      </c>
      <c r="Q321" s="36">
        <f>SUMIFS(СВЦЭМ!$H$40:$H$759,СВЦЭМ!$A$40:$A$759,$A321,СВЦЭМ!$B$39:$B$758,Q$296)+'СЕТ СН'!$F$15</f>
        <v>0</v>
      </c>
      <c r="R321" s="36">
        <f>SUMIFS(СВЦЭМ!$H$40:$H$759,СВЦЭМ!$A$40:$A$759,$A321,СВЦЭМ!$B$39:$B$758,R$296)+'СЕТ СН'!$F$15</f>
        <v>0</v>
      </c>
      <c r="S321" s="36">
        <f>SUMIFS(СВЦЭМ!$H$40:$H$759,СВЦЭМ!$A$40:$A$759,$A321,СВЦЭМ!$B$39:$B$758,S$296)+'СЕТ СН'!$F$15</f>
        <v>0</v>
      </c>
      <c r="T321" s="36">
        <f>SUMIFS(СВЦЭМ!$H$40:$H$759,СВЦЭМ!$A$40:$A$759,$A321,СВЦЭМ!$B$39:$B$758,T$296)+'СЕТ СН'!$F$15</f>
        <v>0</v>
      </c>
      <c r="U321" s="36">
        <f>SUMIFS(СВЦЭМ!$H$40:$H$759,СВЦЭМ!$A$40:$A$759,$A321,СВЦЭМ!$B$39:$B$758,U$296)+'СЕТ СН'!$F$15</f>
        <v>0</v>
      </c>
      <c r="V321" s="36">
        <f>SUMIFS(СВЦЭМ!$H$40:$H$759,СВЦЭМ!$A$40:$A$759,$A321,СВЦЭМ!$B$39:$B$758,V$296)+'СЕТ СН'!$F$15</f>
        <v>0</v>
      </c>
      <c r="W321" s="36">
        <f>SUMIFS(СВЦЭМ!$H$40:$H$759,СВЦЭМ!$A$40:$A$759,$A321,СВЦЭМ!$B$39:$B$758,W$296)+'СЕТ СН'!$F$15</f>
        <v>0</v>
      </c>
      <c r="X321" s="36">
        <f>SUMIFS(СВЦЭМ!$H$40:$H$759,СВЦЭМ!$A$40:$A$759,$A321,СВЦЭМ!$B$39:$B$758,X$296)+'СЕТ СН'!$F$15</f>
        <v>0</v>
      </c>
      <c r="Y321" s="36">
        <f>SUMIFS(СВЦЭМ!$H$40:$H$759,СВЦЭМ!$A$40:$A$759,$A321,СВЦЭМ!$B$39:$B$758,Y$296)+'СЕТ СН'!$F$15</f>
        <v>0</v>
      </c>
    </row>
    <row r="322" spans="1:27" ht="15.75" hidden="1" x14ac:dyDescent="0.2">
      <c r="A322" s="35">
        <f t="shared" si="8"/>
        <v>45408</v>
      </c>
      <c r="B322" s="36">
        <f>SUMIFS(СВЦЭМ!$H$40:$H$759,СВЦЭМ!$A$40:$A$759,$A322,СВЦЭМ!$B$39:$B$758,B$296)+'СЕТ СН'!$F$15</f>
        <v>0</v>
      </c>
      <c r="C322" s="36">
        <f>SUMIFS(СВЦЭМ!$H$40:$H$759,СВЦЭМ!$A$40:$A$759,$A322,СВЦЭМ!$B$39:$B$758,C$296)+'СЕТ СН'!$F$15</f>
        <v>0</v>
      </c>
      <c r="D322" s="36">
        <f>SUMIFS(СВЦЭМ!$H$40:$H$759,СВЦЭМ!$A$40:$A$759,$A322,СВЦЭМ!$B$39:$B$758,D$296)+'СЕТ СН'!$F$15</f>
        <v>0</v>
      </c>
      <c r="E322" s="36">
        <f>SUMIFS(СВЦЭМ!$H$40:$H$759,СВЦЭМ!$A$40:$A$759,$A322,СВЦЭМ!$B$39:$B$758,E$296)+'СЕТ СН'!$F$15</f>
        <v>0</v>
      </c>
      <c r="F322" s="36">
        <f>SUMIFS(СВЦЭМ!$H$40:$H$759,СВЦЭМ!$A$40:$A$759,$A322,СВЦЭМ!$B$39:$B$758,F$296)+'СЕТ СН'!$F$15</f>
        <v>0</v>
      </c>
      <c r="G322" s="36">
        <f>SUMIFS(СВЦЭМ!$H$40:$H$759,СВЦЭМ!$A$40:$A$759,$A322,СВЦЭМ!$B$39:$B$758,G$296)+'СЕТ СН'!$F$15</f>
        <v>0</v>
      </c>
      <c r="H322" s="36">
        <f>SUMIFS(СВЦЭМ!$H$40:$H$759,СВЦЭМ!$A$40:$A$759,$A322,СВЦЭМ!$B$39:$B$758,H$296)+'СЕТ СН'!$F$15</f>
        <v>0</v>
      </c>
      <c r="I322" s="36">
        <f>SUMIFS(СВЦЭМ!$H$40:$H$759,СВЦЭМ!$A$40:$A$759,$A322,СВЦЭМ!$B$39:$B$758,I$296)+'СЕТ СН'!$F$15</f>
        <v>0</v>
      </c>
      <c r="J322" s="36">
        <f>SUMIFS(СВЦЭМ!$H$40:$H$759,СВЦЭМ!$A$40:$A$759,$A322,СВЦЭМ!$B$39:$B$758,J$296)+'СЕТ СН'!$F$15</f>
        <v>0</v>
      </c>
      <c r="K322" s="36">
        <f>SUMIFS(СВЦЭМ!$H$40:$H$759,СВЦЭМ!$A$40:$A$759,$A322,СВЦЭМ!$B$39:$B$758,K$296)+'СЕТ СН'!$F$15</f>
        <v>0</v>
      </c>
      <c r="L322" s="36">
        <f>SUMIFS(СВЦЭМ!$H$40:$H$759,СВЦЭМ!$A$40:$A$759,$A322,СВЦЭМ!$B$39:$B$758,L$296)+'СЕТ СН'!$F$15</f>
        <v>0</v>
      </c>
      <c r="M322" s="36">
        <f>SUMIFS(СВЦЭМ!$H$40:$H$759,СВЦЭМ!$A$40:$A$759,$A322,СВЦЭМ!$B$39:$B$758,M$296)+'СЕТ СН'!$F$15</f>
        <v>0</v>
      </c>
      <c r="N322" s="36">
        <f>SUMIFS(СВЦЭМ!$H$40:$H$759,СВЦЭМ!$A$40:$A$759,$A322,СВЦЭМ!$B$39:$B$758,N$296)+'СЕТ СН'!$F$15</f>
        <v>0</v>
      </c>
      <c r="O322" s="36">
        <f>SUMIFS(СВЦЭМ!$H$40:$H$759,СВЦЭМ!$A$40:$A$759,$A322,СВЦЭМ!$B$39:$B$758,O$296)+'СЕТ СН'!$F$15</f>
        <v>0</v>
      </c>
      <c r="P322" s="36">
        <f>SUMIFS(СВЦЭМ!$H$40:$H$759,СВЦЭМ!$A$40:$A$759,$A322,СВЦЭМ!$B$39:$B$758,P$296)+'СЕТ СН'!$F$15</f>
        <v>0</v>
      </c>
      <c r="Q322" s="36">
        <f>SUMIFS(СВЦЭМ!$H$40:$H$759,СВЦЭМ!$A$40:$A$759,$A322,СВЦЭМ!$B$39:$B$758,Q$296)+'СЕТ СН'!$F$15</f>
        <v>0</v>
      </c>
      <c r="R322" s="36">
        <f>SUMIFS(СВЦЭМ!$H$40:$H$759,СВЦЭМ!$A$40:$A$759,$A322,СВЦЭМ!$B$39:$B$758,R$296)+'СЕТ СН'!$F$15</f>
        <v>0</v>
      </c>
      <c r="S322" s="36">
        <f>SUMIFS(СВЦЭМ!$H$40:$H$759,СВЦЭМ!$A$40:$A$759,$A322,СВЦЭМ!$B$39:$B$758,S$296)+'СЕТ СН'!$F$15</f>
        <v>0</v>
      </c>
      <c r="T322" s="36">
        <f>SUMIFS(СВЦЭМ!$H$40:$H$759,СВЦЭМ!$A$40:$A$759,$A322,СВЦЭМ!$B$39:$B$758,T$296)+'СЕТ СН'!$F$15</f>
        <v>0</v>
      </c>
      <c r="U322" s="36">
        <f>SUMIFS(СВЦЭМ!$H$40:$H$759,СВЦЭМ!$A$40:$A$759,$A322,СВЦЭМ!$B$39:$B$758,U$296)+'СЕТ СН'!$F$15</f>
        <v>0</v>
      </c>
      <c r="V322" s="36">
        <f>SUMIFS(СВЦЭМ!$H$40:$H$759,СВЦЭМ!$A$40:$A$759,$A322,СВЦЭМ!$B$39:$B$758,V$296)+'СЕТ СН'!$F$15</f>
        <v>0</v>
      </c>
      <c r="W322" s="36">
        <f>SUMIFS(СВЦЭМ!$H$40:$H$759,СВЦЭМ!$A$40:$A$759,$A322,СВЦЭМ!$B$39:$B$758,W$296)+'СЕТ СН'!$F$15</f>
        <v>0</v>
      </c>
      <c r="X322" s="36">
        <f>SUMIFS(СВЦЭМ!$H$40:$H$759,СВЦЭМ!$A$40:$A$759,$A322,СВЦЭМ!$B$39:$B$758,X$296)+'СЕТ СН'!$F$15</f>
        <v>0</v>
      </c>
      <c r="Y322" s="36">
        <f>SUMIFS(СВЦЭМ!$H$40:$H$759,СВЦЭМ!$A$40:$A$759,$A322,СВЦЭМ!$B$39:$B$758,Y$296)+'СЕТ СН'!$F$15</f>
        <v>0</v>
      </c>
    </row>
    <row r="323" spans="1:27" ht="15.75" hidden="1" x14ac:dyDescent="0.2">
      <c r="A323" s="35">
        <f t="shared" si="8"/>
        <v>45409</v>
      </c>
      <c r="B323" s="36">
        <f>SUMIFS(СВЦЭМ!$H$40:$H$759,СВЦЭМ!$A$40:$A$759,$A323,СВЦЭМ!$B$39:$B$758,B$296)+'СЕТ СН'!$F$15</f>
        <v>0</v>
      </c>
      <c r="C323" s="36">
        <f>SUMIFS(СВЦЭМ!$H$40:$H$759,СВЦЭМ!$A$40:$A$759,$A323,СВЦЭМ!$B$39:$B$758,C$296)+'СЕТ СН'!$F$15</f>
        <v>0</v>
      </c>
      <c r="D323" s="36">
        <f>SUMIFS(СВЦЭМ!$H$40:$H$759,СВЦЭМ!$A$40:$A$759,$A323,СВЦЭМ!$B$39:$B$758,D$296)+'СЕТ СН'!$F$15</f>
        <v>0</v>
      </c>
      <c r="E323" s="36">
        <f>SUMIFS(СВЦЭМ!$H$40:$H$759,СВЦЭМ!$A$40:$A$759,$A323,СВЦЭМ!$B$39:$B$758,E$296)+'СЕТ СН'!$F$15</f>
        <v>0</v>
      </c>
      <c r="F323" s="36">
        <f>SUMIFS(СВЦЭМ!$H$40:$H$759,СВЦЭМ!$A$40:$A$759,$A323,СВЦЭМ!$B$39:$B$758,F$296)+'СЕТ СН'!$F$15</f>
        <v>0</v>
      </c>
      <c r="G323" s="36">
        <f>SUMIFS(СВЦЭМ!$H$40:$H$759,СВЦЭМ!$A$40:$A$759,$A323,СВЦЭМ!$B$39:$B$758,G$296)+'СЕТ СН'!$F$15</f>
        <v>0</v>
      </c>
      <c r="H323" s="36">
        <f>SUMIFS(СВЦЭМ!$H$40:$H$759,СВЦЭМ!$A$40:$A$759,$A323,СВЦЭМ!$B$39:$B$758,H$296)+'СЕТ СН'!$F$15</f>
        <v>0</v>
      </c>
      <c r="I323" s="36">
        <f>SUMIFS(СВЦЭМ!$H$40:$H$759,СВЦЭМ!$A$40:$A$759,$A323,СВЦЭМ!$B$39:$B$758,I$296)+'СЕТ СН'!$F$15</f>
        <v>0</v>
      </c>
      <c r="J323" s="36">
        <f>SUMIFS(СВЦЭМ!$H$40:$H$759,СВЦЭМ!$A$40:$A$759,$A323,СВЦЭМ!$B$39:$B$758,J$296)+'СЕТ СН'!$F$15</f>
        <v>0</v>
      </c>
      <c r="K323" s="36">
        <f>SUMIFS(СВЦЭМ!$H$40:$H$759,СВЦЭМ!$A$40:$A$759,$A323,СВЦЭМ!$B$39:$B$758,K$296)+'СЕТ СН'!$F$15</f>
        <v>0</v>
      </c>
      <c r="L323" s="36">
        <f>SUMIFS(СВЦЭМ!$H$40:$H$759,СВЦЭМ!$A$40:$A$759,$A323,СВЦЭМ!$B$39:$B$758,L$296)+'СЕТ СН'!$F$15</f>
        <v>0</v>
      </c>
      <c r="M323" s="36">
        <f>SUMIFS(СВЦЭМ!$H$40:$H$759,СВЦЭМ!$A$40:$A$759,$A323,СВЦЭМ!$B$39:$B$758,M$296)+'СЕТ СН'!$F$15</f>
        <v>0</v>
      </c>
      <c r="N323" s="36">
        <f>SUMIFS(СВЦЭМ!$H$40:$H$759,СВЦЭМ!$A$40:$A$759,$A323,СВЦЭМ!$B$39:$B$758,N$296)+'СЕТ СН'!$F$15</f>
        <v>0</v>
      </c>
      <c r="O323" s="36">
        <f>SUMIFS(СВЦЭМ!$H$40:$H$759,СВЦЭМ!$A$40:$A$759,$A323,СВЦЭМ!$B$39:$B$758,O$296)+'СЕТ СН'!$F$15</f>
        <v>0</v>
      </c>
      <c r="P323" s="36">
        <f>SUMIFS(СВЦЭМ!$H$40:$H$759,СВЦЭМ!$A$40:$A$759,$A323,СВЦЭМ!$B$39:$B$758,P$296)+'СЕТ СН'!$F$15</f>
        <v>0</v>
      </c>
      <c r="Q323" s="36">
        <f>SUMIFS(СВЦЭМ!$H$40:$H$759,СВЦЭМ!$A$40:$A$759,$A323,СВЦЭМ!$B$39:$B$758,Q$296)+'СЕТ СН'!$F$15</f>
        <v>0</v>
      </c>
      <c r="R323" s="36">
        <f>SUMIFS(СВЦЭМ!$H$40:$H$759,СВЦЭМ!$A$40:$A$759,$A323,СВЦЭМ!$B$39:$B$758,R$296)+'СЕТ СН'!$F$15</f>
        <v>0</v>
      </c>
      <c r="S323" s="36">
        <f>SUMIFS(СВЦЭМ!$H$40:$H$759,СВЦЭМ!$A$40:$A$759,$A323,СВЦЭМ!$B$39:$B$758,S$296)+'СЕТ СН'!$F$15</f>
        <v>0</v>
      </c>
      <c r="T323" s="36">
        <f>SUMIFS(СВЦЭМ!$H$40:$H$759,СВЦЭМ!$A$40:$A$759,$A323,СВЦЭМ!$B$39:$B$758,T$296)+'СЕТ СН'!$F$15</f>
        <v>0</v>
      </c>
      <c r="U323" s="36">
        <f>SUMIFS(СВЦЭМ!$H$40:$H$759,СВЦЭМ!$A$40:$A$759,$A323,СВЦЭМ!$B$39:$B$758,U$296)+'СЕТ СН'!$F$15</f>
        <v>0</v>
      </c>
      <c r="V323" s="36">
        <f>SUMIFS(СВЦЭМ!$H$40:$H$759,СВЦЭМ!$A$40:$A$759,$A323,СВЦЭМ!$B$39:$B$758,V$296)+'СЕТ СН'!$F$15</f>
        <v>0</v>
      </c>
      <c r="W323" s="36">
        <f>SUMIFS(СВЦЭМ!$H$40:$H$759,СВЦЭМ!$A$40:$A$759,$A323,СВЦЭМ!$B$39:$B$758,W$296)+'СЕТ СН'!$F$15</f>
        <v>0</v>
      </c>
      <c r="X323" s="36">
        <f>SUMIFS(СВЦЭМ!$H$40:$H$759,СВЦЭМ!$A$40:$A$759,$A323,СВЦЭМ!$B$39:$B$758,X$296)+'СЕТ СН'!$F$15</f>
        <v>0</v>
      </c>
      <c r="Y323" s="36">
        <f>SUMIFS(СВЦЭМ!$H$40:$H$759,СВЦЭМ!$A$40:$A$759,$A323,СВЦЭМ!$B$39:$B$758,Y$296)+'СЕТ СН'!$F$15</f>
        <v>0</v>
      </c>
    </row>
    <row r="324" spans="1:27" ht="15.75" hidden="1" x14ac:dyDescent="0.2">
      <c r="A324" s="35">
        <f t="shared" si="8"/>
        <v>45410</v>
      </c>
      <c r="B324" s="36">
        <f>SUMIFS(СВЦЭМ!$H$40:$H$759,СВЦЭМ!$A$40:$A$759,$A324,СВЦЭМ!$B$39:$B$758,B$296)+'СЕТ СН'!$F$15</f>
        <v>0</v>
      </c>
      <c r="C324" s="36">
        <f>SUMIFS(СВЦЭМ!$H$40:$H$759,СВЦЭМ!$A$40:$A$759,$A324,СВЦЭМ!$B$39:$B$758,C$296)+'СЕТ СН'!$F$15</f>
        <v>0</v>
      </c>
      <c r="D324" s="36">
        <f>SUMIFS(СВЦЭМ!$H$40:$H$759,СВЦЭМ!$A$40:$A$759,$A324,СВЦЭМ!$B$39:$B$758,D$296)+'СЕТ СН'!$F$15</f>
        <v>0</v>
      </c>
      <c r="E324" s="36">
        <f>SUMIFS(СВЦЭМ!$H$40:$H$759,СВЦЭМ!$A$40:$A$759,$A324,СВЦЭМ!$B$39:$B$758,E$296)+'СЕТ СН'!$F$15</f>
        <v>0</v>
      </c>
      <c r="F324" s="36">
        <f>SUMIFS(СВЦЭМ!$H$40:$H$759,СВЦЭМ!$A$40:$A$759,$A324,СВЦЭМ!$B$39:$B$758,F$296)+'СЕТ СН'!$F$15</f>
        <v>0</v>
      </c>
      <c r="G324" s="36">
        <f>SUMIFS(СВЦЭМ!$H$40:$H$759,СВЦЭМ!$A$40:$A$759,$A324,СВЦЭМ!$B$39:$B$758,G$296)+'СЕТ СН'!$F$15</f>
        <v>0</v>
      </c>
      <c r="H324" s="36">
        <f>SUMIFS(СВЦЭМ!$H$40:$H$759,СВЦЭМ!$A$40:$A$759,$A324,СВЦЭМ!$B$39:$B$758,H$296)+'СЕТ СН'!$F$15</f>
        <v>0</v>
      </c>
      <c r="I324" s="36">
        <f>SUMIFS(СВЦЭМ!$H$40:$H$759,СВЦЭМ!$A$40:$A$759,$A324,СВЦЭМ!$B$39:$B$758,I$296)+'СЕТ СН'!$F$15</f>
        <v>0</v>
      </c>
      <c r="J324" s="36">
        <f>SUMIFS(СВЦЭМ!$H$40:$H$759,СВЦЭМ!$A$40:$A$759,$A324,СВЦЭМ!$B$39:$B$758,J$296)+'СЕТ СН'!$F$15</f>
        <v>0</v>
      </c>
      <c r="K324" s="36">
        <f>SUMIFS(СВЦЭМ!$H$40:$H$759,СВЦЭМ!$A$40:$A$759,$A324,СВЦЭМ!$B$39:$B$758,K$296)+'СЕТ СН'!$F$15</f>
        <v>0</v>
      </c>
      <c r="L324" s="36">
        <f>SUMIFS(СВЦЭМ!$H$40:$H$759,СВЦЭМ!$A$40:$A$759,$A324,СВЦЭМ!$B$39:$B$758,L$296)+'СЕТ СН'!$F$15</f>
        <v>0</v>
      </c>
      <c r="M324" s="36">
        <f>SUMIFS(СВЦЭМ!$H$40:$H$759,СВЦЭМ!$A$40:$A$759,$A324,СВЦЭМ!$B$39:$B$758,M$296)+'СЕТ СН'!$F$15</f>
        <v>0</v>
      </c>
      <c r="N324" s="36">
        <f>SUMIFS(СВЦЭМ!$H$40:$H$759,СВЦЭМ!$A$40:$A$759,$A324,СВЦЭМ!$B$39:$B$758,N$296)+'СЕТ СН'!$F$15</f>
        <v>0</v>
      </c>
      <c r="O324" s="36">
        <f>SUMIFS(СВЦЭМ!$H$40:$H$759,СВЦЭМ!$A$40:$A$759,$A324,СВЦЭМ!$B$39:$B$758,O$296)+'СЕТ СН'!$F$15</f>
        <v>0</v>
      </c>
      <c r="P324" s="36">
        <f>SUMIFS(СВЦЭМ!$H$40:$H$759,СВЦЭМ!$A$40:$A$759,$A324,СВЦЭМ!$B$39:$B$758,P$296)+'СЕТ СН'!$F$15</f>
        <v>0</v>
      </c>
      <c r="Q324" s="36">
        <f>SUMIFS(СВЦЭМ!$H$40:$H$759,СВЦЭМ!$A$40:$A$759,$A324,СВЦЭМ!$B$39:$B$758,Q$296)+'СЕТ СН'!$F$15</f>
        <v>0</v>
      </c>
      <c r="R324" s="36">
        <f>SUMIFS(СВЦЭМ!$H$40:$H$759,СВЦЭМ!$A$40:$A$759,$A324,СВЦЭМ!$B$39:$B$758,R$296)+'СЕТ СН'!$F$15</f>
        <v>0</v>
      </c>
      <c r="S324" s="36">
        <f>SUMIFS(СВЦЭМ!$H$40:$H$759,СВЦЭМ!$A$40:$A$759,$A324,СВЦЭМ!$B$39:$B$758,S$296)+'СЕТ СН'!$F$15</f>
        <v>0</v>
      </c>
      <c r="T324" s="36">
        <f>SUMIFS(СВЦЭМ!$H$40:$H$759,СВЦЭМ!$A$40:$A$759,$A324,СВЦЭМ!$B$39:$B$758,T$296)+'СЕТ СН'!$F$15</f>
        <v>0</v>
      </c>
      <c r="U324" s="36">
        <f>SUMIFS(СВЦЭМ!$H$40:$H$759,СВЦЭМ!$A$40:$A$759,$A324,СВЦЭМ!$B$39:$B$758,U$296)+'СЕТ СН'!$F$15</f>
        <v>0</v>
      </c>
      <c r="V324" s="36">
        <f>SUMIFS(СВЦЭМ!$H$40:$H$759,СВЦЭМ!$A$40:$A$759,$A324,СВЦЭМ!$B$39:$B$758,V$296)+'СЕТ СН'!$F$15</f>
        <v>0</v>
      </c>
      <c r="W324" s="36">
        <f>SUMIFS(СВЦЭМ!$H$40:$H$759,СВЦЭМ!$A$40:$A$759,$A324,СВЦЭМ!$B$39:$B$758,W$296)+'СЕТ СН'!$F$15</f>
        <v>0</v>
      </c>
      <c r="X324" s="36">
        <f>SUMIFS(СВЦЭМ!$H$40:$H$759,СВЦЭМ!$A$40:$A$759,$A324,СВЦЭМ!$B$39:$B$758,X$296)+'СЕТ СН'!$F$15</f>
        <v>0</v>
      </c>
      <c r="Y324" s="36">
        <f>SUMIFS(СВЦЭМ!$H$40:$H$759,СВЦЭМ!$A$40:$A$759,$A324,СВЦЭМ!$B$39:$B$758,Y$296)+'СЕТ СН'!$F$15</f>
        <v>0</v>
      </c>
    </row>
    <row r="325" spans="1:27" ht="15.75" hidden="1" x14ac:dyDescent="0.2">
      <c r="A325" s="35">
        <f t="shared" si="8"/>
        <v>45411</v>
      </c>
      <c r="B325" s="36">
        <f>SUMIFS(СВЦЭМ!$H$40:$H$759,СВЦЭМ!$A$40:$A$759,$A325,СВЦЭМ!$B$39:$B$758,B$296)+'СЕТ СН'!$F$15</f>
        <v>0</v>
      </c>
      <c r="C325" s="36">
        <f>SUMIFS(СВЦЭМ!$H$40:$H$759,СВЦЭМ!$A$40:$A$759,$A325,СВЦЭМ!$B$39:$B$758,C$296)+'СЕТ СН'!$F$15</f>
        <v>0</v>
      </c>
      <c r="D325" s="36">
        <f>SUMIFS(СВЦЭМ!$H$40:$H$759,СВЦЭМ!$A$40:$A$759,$A325,СВЦЭМ!$B$39:$B$758,D$296)+'СЕТ СН'!$F$15</f>
        <v>0</v>
      </c>
      <c r="E325" s="36">
        <f>SUMIFS(СВЦЭМ!$H$40:$H$759,СВЦЭМ!$A$40:$A$759,$A325,СВЦЭМ!$B$39:$B$758,E$296)+'СЕТ СН'!$F$15</f>
        <v>0</v>
      </c>
      <c r="F325" s="36">
        <f>SUMIFS(СВЦЭМ!$H$40:$H$759,СВЦЭМ!$A$40:$A$759,$A325,СВЦЭМ!$B$39:$B$758,F$296)+'СЕТ СН'!$F$15</f>
        <v>0</v>
      </c>
      <c r="G325" s="36">
        <f>SUMIFS(СВЦЭМ!$H$40:$H$759,СВЦЭМ!$A$40:$A$759,$A325,СВЦЭМ!$B$39:$B$758,G$296)+'СЕТ СН'!$F$15</f>
        <v>0</v>
      </c>
      <c r="H325" s="36">
        <f>SUMIFS(СВЦЭМ!$H$40:$H$759,СВЦЭМ!$A$40:$A$759,$A325,СВЦЭМ!$B$39:$B$758,H$296)+'СЕТ СН'!$F$15</f>
        <v>0</v>
      </c>
      <c r="I325" s="36">
        <f>SUMIFS(СВЦЭМ!$H$40:$H$759,СВЦЭМ!$A$40:$A$759,$A325,СВЦЭМ!$B$39:$B$758,I$296)+'СЕТ СН'!$F$15</f>
        <v>0</v>
      </c>
      <c r="J325" s="36">
        <f>SUMIFS(СВЦЭМ!$H$40:$H$759,СВЦЭМ!$A$40:$A$759,$A325,СВЦЭМ!$B$39:$B$758,J$296)+'СЕТ СН'!$F$15</f>
        <v>0</v>
      </c>
      <c r="K325" s="36">
        <f>SUMIFS(СВЦЭМ!$H$40:$H$759,СВЦЭМ!$A$40:$A$759,$A325,СВЦЭМ!$B$39:$B$758,K$296)+'СЕТ СН'!$F$15</f>
        <v>0</v>
      </c>
      <c r="L325" s="36">
        <f>SUMIFS(СВЦЭМ!$H$40:$H$759,СВЦЭМ!$A$40:$A$759,$A325,СВЦЭМ!$B$39:$B$758,L$296)+'СЕТ СН'!$F$15</f>
        <v>0</v>
      </c>
      <c r="M325" s="36">
        <f>SUMIFS(СВЦЭМ!$H$40:$H$759,СВЦЭМ!$A$40:$A$759,$A325,СВЦЭМ!$B$39:$B$758,M$296)+'СЕТ СН'!$F$15</f>
        <v>0</v>
      </c>
      <c r="N325" s="36">
        <f>SUMIFS(СВЦЭМ!$H$40:$H$759,СВЦЭМ!$A$40:$A$759,$A325,СВЦЭМ!$B$39:$B$758,N$296)+'СЕТ СН'!$F$15</f>
        <v>0</v>
      </c>
      <c r="O325" s="36">
        <f>SUMIFS(СВЦЭМ!$H$40:$H$759,СВЦЭМ!$A$40:$A$759,$A325,СВЦЭМ!$B$39:$B$758,O$296)+'СЕТ СН'!$F$15</f>
        <v>0</v>
      </c>
      <c r="P325" s="36">
        <f>SUMIFS(СВЦЭМ!$H$40:$H$759,СВЦЭМ!$A$40:$A$759,$A325,СВЦЭМ!$B$39:$B$758,P$296)+'СЕТ СН'!$F$15</f>
        <v>0</v>
      </c>
      <c r="Q325" s="36">
        <f>SUMIFS(СВЦЭМ!$H$40:$H$759,СВЦЭМ!$A$40:$A$759,$A325,СВЦЭМ!$B$39:$B$758,Q$296)+'СЕТ СН'!$F$15</f>
        <v>0</v>
      </c>
      <c r="R325" s="36">
        <f>SUMIFS(СВЦЭМ!$H$40:$H$759,СВЦЭМ!$A$40:$A$759,$A325,СВЦЭМ!$B$39:$B$758,R$296)+'СЕТ СН'!$F$15</f>
        <v>0</v>
      </c>
      <c r="S325" s="36">
        <f>SUMIFS(СВЦЭМ!$H$40:$H$759,СВЦЭМ!$A$40:$A$759,$A325,СВЦЭМ!$B$39:$B$758,S$296)+'СЕТ СН'!$F$15</f>
        <v>0</v>
      </c>
      <c r="T325" s="36">
        <f>SUMIFS(СВЦЭМ!$H$40:$H$759,СВЦЭМ!$A$40:$A$759,$A325,СВЦЭМ!$B$39:$B$758,T$296)+'СЕТ СН'!$F$15</f>
        <v>0</v>
      </c>
      <c r="U325" s="36">
        <f>SUMIFS(СВЦЭМ!$H$40:$H$759,СВЦЭМ!$A$40:$A$759,$A325,СВЦЭМ!$B$39:$B$758,U$296)+'СЕТ СН'!$F$15</f>
        <v>0</v>
      </c>
      <c r="V325" s="36">
        <f>SUMIFS(СВЦЭМ!$H$40:$H$759,СВЦЭМ!$A$40:$A$759,$A325,СВЦЭМ!$B$39:$B$758,V$296)+'СЕТ СН'!$F$15</f>
        <v>0</v>
      </c>
      <c r="W325" s="36">
        <f>SUMIFS(СВЦЭМ!$H$40:$H$759,СВЦЭМ!$A$40:$A$759,$A325,СВЦЭМ!$B$39:$B$758,W$296)+'СЕТ СН'!$F$15</f>
        <v>0</v>
      </c>
      <c r="X325" s="36">
        <f>SUMIFS(СВЦЭМ!$H$40:$H$759,СВЦЭМ!$A$40:$A$759,$A325,СВЦЭМ!$B$39:$B$758,X$296)+'СЕТ СН'!$F$15</f>
        <v>0</v>
      </c>
      <c r="Y325" s="36">
        <f>SUMIFS(СВЦЭМ!$H$40:$H$759,СВЦЭМ!$A$40:$A$759,$A325,СВЦЭМ!$B$39:$B$758,Y$296)+'СЕТ СН'!$F$15</f>
        <v>0</v>
      </c>
    </row>
    <row r="326" spans="1:27" ht="15.75" hidden="1" x14ac:dyDescent="0.2">
      <c r="A326" s="35">
        <f t="shared" si="8"/>
        <v>45412</v>
      </c>
      <c r="B326" s="36">
        <f>SUMIFS(СВЦЭМ!$H$40:$H$759,СВЦЭМ!$A$40:$A$759,$A326,СВЦЭМ!$B$39:$B$758,B$296)+'СЕТ СН'!$F$15</f>
        <v>0</v>
      </c>
      <c r="C326" s="36">
        <f>SUMIFS(СВЦЭМ!$H$40:$H$759,СВЦЭМ!$A$40:$A$759,$A326,СВЦЭМ!$B$39:$B$758,C$296)+'СЕТ СН'!$F$15</f>
        <v>0</v>
      </c>
      <c r="D326" s="36">
        <f>SUMIFS(СВЦЭМ!$H$40:$H$759,СВЦЭМ!$A$40:$A$759,$A326,СВЦЭМ!$B$39:$B$758,D$296)+'СЕТ СН'!$F$15</f>
        <v>0</v>
      </c>
      <c r="E326" s="36">
        <f>SUMIFS(СВЦЭМ!$H$40:$H$759,СВЦЭМ!$A$40:$A$759,$A326,СВЦЭМ!$B$39:$B$758,E$296)+'СЕТ СН'!$F$15</f>
        <v>0</v>
      </c>
      <c r="F326" s="36">
        <f>SUMIFS(СВЦЭМ!$H$40:$H$759,СВЦЭМ!$A$40:$A$759,$A326,СВЦЭМ!$B$39:$B$758,F$296)+'СЕТ СН'!$F$15</f>
        <v>0</v>
      </c>
      <c r="G326" s="36">
        <f>SUMIFS(СВЦЭМ!$H$40:$H$759,СВЦЭМ!$A$40:$A$759,$A326,СВЦЭМ!$B$39:$B$758,G$296)+'СЕТ СН'!$F$15</f>
        <v>0</v>
      </c>
      <c r="H326" s="36">
        <f>SUMIFS(СВЦЭМ!$H$40:$H$759,СВЦЭМ!$A$40:$A$759,$A326,СВЦЭМ!$B$39:$B$758,H$296)+'СЕТ СН'!$F$15</f>
        <v>0</v>
      </c>
      <c r="I326" s="36">
        <f>SUMIFS(СВЦЭМ!$H$40:$H$759,СВЦЭМ!$A$40:$A$759,$A326,СВЦЭМ!$B$39:$B$758,I$296)+'СЕТ СН'!$F$15</f>
        <v>0</v>
      </c>
      <c r="J326" s="36">
        <f>SUMIFS(СВЦЭМ!$H$40:$H$759,СВЦЭМ!$A$40:$A$759,$A326,СВЦЭМ!$B$39:$B$758,J$296)+'СЕТ СН'!$F$15</f>
        <v>0</v>
      </c>
      <c r="K326" s="36">
        <f>SUMIFS(СВЦЭМ!$H$40:$H$759,СВЦЭМ!$A$40:$A$759,$A326,СВЦЭМ!$B$39:$B$758,K$296)+'СЕТ СН'!$F$15</f>
        <v>0</v>
      </c>
      <c r="L326" s="36">
        <f>SUMIFS(СВЦЭМ!$H$40:$H$759,СВЦЭМ!$A$40:$A$759,$A326,СВЦЭМ!$B$39:$B$758,L$296)+'СЕТ СН'!$F$15</f>
        <v>0</v>
      </c>
      <c r="M326" s="36">
        <f>SUMIFS(СВЦЭМ!$H$40:$H$759,СВЦЭМ!$A$40:$A$759,$A326,СВЦЭМ!$B$39:$B$758,M$296)+'СЕТ СН'!$F$15</f>
        <v>0</v>
      </c>
      <c r="N326" s="36">
        <f>SUMIFS(СВЦЭМ!$H$40:$H$759,СВЦЭМ!$A$40:$A$759,$A326,СВЦЭМ!$B$39:$B$758,N$296)+'СЕТ СН'!$F$15</f>
        <v>0</v>
      </c>
      <c r="O326" s="36">
        <f>SUMIFS(СВЦЭМ!$H$40:$H$759,СВЦЭМ!$A$40:$A$759,$A326,СВЦЭМ!$B$39:$B$758,O$296)+'СЕТ СН'!$F$15</f>
        <v>0</v>
      </c>
      <c r="P326" s="36">
        <f>SUMIFS(СВЦЭМ!$H$40:$H$759,СВЦЭМ!$A$40:$A$759,$A326,СВЦЭМ!$B$39:$B$758,P$296)+'СЕТ СН'!$F$15</f>
        <v>0</v>
      </c>
      <c r="Q326" s="36">
        <f>SUMIFS(СВЦЭМ!$H$40:$H$759,СВЦЭМ!$A$40:$A$759,$A326,СВЦЭМ!$B$39:$B$758,Q$296)+'СЕТ СН'!$F$15</f>
        <v>0</v>
      </c>
      <c r="R326" s="36">
        <f>SUMIFS(СВЦЭМ!$H$40:$H$759,СВЦЭМ!$A$40:$A$759,$A326,СВЦЭМ!$B$39:$B$758,R$296)+'СЕТ СН'!$F$15</f>
        <v>0</v>
      </c>
      <c r="S326" s="36">
        <f>SUMIFS(СВЦЭМ!$H$40:$H$759,СВЦЭМ!$A$40:$A$759,$A326,СВЦЭМ!$B$39:$B$758,S$296)+'СЕТ СН'!$F$15</f>
        <v>0</v>
      </c>
      <c r="T326" s="36">
        <f>SUMIFS(СВЦЭМ!$H$40:$H$759,СВЦЭМ!$A$40:$A$759,$A326,СВЦЭМ!$B$39:$B$758,T$296)+'СЕТ СН'!$F$15</f>
        <v>0</v>
      </c>
      <c r="U326" s="36">
        <f>SUMIFS(СВЦЭМ!$H$40:$H$759,СВЦЭМ!$A$40:$A$759,$A326,СВЦЭМ!$B$39:$B$758,U$296)+'СЕТ СН'!$F$15</f>
        <v>0</v>
      </c>
      <c r="V326" s="36">
        <f>SUMIFS(СВЦЭМ!$H$40:$H$759,СВЦЭМ!$A$40:$A$759,$A326,СВЦЭМ!$B$39:$B$758,V$296)+'СЕТ СН'!$F$15</f>
        <v>0</v>
      </c>
      <c r="W326" s="36">
        <f>SUMIFS(СВЦЭМ!$H$40:$H$759,СВЦЭМ!$A$40:$A$759,$A326,СВЦЭМ!$B$39:$B$758,W$296)+'СЕТ СН'!$F$15</f>
        <v>0</v>
      </c>
      <c r="X326" s="36">
        <f>SUMIFS(СВЦЭМ!$H$40:$H$759,СВЦЭМ!$A$40:$A$759,$A326,СВЦЭМ!$B$39:$B$758,X$296)+'СЕТ СН'!$F$15</f>
        <v>0</v>
      </c>
      <c r="Y326" s="36">
        <f>SUMIFS(СВЦЭМ!$H$40:$H$759,СВЦЭМ!$A$40:$A$759,$A326,СВЦЭМ!$B$39:$B$758,Y$296)+'СЕТ СН'!$F$15</f>
        <v>0</v>
      </c>
    </row>
    <row r="327" spans="1:27" ht="15.75" hidden="1" x14ac:dyDescent="0.2">
      <c r="A327" s="35">
        <f t="shared" si="8"/>
        <v>45413</v>
      </c>
      <c r="B327" s="36">
        <f>SUMIFS(СВЦЭМ!$H$40:$H$759,СВЦЭМ!$A$40:$A$759,$A327,СВЦЭМ!$B$39:$B$758,B$296)+'СЕТ СН'!$F$15</f>
        <v>0</v>
      </c>
      <c r="C327" s="36">
        <f>SUMIFS(СВЦЭМ!$H$40:$H$759,СВЦЭМ!$A$40:$A$759,$A327,СВЦЭМ!$B$39:$B$758,C$296)+'СЕТ СН'!$F$15</f>
        <v>0</v>
      </c>
      <c r="D327" s="36">
        <f>SUMIFS(СВЦЭМ!$H$40:$H$759,СВЦЭМ!$A$40:$A$759,$A327,СВЦЭМ!$B$39:$B$758,D$296)+'СЕТ СН'!$F$15</f>
        <v>0</v>
      </c>
      <c r="E327" s="36">
        <f>SUMIFS(СВЦЭМ!$H$40:$H$759,СВЦЭМ!$A$40:$A$759,$A327,СВЦЭМ!$B$39:$B$758,E$296)+'СЕТ СН'!$F$15</f>
        <v>0</v>
      </c>
      <c r="F327" s="36">
        <f>SUMIFS(СВЦЭМ!$H$40:$H$759,СВЦЭМ!$A$40:$A$759,$A327,СВЦЭМ!$B$39:$B$758,F$296)+'СЕТ СН'!$F$15</f>
        <v>0</v>
      </c>
      <c r="G327" s="36">
        <f>SUMIFS(СВЦЭМ!$H$40:$H$759,СВЦЭМ!$A$40:$A$759,$A327,СВЦЭМ!$B$39:$B$758,G$296)+'СЕТ СН'!$F$15</f>
        <v>0</v>
      </c>
      <c r="H327" s="36">
        <f>SUMIFS(СВЦЭМ!$H$40:$H$759,СВЦЭМ!$A$40:$A$759,$A327,СВЦЭМ!$B$39:$B$758,H$296)+'СЕТ СН'!$F$15</f>
        <v>0</v>
      </c>
      <c r="I327" s="36">
        <f>SUMIFS(СВЦЭМ!$H$40:$H$759,СВЦЭМ!$A$40:$A$759,$A327,СВЦЭМ!$B$39:$B$758,I$296)+'СЕТ СН'!$F$15</f>
        <v>0</v>
      </c>
      <c r="J327" s="36">
        <f>SUMIFS(СВЦЭМ!$H$40:$H$759,СВЦЭМ!$A$40:$A$759,$A327,СВЦЭМ!$B$39:$B$758,J$296)+'СЕТ СН'!$F$15</f>
        <v>0</v>
      </c>
      <c r="K327" s="36">
        <f>SUMIFS(СВЦЭМ!$H$40:$H$759,СВЦЭМ!$A$40:$A$759,$A327,СВЦЭМ!$B$39:$B$758,K$296)+'СЕТ СН'!$F$15</f>
        <v>0</v>
      </c>
      <c r="L327" s="36">
        <f>SUMIFS(СВЦЭМ!$H$40:$H$759,СВЦЭМ!$A$40:$A$759,$A327,СВЦЭМ!$B$39:$B$758,L$296)+'СЕТ СН'!$F$15</f>
        <v>0</v>
      </c>
      <c r="M327" s="36">
        <f>SUMIFS(СВЦЭМ!$H$40:$H$759,СВЦЭМ!$A$40:$A$759,$A327,СВЦЭМ!$B$39:$B$758,M$296)+'СЕТ СН'!$F$15</f>
        <v>0</v>
      </c>
      <c r="N327" s="36">
        <f>SUMIFS(СВЦЭМ!$H$40:$H$759,СВЦЭМ!$A$40:$A$759,$A327,СВЦЭМ!$B$39:$B$758,N$296)+'СЕТ СН'!$F$15</f>
        <v>0</v>
      </c>
      <c r="O327" s="36">
        <f>SUMIFS(СВЦЭМ!$H$40:$H$759,СВЦЭМ!$A$40:$A$759,$A327,СВЦЭМ!$B$39:$B$758,O$296)+'СЕТ СН'!$F$15</f>
        <v>0</v>
      </c>
      <c r="P327" s="36">
        <f>SUMIFS(СВЦЭМ!$H$40:$H$759,СВЦЭМ!$A$40:$A$759,$A327,СВЦЭМ!$B$39:$B$758,P$296)+'СЕТ СН'!$F$15</f>
        <v>0</v>
      </c>
      <c r="Q327" s="36">
        <f>SUMIFS(СВЦЭМ!$H$40:$H$759,СВЦЭМ!$A$40:$A$759,$A327,СВЦЭМ!$B$39:$B$758,Q$296)+'СЕТ СН'!$F$15</f>
        <v>0</v>
      </c>
      <c r="R327" s="36">
        <f>SUMIFS(СВЦЭМ!$H$40:$H$759,СВЦЭМ!$A$40:$A$759,$A327,СВЦЭМ!$B$39:$B$758,R$296)+'СЕТ СН'!$F$15</f>
        <v>0</v>
      </c>
      <c r="S327" s="36">
        <f>SUMIFS(СВЦЭМ!$H$40:$H$759,СВЦЭМ!$A$40:$A$759,$A327,СВЦЭМ!$B$39:$B$758,S$296)+'СЕТ СН'!$F$15</f>
        <v>0</v>
      </c>
      <c r="T327" s="36">
        <f>SUMIFS(СВЦЭМ!$H$40:$H$759,СВЦЭМ!$A$40:$A$759,$A327,СВЦЭМ!$B$39:$B$758,T$296)+'СЕТ СН'!$F$15</f>
        <v>0</v>
      </c>
      <c r="U327" s="36">
        <f>SUMIFS(СВЦЭМ!$H$40:$H$759,СВЦЭМ!$A$40:$A$759,$A327,СВЦЭМ!$B$39:$B$758,U$296)+'СЕТ СН'!$F$15</f>
        <v>0</v>
      </c>
      <c r="V327" s="36">
        <f>SUMIFS(СВЦЭМ!$H$40:$H$759,СВЦЭМ!$A$40:$A$759,$A327,СВЦЭМ!$B$39:$B$758,V$296)+'СЕТ СН'!$F$15</f>
        <v>0</v>
      </c>
      <c r="W327" s="36">
        <f>SUMIFS(СВЦЭМ!$H$40:$H$759,СВЦЭМ!$A$40:$A$759,$A327,СВЦЭМ!$B$39:$B$758,W$296)+'СЕТ СН'!$F$15</f>
        <v>0</v>
      </c>
      <c r="X327" s="36">
        <f>SUMIFS(СВЦЭМ!$H$40:$H$759,СВЦЭМ!$A$40:$A$759,$A327,СВЦЭМ!$B$39:$B$758,X$296)+'СЕТ СН'!$F$15</f>
        <v>0</v>
      </c>
      <c r="Y327" s="36">
        <f>SUMIFS(СВЦЭМ!$H$40:$H$759,СВЦЭМ!$A$40:$A$759,$A327,СВЦЭМ!$B$39:$B$758,Y$296)+'СЕТ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01.04.2024</v>
      </c>
      <c r="B333" s="36">
        <f>SUMIFS(СВЦЭМ!$I$40:$I$759,СВЦЭМ!$A$40:$A$759,$A333,СВЦЭМ!$B$39:$B$758,B$332)+'СЕТ СН'!$F$16</f>
        <v>0</v>
      </c>
      <c r="C333" s="36">
        <f>SUMIFS(СВЦЭМ!$I$40:$I$759,СВЦЭМ!$A$40:$A$759,$A333,СВЦЭМ!$B$39:$B$758,C$332)+'СЕТ СН'!$F$16</f>
        <v>0</v>
      </c>
      <c r="D333" s="36">
        <f>SUMIFS(СВЦЭМ!$I$40:$I$759,СВЦЭМ!$A$40:$A$759,$A333,СВЦЭМ!$B$39:$B$758,D$332)+'СЕТ СН'!$F$16</f>
        <v>0</v>
      </c>
      <c r="E333" s="36">
        <f>SUMIFS(СВЦЭМ!$I$40:$I$759,СВЦЭМ!$A$40:$A$759,$A333,СВЦЭМ!$B$39:$B$758,E$332)+'СЕТ СН'!$F$16</f>
        <v>0</v>
      </c>
      <c r="F333" s="36">
        <f>SUMIFS(СВЦЭМ!$I$40:$I$759,СВЦЭМ!$A$40:$A$759,$A333,СВЦЭМ!$B$39:$B$758,F$332)+'СЕТ СН'!$F$16</f>
        <v>0</v>
      </c>
      <c r="G333" s="36">
        <f>SUMIFS(СВЦЭМ!$I$40:$I$759,СВЦЭМ!$A$40:$A$759,$A333,СВЦЭМ!$B$39:$B$758,G$332)+'СЕТ СН'!$F$16</f>
        <v>0</v>
      </c>
      <c r="H333" s="36">
        <f>SUMIFS(СВЦЭМ!$I$40:$I$759,СВЦЭМ!$A$40:$A$759,$A333,СВЦЭМ!$B$39:$B$758,H$332)+'СЕТ СН'!$F$16</f>
        <v>0</v>
      </c>
      <c r="I333" s="36">
        <f>SUMIFS(СВЦЭМ!$I$40:$I$759,СВЦЭМ!$A$40:$A$759,$A333,СВЦЭМ!$B$39:$B$758,I$332)+'СЕТ СН'!$F$16</f>
        <v>0</v>
      </c>
      <c r="J333" s="36">
        <f>SUMIFS(СВЦЭМ!$I$40:$I$759,СВЦЭМ!$A$40:$A$759,$A333,СВЦЭМ!$B$39:$B$758,J$332)+'СЕТ СН'!$F$16</f>
        <v>0</v>
      </c>
      <c r="K333" s="36">
        <f>SUMIFS(СВЦЭМ!$I$40:$I$759,СВЦЭМ!$A$40:$A$759,$A333,СВЦЭМ!$B$39:$B$758,K$332)+'СЕТ СН'!$F$16</f>
        <v>0</v>
      </c>
      <c r="L333" s="36">
        <f>SUMIFS(СВЦЭМ!$I$40:$I$759,СВЦЭМ!$A$40:$A$759,$A333,СВЦЭМ!$B$39:$B$758,L$332)+'СЕТ СН'!$F$16</f>
        <v>0</v>
      </c>
      <c r="M333" s="36">
        <f>SUMIFS(СВЦЭМ!$I$40:$I$759,СВЦЭМ!$A$40:$A$759,$A333,СВЦЭМ!$B$39:$B$758,M$332)+'СЕТ СН'!$F$16</f>
        <v>0</v>
      </c>
      <c r="N333" s="36">
        <f>SUMIFS(СВЦЭМ!$I$40:$I$759,СВЦЭМ!$A$40:$A$759,$A333,СВЦЭМ!$B$39:$B$758,N$332)+'СЕТ СН'!$F$16</f>
        <v>0</v>
      </c>
      <c r="O333" s="36">
        <f>SUMIFS(СВЦЭМ!$I$40:$I$759,СВЦЭМ!$A$40:$A$759,$A333,СВЦЭМ!$B$39:$B$758,O$332)+'СЕТ СН'!$F$16</f>
        <v>0</v>
      </c>
      <c r="P333" s="36">
        <f>SUMIFS(СВЦЭМ!$I$40:$I$759,СВЦЭМ!$A$40:$A$759,$A333,СВЦЭМ!$B$39:$B$758,P$332)+'СЕТ СН'!$F$16</f>
        <v>0</v>
      </c>
      <c r="Q333" s="36">
        <f>SUMIFS(СВЦЭМ!$I$40:$I$759,СВЦЭМ!$A$40:$A$759,$A333,СВЦЭМ!$B$39:$B$758,Q$332)+'СЕТ СН'!$F$16</f>
        <v>0</v>
      </c>
      <c r="R333" s="36">
        <f>SUMIFS(СВЦЭМ!$I$40:$I$759,СВЦЭМ!$A$40:$A$759,$A333,СВЦЭМ!$B$39:$B$758,R$332)+'СЕТ СН'!$F$16</f>
        <v>0</v>
      </c>
      <c r="S333" s="36">
        <f>SUMIFS(СВЦЭМ!$I$40:$I$759,СВЦЭМ!$A$40:$A$759,$A333,СВЦЭМ!$B$39:$B$758,S$332)+'СЕТ СН'!$F$16</f>
        <v>0</v>
      </c>
      <c r="T333" s="36">
        <f>SUMIFS(СВЦЭМ!$I$40:$I$759,СВЦЭМ!$A$40:$A$759,$A333,СВЦЭМ!$B$39:$B$758,T$332)+'СЕТ СН'!$F$16</f>
        <v>0</v>
      </c>
      <c r="U333" s="36">
        <f>SUMIFS(СВЦЭМ!$I$40:$I$759,СВЦЭМ!$A$40:$A$759,$A333,СВЦЭМ!$B$39:$B$758,U$332)+'СЕТ СН'!$F$16</f>
        <v>0</v>
      </c>
      <c r="V333" s="36">
        <f>SUMIFS(СВЦЭМ!$I$40:$I$759,СВЦЭМ!$A$40:$A$759,$A333,СВЦЭМ!$B$39:$B$758,V$332)+'СЕТ СН'!$F$16</f>
        <v>0</v>
      </c>
      <c r="W333" s="36">
        <f>SUMIFS(СВЦЭМ!$I$40:$I$759,СВЦЭМ!$A$40:$A$759,$A333,СВЦЭМ!$B$39:$B$758,W$332)+'СЕТ СН'!$F$16</f>
        <v>0</v>
      </c>
      <c r="X333" s="36">
        <f>SUMIFS(СВЦЭМ!$I$40:$I$759,СВЦЭМ!$A$40:$A$759,$A333,СВЦЭМ!$B$39:$B$758,X$332)+'СЕТ СН'!$F$16</f>
        <v>0</v>
      </c>
      <c r="Y333" s="36">
        <f>SUMIFS(СВЦЭМ!$I$40:$I$759,СВЦЭМ!$A$40:$A$759,$A333,СВЦЭМ!$B$39:$B$758,Y$332)+'СЕТ СН'!$F$16</f>
        <v>0</v>
      </c>
      <c r="AA333" s="45"/>
    </row>
    <row r="334" spans="1:27" ht="15.75" hidden="1" x14ac:dyDescent="0.2">
      <c r="A334" s="35">
        <f>A333+1</f>
        <v>45384</v>
      </c>
      <c r="B334" s="36">
        <f>SUMIFS(СВЦЭМ!$I$40:$I$759,СВЦЭМ!$A$40:$A$759,$A334,СВЦЭМ!$B$39:$B$758,B$332)+'СЕТ СН'!$F$16</f>
        <v>0</v>
      </c>
      <c r="C334" s="36">
        <f>SUMIFS(СВЦЭМ!$I$40:$I$759,СВЦЭМ!$A$40:$A$759,$A334,СВЦЭМ!$B$39:$B$758,C$332)+'СЕТ СН'!$F$16</f>
        <v>0</v>
      </c>
      <c r="D334" s="36">
        <f>SUMIFS(СВЦЭМ!$I$40:$I$759,СВЦЭМ!$A$40:$A$759,$A334,СВЦЭМ!$B$39:$B$758,D$332)+'СЕТ СН'!$F$16</f>
        <v>0</v>
      </c>
      <c r="E334" s="36">
        <f>SUMIFS(СВЦЭМ!$I$40:$I$759,СВЦЭМ!$A$40:$A$759,$A334,СВЦЭМ!$B$39:$B$758,E$332)+'СЕТ СН'!$F$16</f>
        <v>0</v>
      </c>
      <c r="F334" s="36">
        <f>SUMIFS(СВЦЭМ!$I$40:$I$759,СВЦЭМ!$A$40:$A$759,$A334,СВЦЭМ!$B$39:$B$758,F$332)+'СЕТ СН'!$F$16</f>
        <v>0</v>
      </c>
      <c r="G334" s="36">
        <f>SUMIFS(СВЦЭМ!$I$40:$I$759,СВЦЭМ!$A$40:$A$759,$A334,СВЦЭМ!$B$39:$B$758,G$332)+'СЕТ СН'!$F$16</f>
        <v>0</v>
      </c>
      <c r="H334" s="36">
        <f>SUMIFS(СВЦЭМ!$I$40:$I$759,СВЦЭМ!$A$40:$A$759,$A334,СВЦЭМ!$B$39:$B$758,H$332)+'СЕТ СН'!$F$16</f>
        <v>0</v>
      </c>
      <c r="I334" s="36">
        <f>SUMIFS(СВЦЭМ!$I$40:$I$759,СВЦЭМ!$A$40:$A$759,$A334,СВЦЭМ!$B$39:$B$758,I$332)+'СЕТ СН'!$F$16</f>
        <v>0</v>
      </c>
      <c r="J334" s="36">
        <f>SUMIFS(СВЦЭМ!$I$40:$I$759,СВЦЭМ!$A$40:$A$759,$A334,СВЦЭМ!$B$39:$B$758,J$332)+'СЕТ СН'!$F$16</f>
        <v>0</v>
      </c>
      <c r="K334" s="36">
        <f>SUMIFS(СВЦЭМ!$I$40:$I$759,СВЦЭМ!$A$40:$A$759,$A334,СВЦЭМ!$B$39:$B$758,K$332)+'СЕТ СН'!$F$16</f>
        <v>0</v>
      </c>
      <c r="L334" s="36">
        <f>SUMIFS(СВЦЭМ!$I$40:$I$759,СВЦЭМ!$A$40:$A$759,$A334,СВЦЭМ!$B$39:$B$758,L$332)+'СЕТ СН'!$F$16</f>
        <v>0</v>
      </c>
      <c r="M334" s="36">
        <f>SUMIFS(СВЦЭМ!$I$40:$I$759,СВЦЭМ!$A$40:$A$759,$A334,СВЦЭМ!$B$39:$B$758,M$332)+'СЕТ СН'!$F$16</f>
        <v>0</v>
      </c>
      <c r="N334" s="36">
        <f>SUMIFS(СВЦЭМ!$I$40:$I$759,СВЦЭМ!$A$40:$A$759,$A334,СВЦЭМ!$B$39:$B$758,N$332)+'СЕТ СН'!$F$16</f>
        <v>0</v>
      </c>
      <c r="O334" s="36">
        <f>SUMIFS(СВЦЭМ!$I$40:$I$759,СВЦЭМ!$A$40:$A$759,$A334,СВЦЭМ!$B$39:$B$758,O$332)+'СЕТ СН'!$F$16</f>
        <v>0</v>
      </c>
      <c r="P334" s="36">
        <f>SUMIFS(СВЦЭМ!$I$40:$I$759,СВЦЭМ!$A$40:$A$759,$A334,СВЦЭМ!$B$39:$B$758,P$332)+'СЕТ СН'!$F$16</f>
        <v>0</v>
      </c>
      <c r="Q334" s="36">
        <f>SUMIFS(СВЦЭМ!$I$40:$I$759,СВЦЭМ!$A$40:$A$759,$A334,СВЦЭМ!$B$39:$B$758,Q$332)+'СЕТ СН'!$F$16</f>
        <v>0</v>
      </c>
      <c r="R334" s="36">
        <f>SUMIFS(СВЦЭМ!$I$40:$I$759,СВЦЭМ!$A$40:$A$759,$A334,СВЦЭМ!$B$39:$B$758,R$332)+'СЕТ СН'!$F$16</f>
        <v>0</v>
      </c>
      <c r="S334" s="36">
        <f>SUMIFS(СВЦЭМ!$I$40:$I$759,СВЦЭМ!$A$40:$A$759,$A334,СВЦЭМ!$B$39:$B$758,S$332)+'СЕТ СН'!$F$16</f>
        <v>0</v>
      </c>
      <c r="T334" s="36">
        <f>SUMIFS(СВЦЭМ!$I$40:$I$759,СВЦЭМ!$A$40:$A$759,$A334,СВЦЭМ!$B$39:$B$758,T$332)+'СЕТ СН'!$F$16</f>
        <v>0</v>
      </c>
      <c r="U334" s="36">
        <f>SUMIFS(СВЦЭМ!$I$40:$I$759,СВЦЭМ!$A$40:$A$759,$A334,СВЦЭМ!$B$39:$B$758,U$332)+'СЕТ СН'!$F$16</f>
        <v>0</v>
      </c>
      <c r="V334" s="36">
        <f>SUMIFS(СВЦЭМ!$I$40:$I$759,СВЦЭМ!$A$40:$A$759,$A334,СВЦЭМ!$B$39:$B$758,V$332)+'СЕТ СН'!$F$16</f>
        <v>0</v>
      </c>
      <c r="W334" s="36">
        <f>SUMIFS(СВЦЭМ!$I$40:$I$759,СВЦЭМ!$A$40:$A$759,$A334,СВЦЭМ!$B$39:$B$758,W$332)+'СЕТ СН'!$F$16</f>
        <v>0</v>
      </c>
      <c r="X334" s="36">
        <f>SUMIFS(СВЦЭМ!$I$40:$I$759,СВЦЭМ!$A$40:$A$759,$A334,СВЦЭМ!$B$39:$B$758,X$332)+'СЕТ СН'!$F$16</f>
        <v>0</v>
      </c>
      <c r="Y334" s="36">
        <f>SUMIFS(СВЦЭМ!$I$40:$I$759,СВЦЭМ!$A$40:$A$759,$A334,СВЦЭМ!$B$39:$B$758,Y$332)+'СЕТ СН'!$F$16</f>
        <v>0</v>
      </c>
    </row>
    <row r="335" spans="1:27" ht="15.75" hidden="1" x14ac:dyDescent="0.2">
      <c r="A335" s="35">
        <f t="shared" ref="A335:A363" si="9">A334+1</f>
        <v>45385</v>
      </c>
      <c r="B335" s="36">
        <f>SUMIFS(СВЦЭМ!$I$40:$I$759,СВЦЭМ!$A$40:$A$759,$A335,СВЦЭМ!$B$39:$B$758,B$332)+'СЕТ СН'!$F$16</f>
        <v>0</v>
      </c>
      <c r="C335" s="36">
        <f>SUMIFS(СВЦЭМ!$I$40:$I$759,СВЦЭМ!$A$40:$A$759,$A335,СВЦЭМ!$B$39:$B$758,C$332)+'СЕТ СН'!$F$16</f>
        <v>0</v>
      </c>
      <c r="D335" s="36">
        <f>SUMIFS(СВЦЭМ!$I$40:$I$759,СВЦЭМ!$A$40:$A$759,$A335,СВЦЭМ!$B$39:$B$758,D$332)+'СЕТ СН'!$F$16</f>
        <v>0</v>
      </c>
      <c r="E335" s="36">
        <f>SUMIFS(СВЦЭМ!$I$40:$I$759,СВЦЭМ!$A$40:$A$759,$A335,СВЦЭМ!$B$39:$B$758,E$332)+'СЕТ СН'!$F$16</f>
        <v>0</v>
      </c>
      <c r="F335" s="36">
        <f>SUMIFS(СВЦЭМ!$I$40:$I$759,СВЦЭМ!$A$40:$A$759,$A335,СВЦЭМ!$B$39:$B$758,F$332)+'СЕТ СН'!$F$16</f>
        <v>0</v>
      </c>
      <c r="G335" s="36">
        <f>SUMIFS(СВЦЭМ!$I$40:$I$759,СВЦЭМ!$A$40:$A$759,$A335,СВЦЭМ!$B$39:$B$758,G$332)+'СЕТ СН'!$F$16</f>
        <v>0</v>
      </c>
      <c r="H335" s="36">
        <f>SUMIFS(СВЦЭМ!$I$40:$I$759,СВЦЭМ!$A$40:$A$759,$A335,СВЦЭМ!$B$39:$B$758,H$332)+'СЕТ СН'!$F$16</f>
        <v>0</v>
      </c>
      <c r="I335" s="36">
        <f>SUMIFS(СВЦЭМ!$I$40:$I$759,СВЦЭМ!$A$40:$A$759,$A335,СВЦЭМ!$B$39:$B$758,I$332)+'СЕТ СН'!$F$16</f>
        <v>0</v>
      </c>
      <c r="J335" s="36">
        <f>SUMIFS(СВЦЭМ!$I$40:$I$759,СВЦЭМ!$A$40:$A$759,$A335,СВЦЭМ!$B$39:$B$758,J$332)+'СЕТ СН'!$F$16</f>
        <v>0</v>
      </c>
      <c r="K335" s="36">
        <f>SUMIFS(СВЦЭМ!$I$40:$I$759,СВЦЭМ!$A$40:$A$759,$A335,СВЦЭМ!$B$39:$B$758,K$332)+'СЕТ СН'!$F$16</f>
        <v>0</v>
      </c>
      <c r="L335" s="36">
        <f>SUMIFS(СВЦЭМ!$I$40:$I$759,СВЦЭМ!$A$40:$A$759,$A335,СВЦЭМ!$B$39:$B$758,L$332)+'СЕТ СН'!$F$16</f>
        <v>0</v>
      </c>
      <c r="M335" s="36">
        <f>SUMIFS(СВЦЭМ!$I$40:$I$759,СВЦЭМ!$A$40:$A$759,$A335,СВЦЭМ!$B$39:$B$758,M$332)+'СЕТ СН'!$F$16</f>
        <v>0</v>
      </c>
      <c r="N335" s="36">
        <f>SUMIFS(СВЦЭМ!$I$40:$I$759,СВЦЭМ!$A$40:$A$759,$A335,СВЦЭМ!$B$39:$B$758,N$332)+'СЕТ СН'!$F$16</f>
        <v>0</v>
      </c>
      <c r="O335" s="36">
        <f>SUMIFS(СВЦЭМ!$I$40:$I$759,СВЦЭМ!$A$40:$A$759,$A335,СВЦЭМ!$B$39:$B$758,O$332)+'СЕТ СН'!$F$16</f>
        <v>0</v>
      </c>
      <c r="P335" s="36">
        <f>SUMIFS(СВЦЭМ!$I$40:$I$759,СВЦЭМ!$A$40:$A$759,$A335,СВЦЭМ!$B$39:$B$758,P$332)+'СЕТ СН'!$F$16</f>
        <v>0</v>
      </c>
      <c r="Q335" s="36">
        <f>SUMIFS(СВЦЭМ!$I$40:$I$759,СВЦЭМ!$A$40:$A$759,$A335,СВЦЭМ!$B$39:$B$758,Q$332)+'СЕТ СН'!$F$16</f>
        <v>0</v>
      </c>
      <c r="R335" s="36">
        <f>SUMIFS(СВЦЭМ!$I$40:$I$759,СВЦЭМ!$A$40:$A$759,$A335,СВЦЭМ!$B$39:$B$758,R$332)+'СЕТ СН'!$F$16</f>
        <v>0</v>
      </c>
      <c r="S335" s="36">
        <f>SUMIFS(СВЦЭМ!$I$40:$I$759,СВЦЭМ!$A$40:$A$759,$A335,СВЦЭМ!$B$39:$B$758,S$332)+'СЕТ СН'!$F$16</f>
        <v>0</v>
      </c>
      <c r="T335" s="36">
        <f>SUMIFS(СВЦЭМ!$I$40:$I$759,СВЦЭМ!$A$40:$A$759,$A335,СВЦЭМ!$B$39:$B$758,T$332)+'СЕТ СН'!$F$16</f>
        <v>0</v>
      </c>
      <c r="U335" s="36">
        <f>SUMIFS(СВЦЭМ!$I$40:$I$759,СВЦЭМ!$A$40:$A$759,$A335,СВЦЭМ!$B$39:$B$758,U$332)+'СЕТ СН'!$F$16</f>
        <v>0</v>
      </c>
      <c r="V335" s="36">
        <f>SUMIFS(СВЦЭМ!$I$40:$I$759,СВЦЭМ!$A$40:$A$759,$A335,СВЦЭМ!$B$39:$B$758,V$332)+'СЕТ СН'!$F$16</f>
        <v>0</v>
      </c>
      <c r="W335" s="36">
        <f>SUMIFS(СВЦЭМ!$I$40:$I$759,СВЦЭМ!$A$40:$A$759,$A335,СВЦЭМ!$B$39:$B$758,W$332)+'СЕТ СН'!$F$16</f>
        <v>0</v>
      </c>
      <c r="X335" s="36">
        <f>SUMIFS(СВЦЭМ!$I$40:$I$759,СВЦЭМ!$A$40:$A$759,$A335,СВЦЭМ!$B$39:$B$758,X$332)+'СЕТ СН'!$F$16</f>
        <v>0</v>
      </c>
      <c r="Y335" s="36">
        <f>SUMIFS(СВЦЭМ!$I$40:$I$759,СВЦЭМ!$A$40:$A$759,$A335,СВЦЭМ!$B$39:$B$758,Y$332)+'СЕТ СН'!$F$16</f>
        <v>0</v>
      </c>
    </row>
    <row r="336" spans="1:27" ht="15.75" hidden="1" x14ac:dyDescent="0.2">
      <c r="A336" s="35">
        <f t="shared" si="9"/>
        <v>45386</v>
      </c>
      <c r="B336" s="36">
        <f>SUMIFS(СВЦЭМ!$I$40:$I$759,СВЦЭМ!$A$40:$A$759,$A336,СВЦЭМ!$B$39:$B$758,B$332)+'СЕТ СН'!$F$16</f>
        <v>0</v>
      </c>
      <c r="C336" s="36">
        <f>SUMIFS(СВЦЭМ!$I$40:$I$759,СВЦЭМ!$A$40:$A$759,$A336,СВЦЭМ!$B$39:$B$758,C$332)+'СЕТ СН'!$F$16</f>
        <v>0</v>
      </c>
      <c r="D336" s="36">
        <f>SUMIFS(СВЦЭМ!$I$40:$I$759,СВЦЭМ!$A$40:$A$759,$A336,СВЦЭМ!$B$39:$B$758,D$332)+'СЕТ СН'!$F$16</f>
        <v>0</v>
      </c>
      <c r="E336" s="36">
        <f>SUMIFS(СВЦЭМ!$I$40:$I$759,СВЦЭМ!$A$40:$A$759,$A336,СВЦЭМ!$B$39:$B$758,E$332)+'СЕТ СН'!$F$16</f>
        <v>0</v>
      </c>
      <c r="F336" s="36">
        <f>SUMIFS(СВЦЭМ!$I$40:$I$759,СВЦЭМ!$A$40:$A$759,$A336,СВЦЭМ!$B$39:$B$758,F$332)+'СЕТ СН'!$F$16</f>
        <v>0</v>
      </c>
      <c r="G336" s="36">
        <f>SUMIFS(СВЦЭМ!$I$40:$I$759,СВЦЭМ!$A$40:$A$759,$A336,СВЦЭМ!$B$39:$B$758,G$332)+'СЕТ СН'!$F$16</f>
        <v>0</v>
      </c>
      <c r="H336" s="36">
        <f>SUMIFS(СВЦЭМ!$I$40:$I$759,СВЦЭМ!$A$40:$A$759,$A336,СВЦЭМ!$B$39:$B$758,H$332)+'СЕТ СН'!$F$16</f>
        <v>0</v>
      </c>
      <c r="I336" s="36">
        <f>SUMIFS(СВЦЭМ!$I$40:$I$759,СВЦЭМ!$A$40:$A$759,$A336,СВЦЭМ!$B$39:$B$758,I$332)+'СЕТ СН'!$F$16</f>
        <v>0</v>
      </c>
      <c r="J336" s="36">
        <f>SUMIFS(СВЦЭМ!$I$40:$I$759,СВЦЭМ!$A$40:$A$759,$A336,СВЦЭМ!$B$39:$B$758,J$332)+'СЕТ СН'!$F$16</f>
        <v>0</v>
      </c>
      <c r="K336" s="36">
        <f>SUMIFS(СВЦЭМ!$I$40:$I$759,СВЦЭМ!$A$40:$A$759,$A336,СВЦЭМ!$B$39:$B$758,K$332)+'СЕТ СН'!$F$16</f>
        <v>0</v>
      </c>
      <c r="L336" s="36">
        <f>SUMIFS(СВЦЭМ!$I$40:$I$759,СВЦЭМ!$A$40:$A$759,$A336,СВЦЭМ!$B$39:$B$758,L$332)+'СЕТ СН'!$F$16</f>
        <v>0</v>
      </c>
      <c r="M336" s="36">
        <f>SUMIFS(СВЦЭМ!$I$40:$I$759,СВЦЭМ!$A$40:$A$759,$A336,СВЦЭМ!$B$39:$B$758,M$332)+'СЕТ СН'!$F$16</f>
        <v>0</v>
      </c>
      <c r="N336" s="36">
        <f>SUMIFS(СВЦЭМ!$I$40:$I$759,СВЦЭМ!$A$40:$A$759,$A336,СВЦЭМ!$B$39:$B$758,N$332)+'СЕТ СН'!$F$16</f>
        <v>0</v>
      </c>
      <c r="O336" s="36">
        <f>SUMIFS(СВЦЭМ!$I$40:$I$759,СВЦЭМ!$A$40:$A$759,$A336,СВЦЭМ!$B$39:$B$758,O$332)+'СЕТ СН'!$F$16</f>
        <v>0</v>
      </c>
      <c r="P336" s="36">
        <f>SUMIFS(СВЦЭМ!$I$40:$I$759,СВЦЭМ!$A$40:$A$759,$A336,СВЦЭМ!$B$39:$B$758,P$332)+'СЕТ СН'!$F$16</f>
        <v>0</v>
      </c>
      <c r="Q336" s="36">
        <f>SUMIFS(СВЦЭМ!$I$40:$I$759,СВЦЭМ!$A$40:$A$759,$A336,СВЦЭМ!$B$39:$B$758,Q$332)+'СЕТ СН'!$F$16</f>
        <v>0</v>
      </c>
      <c r="R336" s="36">
        <f>SUMIFS(СВЦЭМ!$I$40:$I$759,СВЦЭМ!$A$40:$A$759,$A336,СВЦЭМ!$B$39:$B$758,R$332)+'СЕТ СН'!$F$16</f>
        <v>0</v>
      </c>
      <c r="S336" s="36">
        <f>SUMIFS(СВЦЭМ!$I$40:$I$759,СВЦЭМ!$A$40:$A$759,$A336,СВЦЭМ!$B$39:$B$758,S$332)+'СЕТ СН'!$F$16</f>
        <v>0</v>
      </c>
      <c r="T336" s="36">
        <f>SUMIFS(СВЦЭМ!$I$40:$I$759,СВЦЭМ!$A$40:$A$759,$A336,СВЦЭМ!$B$39:$B$758,T$332)+'СЕТ СН'!$F$16</f>
        <v>0</v>
      </c>
      <c r="U336" s="36">
        <f>SUMIFS(СВЦЭМ!$I$40:$I$759,СВЦЭМ!$A$40:$A$759,$A336,СВЦЭМ!$B$39:$B$758,U$332)+'СЕТ СН'!$F$16</f>
        <v>0</v>
      </c>
      <c r="V336" s="36">
        <f>SUMIFS(СВЦЭМ!$I$40:$I$759,СВЦЭМ!$A$40:$A$759,$A336,СВЦЭМ!$B$39:$B$758,V$332)+'СЕТ СН'!$F$16</f>
        <v>0</v>
      </c>
      <c r="W336" s="36">
        <f>SUMIFS(СВЦЭМ!$I$40:$I$759,СВЦЭМ!$A$40:$A$759,$A336,СВЦЭМ!$B$39:$B$758,W$332)+'СЕТ СН'!$F$16</f>
        <v>0</v>
      </c>
      <c r="X336" s="36">
        <f>SUMIFS(СВЦЭМ!$I$40:$I$759,СВЦЭМ!$A$40:$A$759,$A336,СВЦЭМ!$B$39:$B$758,X$332)+'СЕТ СН'!$F$16</f>
        <v>0</v>
      </c>
      <c r="Y336" s="36">
        <f>SUMIFS(СВЦЭМ!$I$40:$I$759,СВЦЭМ!$A$40:$A$759,$A336,СВЦЭМ!$B$39:$B$758,Y$332)+'СЕТ СН'!$F$16</f>
        <v>0</v>
      </c>
    </row>
    <row r="337" spans="1:25" ht="15.75" hidden="1" x14ac:dyDescent="0.2">
      <c r="A337" s="35">
        <f t="shared" si="9"/>
        <v>45387</v>
      </c>
      <c r="B337" s="36">
        <f>SUMIFS(СВЦЭМ!$I$40:$I$759,СВЦЭМ!$A$40:$A$759,$A337,СВЦЭМ!$B$39:$B$758,B$332)+'СЕТ СН'!$F$16</f>
        <v>0</v>
      </c>
      <c r="C337" s="36">
        <f>SUMIFS(СВЦЭМ!$I$40:$I$759,СВЦЭМ!$A$40:$A$759,$A337,СВЦЭМ!$B$39:$B$758,C$332)+'СЕТ СН'!$F$16</f>
        <v>0</v>
      </c>
      <c r="D337" s="36">
        <f>SUMIFS(СВЦЭМ!$I$40:$I$759,СВЦЭМ!$A$40:$A$759,$A337,СВЦЭМ!$B$39:$B$758,D$332)+'СЕТ СН'!$F$16</f>
        <v>0</v>
      </c>
      <c r="E337" s="36">
        <f>SUMIFS(СВЦЭМ!$I$40:$I$759,СВЦЭМ!$A$40:$A$759,$A337,СВЦЭМ!$B$39:$B$758,E$332)+'СЕТ СН'!$F$16</f>
        <v>0</v>
      </c>
      <c r="F337" s="36">
        <f>SUMIFS(СВЦЭМ!$I$40:$I$759,СВЦЭМ!$A$40:$A$759,$A337,СВЦЭМ!$B$39:$B$758,F$332)+'СЕТ СН'!$F$16</f>
        <v>0</v>
      </c>
      <c r="G337" s="36">
        <f>SUMIFS(СВЦЭМ!$I$40:$I$759,СВЦЭМ!$A$40:$A$759,$A337,СВЦЭМ!$B$39:$B$758,G$332)+'СЕТ СН'!$F$16</f>
        <v>0</v>
      </c>
      <c r="H337" s="36">
        <f>SUMIFS(СВЦЭМ!$I$40:$I$759,СВЦЭМ!$A$40:$A$759,$A337,СВЦЭМ!$B$39:$B$758,H$332)+'СЕТ СН'!$F$16</f>
        <v>0</v>
      </c>
      <c r="I337" s="36">
        <f>SUMIFS(СВЦЭМ!$I$40:$I$759,СВЦЭМ!$A$40:$A$759,$A337,СВЦЭМ!$B$39:$B$758,I$332)+'СЕТ СН'!$F$16</f>
        <v>0</v>
      </c>
      <c r="J337" s="36">
        <f>SUMIFS(СВЦЭМ!$I$40:$I$759,СВЦЭМ!$A$40:$A$759,$A337,СВЦЭМ!$B$39:$B$758,J$332)+'СЕТ СН'!$F$16</f>
        <v>0</v>
      </c>
      <c r="K337" s="36">
        <f>SUMIFS(СВЦЭМ!$I$40:$I$759,СВЦЭМ!$A$40:$A$759,$A337,СВЦЭМ!$B$39:$B$758,K$332)+'СЕТ СН'!$F$16</f>
        <v>0</v>
      </c>
      <c r="L337" s="36">
        <f>SUMIFS(СВЦЭМ!$I$40:$I$759,СВЦЭМ!$A$40:$A$759,$A337,СВЦЭМ!$B$39:$B$758,L$332)+'СЕТ СН'!$F$16</f>
        <v>0</v>
      </c>
      <c r="M337" s="36">
        <f>SUMIFS(СВЦЭМ!$I$40:$I$759,СВЦЭМ!$A$40:$A$759,$A337,СВЦЭМ!$B$39:$B$758,M$332)+'СЕТ СН'!$F$16</f>
        <v>0</v>
      </c>
      <c r="N337" s="36">
        <f>SUMIFS(СВЦЭМ!$I$40:$I$759,СВЦЭМ!$A$40:$A$759,$A337,СВЦЭМ!$B$39:$B$758,N$332)+'СЕТ СН'!$F$16</f>
        <v>0</v>
      </c>
      <c r="O337" s="36">
        <f>SUMIFS(СВЦЭМ!$I$40:$I$759,СВЦЭМ!$A$40:$A$759,$A337,СВЦЭМ!$B$39:$B$758,O$332)+'СЕТ СН'!$F$16</f>
        <v>0</v>
      </c>
      <c r="P337" s="36">
        <f>SUMIFS(СВЦЭМ!$I$40:$I$759,СВЦЭМ!$A$40:$A$759,$A337,СВЦЭМ!$B$39:$B$758,P$332)+'СЕТ СН'!$F$16</f>
        <v>0</v>
      </c>
      <c r="Q337" s="36">
        <f>SUMIFS(СВЦЭМ!$I$40:$I$759,СВЦЭМ!$A$40:$A$759,$A337,СВЦЭМ!$B$39:$B$758,Q$332)+'СЕТ СН'!$F$16</f>
        <v>0</v>
      </c>
      <c r="R337" s="36">
        <f>SUMIFS(СВЦЭМ!$I$40:$I$759,СВЦЭМ!$A$40:$A$759,$A337,СВЦЭМ!$B$39:$B$758,R$332)+'СЕТ СН'!$F$16</f>
        <v>0</v>
      </c>
      <c r="S337" s="36">
        <f>SUMIFS(СВЦЭМ!$I$40:$I$759,СВЦЭМ!$A$40:$A$759,$A337,СВЦЭМ!$B$39:$B$758,S$332)+'СЕТ СН'!$F$16</f>
        <v>0</v>
      </c>
      <c r="T337" s="36">
        <f>SUMIFS(СВЦЭМ!$I$40:$I$759,СВЦЭМ!$A$40:$A$759,$A337,СВЦЭМ!$B$39:$B$758,T$332)+'СЕТ СН'!$F$16</f>
        <v>0</v>
      </c>
      <c r="U337" s="36">
        <f>SUMIFS(СВЦЭМ!$I$40:$I$759,СВЦЭМ!$A$40:$A$759,$A337,СВЦЭМ!$B$39:$B$758,U$332)+'СЕТ СН'!$F$16</f>
        <v>0</v>
      </c>
      <c r="V337" s="36">
        <f>SUMIFS(СВЦЭМ!$I$40:$I$759,СВЦЭМ!$A$40:$A$759,$A337,СВЦЭМ!$B$39:$B$758,V$332)+'СЕТ СН'!$F$16</f>
        <v>0</v>
      </c>
      <c r="W337" s="36">
        <f>SUMIFS(СВЦЭМ!$I$40:$I$759,СВЦЭМ!$A$40:$A$759,$A337,СВЦЭМ!$B$39:$B$758,W$332)+'СЕТ СН'!$F$16</f>
        <v>0</v>
      </c>
      <c r="X337" s="36">
        <f>SUMIFS(СВЦЭМ!$I$40:$I$759,СВЦЭМ!$A$40:$A$759,$A337,СВЦЭМ!$B$39:$B$758,X$332)+'СЕТ СН'!$F$16</f>
        <v>0</v>
      </c>
      <c r="Y337" s="36">
        <f>SUMIFS(СВЦЭМ!$I$40:$I$759,СВЦЭМ!$A$40:$A$759,$A337,СВЦЭМ!$B$39:$B$758,Y$332)+'СЕТ СН'!$F$16</f>
        <v>0</v>
      </c>
    </row>
    <row r="338" spans="1:25" ht="15.75" hidden="1" x14ac:dyDescent="0.2">
      <c r="A338" s="35">
        <f t="shared" si="9"/>
        <v>45388</v>
      </c>
      <c r="B338" s="36">
        <f>SUMIFS(СВЦЭМ!$I$40:$I$759,СВЦЭМ!$A$40:$A$759,$A338,СВЦЭМ!$B$39:$B$758,B$332)+'СЕТ СН'!$F$16</f>
        <v>0</v>
      </c>
      <c r="C338" s="36">
        <f>SUMIFS(СВЦЭМ!$I$40:$I$759,СВЦЭМ!$A$40:$A$759,$A338,СВЦЭМ!$B$39:$B$758,C$332)+'СЕТ СН'!$F$16</f>
        <v>0</v>
      </c>
      <c r="D338" s="36">
        <f>SUMIFS(СВЦЭМ!$I$40:$I$759,СВЦЭМ!$A$40:$A$759,$A338,СВЦЭМ!$B$39:$B$758,D$332)+'СЕТ СН'!$F$16</f>
        <v>0</v>
      </c>
      <c r="E338" s="36">
        <f>SUMIFS(СВЦЭМ!$I$40:$I$759,СВЦЭМ!$A$40:$A$759,$A338,СВЦЭМ!$B$39:$B$758,E$332)+'СЕТ СН'!$F$16</f>
        <v>0</v>
      </c>
      <c r="F338" s="36">
        <f>SUMIFS(СВЦЭМ!$I$40:$I$759,СВЦЭМ!$A$40:$A$759,$A338,СВЦЭМ!$B$39:$B$758,F$332)+'СЕТ СН'!$F$16</f>
        <v>0</v>
      </c>
      <c r="G338" s="36">
        <f>SUMIFS(СВЦЭМ!$I$40:$I$759,СВЦЭМ!$A$40:$A$759,$A338,СВЦЭМ!$B$39:$B$758,G$332)+'СЕТ СН'!$F$16</f>
        <v>0</v>
      </c>
      <c r="H338" s="36">
        <f>SUMIFS(СВЦЭМ!$I$40:$I$759,СВЦЭМ!$A$40:$A$759,$A338,СВЦЭМ!$B$39:$B$758,H$332)+'СЕТ СН'!$F$16</f>
        <v>0</v>
      </c>
      <c r="I338" s="36">
        <f>SUMIFS(СВЦЭМ!$I$40:$I$759,СВЦЭМ!$A$40:$A$759,$A338,СВЦЭМ!$B$39:$B$758,I$332)+'СЕТ СН'!$F$16</f>
        <v>0</v>
      </c>
      <c r="J338" s="36">
        <f>SUMIFS(СВЦЭМ!$I$40:$I$759,СВЦЭМ!$A$40:$A$759,$A338,СВЦЭМ!$B$39:$B$758,J$332)+'СЕТ СН'!$F$16</f>
        <v>0</v>
      </c>
      <c r="K338" s="36">
        <f>SUMIFS(СВЦЭМ!$I$40:$I$759,СВЦЭМ!$A$40:$A$759,$A338,СВЦЭМ!$B$39:$B$758,K$332)+'СЕТ СН'!$F$16</f>
        <v>0</v>
      </c>
      <c r="L338" s="36">
        <f>SUMIFS(СВЦЭМ!$I$40:$I$759,СВЦЭМ!$A$40:$A$759,$A338,СВЦЭМ!$B$39:$B$758,L$332)+'СЕТ СН'!$F$16</f>
        <v>0</v>
      </c>
      <c r="M338" s="36">
        <f>SUMIFS(СВЦЭМ!$I$40:$I$759,СВЦЭМ!$A$40:$A$759,$A338,СВЦЭМ!$B$39:$B$758,M$332)+'СЕТ СН'!$F$16</f>
        <v>0</v>
      </c>
      <c r="N338" s="36">
        <f>SUMIFS(СВЦЭМ!$I$40:$I$759,СВЦЭМ!$A$40:$A$759,$A338,СВЦЭМ!$B$39:$B$758,N$332)+'СЕТ СН'!$F$16</f>
        <v>0</v>
      </c>
      <c r="O338" s="36">
        <f>SUMIFS(СВЦЭМ!$I$40:$I$759,СВЦЭМ!$A$40:$A$759,$A338,СВЦЭМ!$B$39:$B$758,O$332)+'СЕТ СН'!$F$16</f>
        <v>0</v>
      </c>
      <c r="P338" s="36">
        <f>SUMIFS(СВЦЭМ!$I$40:$I$759,СВЦЭМ!$A$40:$A$759,$A338,СВЦЭМ!$B$39:$B$758,P$332)+'СЕТ СН'!$F$16</f>
        <v>0</v>
      </c>
      <c r="Q338" s="36">
        <f>SUMIFS(СВЦЭМ!$I$40:$I$759,СВЦЭМ!$A$40:$A$759,$A338,СВЦЭМ!$B$39:$B$758,Q$332)+'СЕТ СН'!$F$16</f>
        <v>0</v>
      </c>
      <c r="R338" s="36">
        <f>SUMIFS(СВЦЭМ!$I$40:$I$759,СВЦЭМ!$A$40:$A$759,$A338,СВЦЭМ!$B$39:$B$758,R$332)+'СЕТ СН'!$F$16</f>
        <v>0</v>
      </c>
      <c r="S338" s="36">
        <f>SUMIFS(СВЦЭМ!$I$40:$I$759,СВЦЭМ!$A$40:$A$759,$A338,СВЦЭМ!$B$39:$B$758,S$332)+'СЕТ СН'!$F$16</f>
        <v>0</v>
      </c>
      <c r="T338" s="36">
        <f>SUMIFS(СВЦЭМ!$I$40:$I$759,СВЦЭМ!$A$40:$A$759,$A338,СВЦЭМ!$B$39:$B$758,T$332)+'СЕТ СН'!$F$16</f>
        <v>0</v>
      </c>
      <c r="U338" s="36">
        <f>SUMIFS(СВЦЭМ!$I$40:$I$759,СВЦЭМ!$A$40:$A$759,$A338,СВЦЭМ!$B$39:$B$758,U$332)+'СЕТ СН'!$F$16</f>
        <v>0</v>
      </c>
      <c r="V338" s="36">
        <f>SUMIFS(СВЦЭМ!$I$40:$I$759,СВЦЭМ!$A$40:$A$759,$A338,СВЦЭМ!$B$39:$B$758,V$332)+'СЕТ СН'!$F$16</f>
        <v>0</v>
      </c>
      <c r="W338" s="36">
        <f>SUMIFS(СВЦЭМ!$I$40:$I$759,СВЦЭМ!$A$40:$A$759,$A338,СВЦЭМ!$B$39:$B$758,W$332)+'СЕТ СН'!$F$16</f>
        <v>0</v>
      </c>
      <c r="X338" s="36">
        <f>SUMIFS(СВЦЭМ!$I$40:$I$759,СВЦЭМ!$A$40:$A$759,$A338,СВЦЭМ!$B$39:$B$758,X$332)+'СЕТ СН'!$F$16</f>
        <v>0</v>
      </c>
      <c r="Y338" s="36">
        <f>SUMIFS(СВЦЭМ!$I$40:$I$759,СВЦЭМ!$A$40:$A$759,$A338,СВЦЭМ!$B$39:$B$758,Y$332)+'СЕТ СН'!$F$16</f>
        <v>0</v>
      </c>
    </row>
    <row r="339" spans="1:25" ht="15.75" hidden="1" x14ac:dyDescent="0.2">
      <c r="A339" s="35">
        <f t="shared" si="9"/>
        <v>45389</v>
      </c>
      <c r="B339" s="36">
        <f>SUMIFS(СВЦЭМ!$I$40:$I$759,СВЦЭМ!$A$40:$A$759,$A339,СВЦЭМ!$B$39:$B$758,B$332)+'СЕТ СН'!$F$16</f>
        <v>0</v>
      </c>
      <c r="C339" s="36">
        <f>SUMIFS(СВЦЭМ!$I$40:$I$759,СВЦЭМ!$A$40:$A$759,$A339,СВЦЭМ!$B$39:$B$758,C$332)+'СЕТ СН'!$F$16</f>
        <v>0</v>
      </c>
      <c r="D339" s="36">
        <f>SUMIFS(СВЦЭМ!$I$40:$I$759,СВЦЭМ!$A$40:$A$759,$A339,СВЦЭМ!$B$39:$B$758,D$332)+'СЕТ СН'!$F$16</f>
        <v>0</v>
      </c>
      <c r="E339" s="36">
        <f>SUMIFS(СВЦЭМ!$I$40:$I$759,СВЦЭМ!$A$40:$A$759,$A339,СВЦЭМ!$B$39:$B$758,E$332)+'СЕТ СН'!$F$16</f>
        <v>0</v>
      </c>
      <c r="F339" s="36">
        <f>SUMIFS(СВЦЭМ!$I$40:$I$759,СВЦЭМ!$A$40:$A$759,$A339,СВЦЭМ!$B$39:$B$758,F$332)+'СЕТ СН'!$F$16</f>
        <v>0</v>
      </c>
      <c r="G339" s="36">
        <f>SUMIFS(СВЦЭМ!$I$40:$I$759,СВЦЭМ!$A$40:$A$759,$A339,СВЦЭМ!$B$39:$B$758,G$332)+'СЕТ СН'!$F$16</f>
        <v>0</v>
      </c>
      <c r="H339" s="36">
        <f>SUMIFS(СВЦЭМ!$I$40:$I$759,СВЦЭМ!$A$40:$A$759,$A339,СВЦЭМ!$B$39:$B$758,H$332)+'СЕТ СН'!$F$16</f>
        <v>0</v>
      </c>
      <c r="I339" s="36">
        <f>SUMIFS(СВЦЭМ!$I$40:$I$759,СВЦЭМ!$A$40:$A$759,$A339,СВЦЭМ!$B$39:$B$758,I$332)+'СЕТ СН'!$F$16</f>
        <v>0</v>
      </c>
      <c r="J339" s="36">
        <f>SUMIFS(СВЦЭМ!$I$40:$I$759,СВЦЭМ!$A$40:$A$759,$A339,СВЦЭМ!$B$39:$B$758,J$332)+'СЕТ СН'!$F$16</f>
        <v>0</v>
      </c>
      <c r="K339" s="36">
        <f>SUMIFS(СВЦЭМ!$I$40:$I$759,СВЦЭМ!$A$40:$A$759,$A339,СВЦЭМ!$B$39:$B$758,K$332)+'СЕТ СН'!$F$16</f>
        <v>0</v>
      </c>
      <c r="L339" s="36">
        <f>SUMIFS(СВЦЭМ!$I$40:$I$759,СВЦЭМ!$A$40:$A$759,$A339,СВЦЭМ!$B$39:$B$758,L$332)+'СЕТ СН'!$F$16</f>
        <v>0</v>
      </c>
      <c r="M339" s="36">
        <f>SUMIFS(СВЦЭМ!$I$40:$I$759,СВЦЭМ!$A$40:$A$759,$A339,СВЦЭМ!$B$39:$B$758,M$332)+'СЕТ СН'!$F$16</f>
        <v>0</v>
      </c>
      <c r="N339" s="36">
        <f>SUMIFS(СВЦЭМ!$I$40:$I$759,СВЦЭМ!$A$40:$A$759,$A339,СВЦЭМ!$B$39:$B$758,N$332)+'СЕТ СН'!$F$16</f>
        <v>0</v>
      </c>
      <c r="O339" s="36">
        <f>SUMIFS(СВЦЭМ!$I$40:$I$759,СВЦЭМ!$A$40:$A$759,$A339,СВЦЭМ!$B$39:$B$758,O$332)+'СЕТ СН'!$F$16</f>
        <v>0</v>
      </c>
      <c r="P339" s="36">
        <f>SUMIFS(СВЦЭМ!$I$40:$I$759,СВЦЭМ!$A$40:$A$759,$A339,СВЦЭМ!$B$39:$B$758,P$332)+'СЕТ СН'!$F$16</f>
        <v>0</v>
      </c>
      <c r="Q339" s="36">
        <f>SUMIFS(СВЦЭМ!$I$40:$I$759,СВЦЭМ!$A$40:$A$759,$A339,СВЦЭМ!$B$39:$B$758,Q$332)+'СЕТ СН'!$F$16</f>
        <v>0</v>
      </c>
      <c r="R339" s="36">
        <f>SUMIFS(СВЦЭМ!$I$40:$I$759,СВЦЭМ!$A$40:$A$759,$A339,СВЦЭМ!$B$39:$B$758,R$332)+'СЕТ СН'!$F$16</f>
        <v>0</v>
      </c>
      <c r="S339" s="36">
        <f>SUMIFS(СВЦЭМ!$I$40:$I$759,СВЦЭМ!$A$40:$A$759,$A339,СВЦЭМ!$B$39:$B$758,S$332)+'СЕТ СН'!$F$16</f>
        <v>0</v>
      </c>
      <c r="T339" s="36">
        <f>SUMIFS(СВЦЭМ!$I$40:$I$759,СВЦЭМ!$A$40:$A$759,$A339,СВЦЭМ!$B$39:$B$758,T$332)+'СЕТ СН'!$F$16</f>
        <v>0</v>
      </c>
      <c r="U339" s="36">
        <f>SUMIFS(СВЦЭМ!$I$40:$I$759,СВЦЭМ!$A$40:$A$759,$A339,СВЦЭМ!$B$39:$B$758,U$332)+'СЕТ СН'!$F$16</f>
        <v>0</v>
      </c>
      <c r="V339" s="36">
        <f>SUMIFS(СВЦЭМ!$I$40:$I$759,СВЦЭМ!$A$40:$A$759,$A339,СВЦЭМ!$B$39:$B$758,V$332)+'СЕТ СН'!$F$16</f>
        <v>0</v>
      </c>
      <c r="W339" s="36">
        <f>SUMIFS(СВЦЭМ!$I$40:$I$759,СВЦЭМ!$A$40:$A$759,$A339,СВЦЭМ!$B$39:$B$758,W$332)+'СЕТ СН'!$F$16</f>
        <v>0</v>
      </c>
      <c r="X339" s="36">
        <f>SUMIFS(СВЦЭМ!$I$40:$I$759,СВЦЭМ!$A$40:$A$759,$A339,СВЦЭМ!$B$39:$B$758,X$332)+'СЕТ СН'!$F$16</f>
        <v>0</v>
      </c>
      <c r="Y339" s="36">
        <f>SUMIFS(СВЦЭМ!$I$40:$I$759,СВЦЭМ!$A$40:$A$759,$A339,СВЦЭМ!$B$39:$B$758,Y$332)+'СЕТ СН'!$F$16</f>
        <v>0</v>
      </c>
    </row>
    <row r="340" spans="1:25" ht="15.75" hidden="1" x14ac:dyDescent="0.2">
      <c r="A340" s="35">
        <f t="shared" si="9"/>
        <v>45390</v>
      </c>
      <c r="B340" s="36">
        <f>SUMIFS(СВЦЭМ!$I$40:$I$759,СВЦЭМ!$A$40:$A$759,$A340,СВЦЭМ!$B$39:$B$758,B$332)+'СЕТ СН'!$F$16</f>
        <v>0</v>
      </c>
      <c r="C340" s="36">
        <f>SUMIFS(СВЦЭМ!$I$40:$I$759,СВЦЭМ!$A$40:$A$759,$A340,СВЦЭМ!$B$39:$B$758,C$332)+'СЕТ СН'!$F$16</f>
        <v>0</v>
      </c>
      <c r="D340" s="36">
        <f>SUMIFS(СВЦЭМ!$I$40:$I$759,СВЦЭМ!$A$40:$A$759,$A340,СВЦЭМ!$B$39:$B$758,D$332)+'СЕТ СН'!$F$16</f>
        <v>0</v>
      </c>
      <c r="E340" s="36">
        <f>SUMIFS(СВЦЭМ!$I$40:$I$759,СВЦЭМ!$A$40:$A$759,$A340,СВЦЭМ!$B$39:$B$758,E$332)+'СЕТ СН'!$F$16</f>
        <v>0</v>
      </c>
      <c r="F340" s="36">
        <f>SUMIFS(СВЦЭМ!$I$40:$I$759,СВЦЭМ!$A$40:$A$759,$A340,СВЦЭМ!$B$39:$B$758,F$332)+'СЕТ СН'!$F$16</f>
        <v>0</v>
      </c>
      <c r="G340" s="36">
        <f>SUMIFS(СВЦЭМ!$I$40:$I$759,СВЦЭМ!$A$40:$A$759,$A340,СВЦЭМ!$B$39:$B$758,G$332)+'СЕТ СН'!$F$16</f>
        <v>0</v>
      </c>
      <c r="H340" s="36">
        <f>SUMIFS(СВЦЭМ!$I$40:$I$759,СВЦЭМ!$A$40:$A$759,$A340,СВЦЭМ!$B$39:$B$758,H$332)+'СЕТ СН'!$F$16</f>
        <v>0</v>
      </c>
      <c r="I340" s="36">
        <f>SUMIFS(СВЦЭМ!$I$40:$I$759,СВЦЭМ!$A$40:$A$759,$A340,СВЦЭМ!$B$39:$B$758,I$332)+'СЕТ СН'!$F$16</f>
        <v>0</v>
      </c>
      <c r="J340" s="36">
        <f>SUMIFS(СВЦЭМ!$I$40:$I$759,СВЦЭМ!$A$40:$A$759,$A340,СВЦЭМ!$B$39:$B$758,J$332)+'СЕТ СН'!$F$16</f>
        <v>0</v>
      </c>
      <c r="K340" s="36">
        <f>SUMIFS(СВЦЭМ!$I$40:$I$759,СВЦЭМ!$A$40:$A$759,$A340,СВЦЭМ!$B$39:$B$758,K$332)+'СЕТ СН'!$F$16</f>
        <v>0</v>
      </c>
      <c r="L340" s="36">
        <f>SUMIFS(СВЦЭМ!$I$40:$I$759,СВЦЭМ!$A$40:$A$759,$A340,СВЦЭМ!$B$39:$B$758,L$332)+'СЕТ СН'!$F$16</f>
        <v>0</v>
      </c>
      <c r="M340" s="36">
        <f>SUMIFS(СВЦЭМ!$I$40:$I$759,СВЦЭМ!$A$40:$A$759,$A340,СВЦЭМ!$B$39:$B$758,M$332)+'СЕТ СН'!$F$16</f>
        <v>0</v>
      </c>
      <c r="N340" s="36">
        <f>SUMIFS(СВЦЭМ!$I$40:$I$759,СВЦЭМ!$A$40:$A$759,$A340,СВЦЭМ!$B$39:$B$758,N$332)+'СЕТ СН'!$F$16</f>
        <v>0</v>
      </c>
      <c r="O340" s="36">
        <f>SUMIFS(СВЦЭМ!$I$40:$I$759,СВЦЭМ!$A$40:$A$759,$A340,СВЦЭМ!$B$39:$B$758,O$332)+'СЕТ СН'!$F$16</f>
        <v>0</v>
      </c>
      <c r="P340" s="36">
        <f>SUMIFS(СВЦЭМ!$I$40:$I$759,СВЦЭМ!$A$40:$A$759,$A340,СВЦЭМ!$B$39:$B$758,P$332)+'СЕТ СН'!$F$16</f>
        <v>0</v>
      </c>
      <c r="Q340" s="36">
        <f>SUMIFS(СВЦЭМ!$I$40:$I$759,СВЦЭМ!$A$40:$A$759,$A340,СВЦЭМ!$B$39:$B$758,Q$332)+'СЕТ СН'!$F$16</f>
        <v>0</v>
      </c>
      <c r="R340" s="36">
        <f>SUMIFS(СВЦЭМ!$I$40:$I$759,СВЦЭМ!$A$40:$A$759,$A340,СВЦЭМ!$B$39:$B$758,R$332)+'СЕТ СН'!$F$16</f>
        <v>0</v>
      </c>
      <c r="S340" s="36">
        <f>SUMIFS(СВЦЭМ!$I$40:$I$759,СВЦЭМ!$A$40:$A$759,$A340,СВЦЭМ!$B$39:$B$758,S$332)+'СЕТ СН'!$F$16</f>
        <v>0</v>
      </c>
      <c r="T340" s="36">
        <f>SUMIFS(СВЦЭМ!$I$40:$I$759,СВЦЭМ!$A$40:$A$759,$A340,СВЦЭМ!$B$39:$B$758,T$332)+'СЕТ СН'!$F$16</f>
        <v>0</v>
      </c>
      <c r="U340" s="36">
        <f>SUMIFS(СВЦЭМ!$I$40:$I$759,СВЦЭМ!$A$40:$A$759,$A340,СВЦЭМ!$B$39:$B$758,U$332)+'СЕТ СН'!$F$16</f>
        <v>0</v>
      </c>
      <c r="V340" s="36">
        <f>SUMIFS(СВЦЭМ!$I$40:$I$759,СВЦЭМ!$A$40:$A$759,$A340,СВЦЭМ!$B$39:$B$758,V$332)+'СЕТ СН'!$F$16</f>
        <v>0</v>
      </c>
      <c r="W340" s="36">
        <f>SUMIFS(СВЦЭМ!$I$40:$I$759,СВЦЭМ!$A$40:$A$759,$A340,СВЦЭМ!$B$39:$B$758,W$332)+'СЕТ СН'!$F$16</f>
        <v>0</v>
      </c>
      <c r="X340" s="36">
        <f>SUMIFS(СВЦЭМ!$I$40:$I$759,СВЦЭМ!$A$40:$A$759,$A340,СВЦЭМ!$B$39:$B$758,X$332)+'СЕТ СН'!$F$16</f>
        <v>0</v>
      </c>
      <c r="Y340" s="36">
        <f>SUMIFS(СВЦЭМ!$I$40:$I$759,СВЦЭМ!$A$40:$A$759,$A340,СВЦЭМ!$B$39:$B$758,Y$332)+'СЕТ СН'!$F$16</f>
        <v>0</v>
      </c>
    </row>
    <row r="341" spans="1:25" ht="15.75" hidden="1" x14ac:dyDescent="0.2">
      <c r="A341" s="35">
        <f t="shared" si="9"/>
        <v>45391</v>
      </c>
      <c r="B341" s="36">
        <f>SUMIFS(СВЦЭМ!$I$40:$I$759,СВЦЭМ!$A$40:$A$759,$A341,СВЦЭМ!$B$39:$B$758,B$332)+'СЕТ СН'!$F$16</f>
        <v>0</v>
      </c>
      <c r="C341" s="36">
        <f>SUMIFS(СВЦЭМ!$I$40:$I$759,СВЦЭМ!$A$40:$A$759,$A341,СВЦЭМ!$B$39:$B$758,C$332)+'СЕТ СН'!$F$16</f>
        <v>0</v>
      </c>
      <c r="D341" s="36">
        <f>SUMIFS(СВЦЭМ!$I$40:$I$759,СВЦЭМ!$A$40:$A$759,$A341,СВЦЭМ!$B$39:$B$758,D$332)+'СЕТ СН'!$F$16</f>
        <v>0</v>
      </c>
      <c r="E341" s="36">
        <f>SUMIFS(СВЦЭМ!$I$40:$I$759,СВЦЭМ!$A$40:$A$759,$A341,СВЦЭМ!$B$39:$B$758,E$332)+'СЕТ СН'!$F$16</f>
        <v>0</v>
      </c>
      <c r="F341" s="36">
        <f>SUMIFS(СВЦЭМ!$I$40:$I$759,СВЦЭМ!$A$40:$A$759,$A341,СВЦЭМ!$B$39:$B$758,F$332)+'СЕТ СН'!$F$16</f>
        <v>0</v>
      </c>
      <c r="G341" s="36">
        <f>SUMIFS(СВЦЭМ!$I$40:$I$759,СВЦЭМ!$A$40:$A$759,$A341,СВЦЭМ!$B$39:$B$758,G$332)+'СЕТ СН'!$F$16</f>
        <v>0</v>
      </c>
      <c r="H341" s="36">
        <f>SUMIFS(СВЦЭМ!$I$40:$I$759,СВЦЭМ!$A$40:$A$759,$A341,СВЦЭМ!$B$39:$B$758,H$332)+'СЕТ СН'!$F$16</f>
        <v>0</v>
      </c>
      <c r="I341" s="36">
        <f>SUMIFS(СВЦЭМ!$I$40:$I$759,СВЦЭМ!$A$40:$A$759,$A341,СВЦЭМ!$B$39:$B$758,I$332)+'СЕТ СН'!$F$16</f>
        <v>0</v>
      </c>
      <c r="J341" s="36">
        <f>SUMIFS(СВЦЭМ!$I$40:$I$759,СВЦЭМ!$A$40:$A$759,$A341,СВЦЭМ!$B$39:$B$758,J$332)+'СЕТ СН'!$F$16</f>
        <v>0</v>
      </c>
      <c r="K341" s="36">
        <f>SUMIFS(СВЦЭМ!$I$40:$I$759,СВЦЭМ!$A$40:$A$759,$A341,СВЦЭМ!$B$39:$B$758,K$332)+'СЕТ СН'!$F$16</f>
        <v>0</v>
      </c>
      <c r="L341" s="36">
        <f>SUMIFS(СВЦЭМ!$I$40:$I$759,СВЦЭМ!$A$40:$A$759,$A341,СВЦЭМ!$B$39:$B$758,L$332)+'СЕТ СН'!$F$16</f>
        <v>0</v>
      </c>
      <c r="M341" s="36">
        <f>SUMIFS(СВЦЭМ!$I$40:$I$759,СВЦЭМ!$A$40:$A$759,$A341,СВЦЭМ!$B$39:$B$758,M$332)+'СЕТ СН'!$F$16</f>
        <v>0</v>
      </c>
      <c r="N341" s="36">
        <f>SUMIFS(СВЦЭМ!$I$40:$I$759,СВЦЭМ!$A$40:$A$759,$A341,СВЦЭМ!$B$39:$B$758,N$332)+'СЕТ СН'!$F$16</f>
        <v>0</v>
      </c>
      <c r="O341" s="36">
        <f>SUMIFS(СВЦЭМ!$I$40:$I$759,СВЦЭМ!$A$40:$A$759,$A341,СВЦЭМ!$B$39:$B$758,O$332)+'СЕТ СН'!$F$16</f>
        <v>0</v>
      </c>
      <c r="P341" s="36">
        <f>SUMIFS(СВЦЭМ!$I$40:$I$759,СВЦЭМ!$A$40:$A$759,$A341,СВЦЭМ!$B$39:$B$758,P$332)+'СЕТ СН'!$F$16</f>
        <v>0</v>
      </c>
      <c r="Q341" s="36">
        <f>SUMIFS(СВЦЭМ!$I$40:$I$759,СВЦЭМ!$A$40:$A$759,$A341,СВЦЭМ!$B$39:$B$758,Q$332)+'СЕТ СН'!$F$16</f>
        <v>0</v>
      </c>
      <c r="R341" s="36">
        <f>SUMIFS(СВЦЭМ!$I$40:$I$759,СВЦЭМ!$A$40:$A$759,$A341,СВЦЭМ!$B$39:$B$758,R$332)+'СЕТ СН'!$F$16</f>
        <v>0</v>
      </c>
      <c r="S341" s="36">
        <f>SUMIFS(СВЦЭМ!$I$40:$I$759,СВЦЭМ!$A$40:$A$759,$A341,СВЦЭМ!$B$39:$B$758,S$332)+'СЕТ СН'!$F$16</f>
        <v>0</v>
      </c>
      <c r="T341" s="36">
        <f>SUMIFS(СВЦЭМ!$I$40:$I$759,СВЦЭМ!$A$40:$A$759,$A341,СВЦЭМ!$B$39:$B$758,T$332)+'СЕТ СН'!$F$16</f>
        <v>0</v>
      </c>
      <c r="U341" s="36">
        <f>SUMIFS(СВЦЭМ!$I$40:$I$759,СВЦЭМ!$A$40:$A$759,$A341,СВЦЭМ!$B$39:$B$758,U$332)+'СЕТ СН'!$F$16</f>
        <v>0</v>
      </c>
      <c r="V341" s="36">
        <f>SUMIFS(СВЦЭМ!$I$40:$I$759,СВЦЭМ!$A$40:$A$759,$A341,СВЦЭМ!$B$39:$B$758,V$332)+'СЕТ СН'!$F$16</f>
        <v>0</v>
      </c>
      <c r="W341" s="36">
        <f>SUMIFS(СВЦЭМ!$I$40:$I$759,СВЦЭМ!$A$40:$A$759,$A341,СВЦЭМ!$B$39:$B$758,W$332)+'СЕТ СН'!$F$16</f>
        <v>0</v>
      </c>
      <c r="X341" s="36">
        <f>SUMIFS(СВЦЭМ!$I$40:$I$759,СВЦЭМ!$A$40:$A$759,$A341,СВЦЭМ!$B$39:$B$758,X$332)+'СЕТ СН'!$F$16</f>
        <v>0</v>
      </c>
      <c r="Y341" s="36">
        <f>SUMIFS(СВЦЭМ!$I$40:$I$759,СВЦЭМ!$A$40:$A$759,$A341,СВЦЭМ!$B$39:$B$758,Y$332)+'СЕТ СН'!$F$16</f>
        <v>0</v>
      </c>
    </row>
    <row r="342" spans="1:25" ht="15.75" hidden="1" x14ac:dyDescent="0.2">
      <c r="A342" s="35">
        <f t="shared" si="9"/>
        <v>45392</v>
      </c>
      <c r="B342" s="36">
        <f>SUMIFS(СВЦЭМ!$I$40:$I$759,СВЦЭМ!$A$40:$A$759,$A342,СВЦЭМ!$B$39:$B$758,B$332)+'СЕТ СН'!$F$16</f>
        <v>0</v>
      </c>
      <c r="C342" s="36">
        <f>SUMIFS(СВЦЭМ!$I$40:$I$759,СВЦЭМ!$A$40:$A$759,$A342,СВЦЭМ!$B$39:$B$758,C$332)+'СЕТ СН'!$F$16</f>
        <v>0</v>
      </c>
      <c r="D342" s="36">
        <f>SUMIFS(СВЦЭМ!$I$40:$I$759,СВЦЭМ!$A$40:$A$759,$A342,СВЦЭМ!$B$39:$B$758,D$332)+'СЕТ СН'!$F$16</f>
        <v>0</v>
      </c>
      <c r="E342" s="36">
        <f>SUMIFS(СВЦЭМ!$I$40:$I$759,СВЦЭМ!$A$40:$A$759,$A342,СВЦЭМ!$B$39:$B$758,E$332)+'СЕТ СН'!$F$16</f>
        <v>0</v>
      </c>
      <c r="F342" s="36">
        <f>SUMIFS(СВЦЭМ!$I$40:$I$759,СВЦЭМ!$A$40:$A$759,$A342,СВЦЭМ!$B$39:$B$758,F$332)+'СЕТ СН'!$F$16</f>
        <v>0</v>
      </c>
      <c r="G342" s="36">
        <f>SUMIFS(СВЦЭМ!$I$40:$I$759,СВЦЭМ!$A$40:$A$759,$A342,СВЦЭМ!$B$39:$B$758,G$332)+'СЕТ СН'!$F$16</f>
        <v>0</v>
      </c>
      <c r="H342" s="36">
        <f>SUMIFS(СВЦЭМ!$I$40:$I$759,СВЦЭМ!$A$40:$A$759,$A342,СВЦЭМ!$B$39:$B$758,H$332)+'СЕТ СН'!$F$16</f>
        <v>0</v>
      </c>
      <c r="I342" s="36">
        <f>SUMIFS(СВЦЭМ!$I$40:$I$759,СВЦЭМ!$A$40:$A$759,$A342,СВЦЭМ!$B$39:$B$758,I$332)+'СЕТ СН'!$F$16</f>
        <v>0</v>
      </c>
      <c r="J342" s="36">
        <f>SUMIFS(СВЦЭМ!$I$40:$I$759,СВЦЭМ!$A$40:$A$759,$A342,СВЦЭМ!$B$39:$B$758,J$332)+'СЕТ СН'!$F$16</f>
        <v>0</v>
      </c>
      <c r="K342" s="36">
        <f>SUMIFS(СВЦЭМ!$I$40:$I$759,СВЦЭМ!$A$40:$A$759,$A342,СВЦЭМ!$B$39:$B$758,K$332)+'СЕТ СН'!$F$16</f>
        <v>0</v>
      </c>
      <c r="L342" s="36">
        <f>SUMIFS(СВЦЭМ!$I$40:$I$759,СВЦЭМ!$A$40:$A$759,$A342,СВЦЭМ!$B$39:$B$758,L$332)+'СЕТ СН'!$F$16</f>
        <v>0</v>
      </c>
      <c r="M342" s="36">
        <f>SUMIFS(СВЦЭМ!$I$40:$I$759,СВЦЭМ!$A$40:$A$759,$A342,СВЦЭМ!$B$39:$B$758,M$332)+'СЕТ СН'!$F$16</f>
        <v>0</v>
      </c>
      <c r="N342" s="36">
        <f>SUMIFS(СВЦЭМ!$I$40:$I$759,СВЦЭМ!$A$40:$A$759,$A342,СВЦЭМ!$B$39:$B$758,N$332)+'СЕТ СН'!$F$16</f>
        <v>0</v>
      </c>
      <c r="O342" s="36">
        <f>SUMIFS(СВЦЭМ!$I$40:$I$759,СВЦЭМ!$A$40:$A$759,$A342,СВЦЭМ!$B$39:$B$758,O$332)+'СЕТ СН'!$F$16</f>
        <v>0</v>
      </c>
      <c r="P342" s="36">
        <f>SUMIFS(СВЦЭМ!$I$40:$I$759,СВЦЭМ!$A$40:$A$759,$A342,СВЦЭМ!$B$39:$B$758,P$332)+'СЕТ СН'!$F$16</f>
        <v>0</v>
      </c>
      <c r="Q342" s="36">
        <f>SUMIFS(СВЦЭМ!$I$40:$I$759,СВЦЭМ!$A$40:$A$759,$A342,СВЦЭМ!$B$39:$B$758,Q$332)+'СЕТ СН'!$F$16</f>
        <v>0</v>
      </c>
      <c r="R342" s="36">
        <f>SUMIFS(СВЦЭМ!$I$40:$I$759,СВЦЭМ!$A$40:$A$759,$A342,СВЦЭМ!$B$39:$B$758,R$332)+'СЕТ СН'!$F$16</f>
        <v>0</v>
      </c>
      <c r="S342" s="36">
        <f>SUMIFS(СВЦЭМ!$I$40:$I$759,СВЦЭМ!$A$40:$A$759,$A342,СВЦЭМ!$B$39:$B$758,S$332)+'СЕТ СН'!$F$16</f>
        <v>0</v>
      </c>
      <c r="T342" s="36">
        <f>SUMIFS(СВЦЭМ!$I$40:$I$759,СВЦЭМ!$A$40:$A$759,$A342,СВЦЭМ!$B$39:$B$758,T$332)+'СЕТ СН'!$F$16</f>
        <v>0</v>
      </c>
      <c r="U342" s="36">
        <f>SUMIFS(СВЦЭМ!$I$40:$I$759,СВЦЭМ!$A$40:$A$759,$A342,СВЦЭМ!$B$39:$B$758,U$332)+'СЕТ СН'!$F$16</f>
        <v>0</v>
      </c>
      <c r="V342" s="36">
        <f>SUMIFS(СВЦЭМ!$I$40:$I$759,СВЦЭМ!$A$40:$A$759,$A342,СВЦЭМ!$B$39:$B$758,V$332)+'СЕТ СН'!$F$16</f>
        <v>0</v>
      </c>
      <c r="W342" s="36">
        <f>SUMIFS(СВЦЭМ!$I$40:$I$759,СВЦЭМ!$A$40:$A$759,$A342,СВЦЭМ!$B$39:$B$758,W$332)+'СЕТ СН'!$F$16</f>
        <v>0</v>
      </c>
      <c r="X342" s="36">
        <f>SUMIFS(СВЦЭМ!$I$40:$I$759,СВЦЭМ!$A$40:$A$759,$A342,СВЦЭМ!$B$39:$B$758,X$332)+'СЕТ СН'!$F$16</f>
        <v>0</v>
      </c>
      <c r="Y342" s="36">
        <f>SUMIFS(СВЦЭМ!$I$40:$I$759,СВЦЭМ!$A$40:$A$759,$A342,СВЦЭМ!$B$39:$B$758,Y$332)+'СЕТ СН'!$F$16</f>
        <v>0</v>
      </c>
    </row>
    <row r="343" spans="1:25" ht="15.75" hidden="1" x14ac:dyDescent="0.2">
      <c r="A343" s="35">
        <f t="shared" si="9"/>
        <v>45393</v>
      </c>
      <c r="B343" s="36">
        <f>SUMIFS(СВЦЭМ!$I$40:$I$759,СВЦЭМ!$A$40:$A$759,$A343,СВЦЭМ!$B$39:$B$758,B$332)+'СЕТ СН'!$F$16</f>
        <v>0</v>
      </c>
      <c r="C343" s="36">
        <f>SUMIFS(СВЦЭМ!$I$40:$I$759,СВЦЭМ!$A$40:$A$759,$A343,СВЦЭМ!$B$39:$B$758,C$332)+'СЕТ СН'!$F$16</f>
        <v>0</v>
      </c>
      <c r="D343" s="36">
        <f>SUMIFS(СВЦЭМ!$I$40:$I$759,СВЦЭМ!$A$40:$A$759,$A343,СВЦЭМ!$B$39:$B$758,D$332)+'СЕТ СН'!$F$16</f>
        <v>0</v>
      </c>
      <c r="E343" s="36">
        <f>SUMIFS(СВЦЭМ!$I$40:$I$759,СВЦЭМ!$A$40:$A$759,$A343,СВЦЭМ!$B$39:$B$758,E$332)+'СЕТ СН'!$F$16</f>
        <v>0</v>
      </c>
      <c r="F343" s="36">
        <f>SUMIFS(СВЦЭМ!$I$40:$I$759,СВЦЭМ!$A$40:$A$759,$A343,СВЦЭМ!$B$39:$B$758,F$332)+'СЕТ СН'!$F$16</f>
        <v>0</v>
      </c>
      <c r="G343" s="36">
        <f>SUMIFS(СВЦЭМ!$I$40:$I$759,СВЦЭМ!$A$40:$A$759,$A343,СВЦЭМ!$B$39:$B$758,G$332)+'СЕТ СН'!$F$16</f>
        <v>0</v>
      </c>
      <c r="H343" s="36">
        <f>SUMIFS(СВЦЭМ!$I$40:$I$759,СВЦЭМ!$A$40:$A$759,$A343,СВЦЭМ!$B$39:$B$758,H$332)+'СЕТ СН'!$F$16</f>
        <v>0</v>
      </c>
      <c r="I343" s="36">
        <f>SUMIFS(СВЦЭМ!$I$40:$I$759,СВЦЭМ!$A$40:$A$759,$A343,СВЦЭМ!$B$39:$B$758,I$332)+'СЕТ СН'!$F$16</f>
        <v>0</v>
      </c>
      <c r="J343" s="36">
        <f>SUMIFS(СВЦЭМ!$I$40:$I$759,СВЦЭМ!$A$40:$A$759,$A343,СВЦЭМ!$B$39:$B$758,J$332)+'СЕТ СН'!$F$16</f>
        <v>0</v>
      </c>
      <c r="K343" s="36">
        <f>SUMIFS(СВЦЭМ!$I$40:$I$759,СВЦЭМ!$A$40:$A$759,$A343,СВЦЭМ!$B$39:$B$758,K$332)+'СЕТ СН'!$F$16</f>
        <v>0</v>
      </c>
      <c r="L343" s="36">
        <f>SUMIFS(СВЦЭМ!$I$40:$I$759,СВЦЭМ!$A$40:$A$759,$A343,СВЦЭМ!$B$39:$B$758,L$332)+'СЕТ СН'!$F$16</f>
        <v>0</v>
      </c>
      <c r="M343" s="36">
        <f>SUMIFS(СВЦЭМ!$I$40:$I$759,СВЦЭМ!$A$40:$A$759,$A343,СВЦЭМ!$B$39:$B$758,M$332)+'СЕТ СН'!$F$16</f>
        <v>0</v>
      </c>
      <c r="N343" s="36">
        <f>SUMIFS(СВЦЭМ!$I$40:$I$759,СВЦЭМ!$A$40:$A$759,$A343,СВЦЭМ!$B$39:$B$758,N$332)+'СЕТ СН'!$F$16</f>
        <v>0</v>
      </c>
      <c r="O343" s="36">
        <f>SUMIFS(СВЦЭМ!$I$40:$I$759,СВЦЭМ!$A$40:$A$759,$A343,СВЦЭМ!$B$39:$B$758,O$332)+'СЕТ СН'!$F$16</f>
        <v>0</v>
      </c>
      <c r="P343" s="36">
        <f>SUMIFS(СВЦЭМ!$I$40:$I$759,СВЦЭМ!$A$40:$A$759,$A343,СВЦЭМ!$B$39:$B$758,P$332)+'СЕТ СН'!$F$16</f>
        <v>0</v>
      </c>
      <c r="Q343" s="36">
        <f>SUMIFS(СВЦЭМ!$I$40:$I$759,СВЦЭМ!$A$40:$A$759,$A343,СВЦЭМ!$B$39:$B$758,Q$332)+'СЕТ СН'!$F$16</f>
        <v>0</v>
      </c>
      <c r="R343" s="36">
        <f>SUMIFS(СВЦЭМ!$I$40:$I$759,СВЦЭМ!$A$40:$A$759,$A343,СВЦЭМ!$B$39:$B$758,R$332)+'СЕТ СН'!$F$16</f>
        <v>0</v>
      </c>
      <c r="S343" s="36">
        <f>SUMIFS(СВЦЭМ!$I$40:$I$759,СВЦЭМ!$A$40:$A$759,$A343,СВЦЭМ!$B$39:$B$758,S$332)+'СЕТ СН'!$F$16</f>
        <v>0</v>
      </c>
      <c r="T343" s="36">
        <f>SUMIFS(СВЦЭМ!$I$40:$I$759,СВЦЭМ!$A$40:$A$759,$A343,СВЦЭМ!$B$39:$B$758,T$332)+'СЕТ СН'!$F$16</f>
        <v>0</v>
      </c>
      <c r="U343" s="36">
        <f>SUMIFS(СВЦЭМ!$I$40:$I$759,СВЦЭМ!$A$40:$A$759,$A343,СВЦЭМ!$B$39:$B$758,U$332)+'СЕТ СН'!$F$16</f>
        <v>0</v>
      </c>
      <c r="V343" s="36">
        <f>SUMIFS(СВЦЭМ!$I$40:$I$759,СВЦЭМ!$A$40:$A$759,$A343,СВЦЭМ!$B$39:$B$758,V$332)+'СЕТ СН'!$F$16</f>
        <v>0</v>
      </c>
      <c r="W343" s="36">
        <f>SUMIFS(СВЦЭМ!$I$40:$I$759,СВЦЭМ!$A$40:$A$759,$A343,СВЦЭМ!$B$39:$B$758,W$332)+'СЕТ СН'!$F$16</f>
        <v>0</v>
      </c>
      <c r="X343" s="36">
        <f>SUMIFS(СВЦЭМ!$I$40:$I$759,СВЦЭМ!$A$40:$A$759,$A343,СВЦЭМ!$B$39:$B$758,X$332)+'СЕТ СН'!$F$16</f>
        <v>0</v>
      </c>
      <c r="Y343" s="36">
        <f>SUMIFS(СВЦЭМ!$I$40:$I$759,СВЦЭМ!$A$40:$A$759,$A343,СВЦЭМ!$B$39:$B$758,Y$332)+'СЕТ СН'!$F$16</f>
        <v>0</v>
      </c>
    </row>
    <row r="344" spans="1:25" ht="15.75" hidden="1" x14ac:dyDescent="0.2">
      <c r="A344" s="35">
        <f t="shared" si="9"/>
        <v>45394</v>
      </c>
      <c r="B344" s="36">
        <f>SUMIFS(СВЦЭМ!$I$40:$I$759,СВЦЭМ!$A$40:$A$759,$A344,СВЦЭМ!$B$39:$B$758,B$332)+'СЕТ СН'!$F$16</f>
        <v>0</v>
      </c>
      <c r="C344" s="36">
        <f>SUMIFS(СВЦЭМ!$I$40:$I$759,СВЦЭМ!$A$40:$A$759,$A344,СВЦЭМ!$B$39:$B$758,C$332)+'СЕТ СН'!$F$16</f>
        <v>0</v>
      </c>
      <c r="D344" s="36">
        <f>SUMIFS(СВЦЭМ!$I$40:$I$759,СВЦЭМ!$A$40:$A$759,$A344,СВЦЭМ!$B$39:$B$758,D$332)+'СЕТ СН'!$F$16</f>
        <v>0</v>
      </c>
      <c r="E344" s="36">
        <f>SUMIFS(СВЦЭМ!$I$40:$I$759,СВЦЭМ!$A$40:$A$759,$A344,СВЦЭМ!$B$39:$B$758,E$332)+'СЕТ СН'!$F$16</f>
        <v>0</v>
      </c>
      <c r="F344" s="36">
        <f>SUMIFS(СВЦЭМ!$I$40:$I$759,СВЦЭМ!$A$40:$A$759,$A344,СВЦЭМ!$B$39:$B$758,F$332)+'СЕТ СН'!$F$16</f>
        <v>0</v>
      </c>
      <c r="G344" s="36">
        <f>SUMIFS(СВЦЭМ!$I$40:$I$759,СВЦЭМ!$A$40:$A$759,$A344,СВЦЭМ!$B$39:$B$758,G$332)+'СЕТ СН'!$F$16</f>
        <v>0</v>
      </c>
      <c r="H344" s="36">
        <f>SUMIFS(СВЦЭМ!$I$40:$I$759,СВЦЭМ!$A$40:$A$759,$A344,СВЦЭМ!$B$39:$B$758,H$332)+'СЕТ СН'!$F$16</f>
        <v>0</v>
      </c>
      <c r="I344" s="36">
        <f>SUMIFS(СВЦЭМ!$I$40:$I$759,СВЦЭМ!$A$40:$A$759,$A344,СВЦЭМ!$B$39:$B$758,I$332)+'СЕТ СН'!$F$16</f>
        <v>0</v>
      </c>
      <c r="J344" s="36">
        <f>SUMIFS(СВЦЭМ!$I$40:$I$759,СВЦЭМ!$A$40:$A$759,$A344,СВЦЭМ!$B$39:$B$758,J$332)+'СЕТ СН'!$F$16</f>
        <v>0</v>
      </c>
      <c r="K344" s="36">
        <f>SUMIFS(СВЦЭМ!$I$40:$I$759,СВЦЭМ!$A$40:$A$759,$A344,СВЦЭМ!$B$39:$B$758,K$332)+'СЕТ СН'!$F$16</f>
        <v>0</v>
      </c>
      <c r="L344" s="36">
        <f>SUMIFS(СВЦЭМ!$I$40:$I$759,СВЦЭМ!$A$40:$A$759,$A344,СВЦЭМ!$B$39:$B$758,L$332)+'СЕТ СН'!$F$16</f>
        <v>0</v>
      </c>
      <c r="M344" s="36">
        <f>SUMIFS(СВЦЭМ!$I$40:$I$759,СВЦЭМ!$A$40:$A$759,$A344,СВЦЭМ!$B$39:$B$758,M$332)+'СЕТ СН'!$F$16</f>
        <v>0</v>
      </c>
      <c r="N344" s="36">
        <f>SUMIFS(СВЦЭМ!$I$40:$I$759,СВЦЭМ!$A$40:$A$759,$A344,СВЦЭМ!$B$39:$B$758,N$332)+'СЕТ СН'!$F$16</f>
        <v>0</v>
      </c>
      <c r="O344" s="36">
        <f>SUMIFS(СВЦЭМ!$I$40:$I$759,СВЦЭМ!$A$40:$A$759,$A344,СВЦЭМ!$B$39:$B$758,O$332)+'СЕТ СН'!$F$16</f>
        <v>0</v>
      </c>
      <c r="P344" s="36">
        <f>SUMIFS(СВЦЭМ!$I$40:$I$759,СВЦЭМ!$A$40:$A$759,$A344,СВЦЭМ!$B$39:$B$758,P$332)+'СЕТ СН'!$F$16</f>
        <v>0</v>
      </c>
      <c r="Q344" s="36">
        <f>SUMIFS(СВЦЭМ!$I$40:$I$759,СВЦЭМ!$A$40:$A$759,$A344,СВЦЭМ!$B$39:$B$758,Q$332)+'СЕТ СН'!$F$16</f>
        <v>0</v>
      </c>
      <c r="R344" s="36">
        <f>SUMIFS(СВЦЭМ!$I$40:$I$759,СВЦЭМ!$A$40:$A$759,$A344,СВЦЭМ!$B$39:$B$758,R$332)+'СЕТ СН'!$F$16</f>
        <v>0</v>
      </c>
      <c r="S344" s="36">
        <f>SUMIFS(СВЦЭМ!$I$40:$I$759,СВЦЭМ!$A$40:$A$759,$A344,СВЦЭМ!$B$39:$B$758,S$332)+'СЕТ СН'!$F$16</f>
        <v>0</v>
      </c>
      <c r="T344" s="36">
        <f>SUMIFS(СВЦЭМ!$I$40:$I$759,СВЦЭМ!$A$40:$A$759,$A344,СВЦЭМ!$B$39:$B$758,T$332)+'СЕТ СН'!$F$16</f>
        <v>0</v>
      </c>
      <c r="U344" s="36">
        <f>SUMIFS(СВЦЭМ!$I$40:$I$759,СВЦЭМ!$A$40:$A$759,$A344,СВЦЭМ!$B$39:$B$758,U$332)+'СЕТ СН'!$F$16</f>
        <v>0</v>
      </c>
      <c r="V344" s="36">
        <f>SUMIFS(СВЦЭМ!$I$40:$I$759,СВЦЭМ!$A$40:$A$759,$A344,СВЦЭМ!$B$39:$B$758,V$332)+'СЕТ СН'!$F$16</f>
        <v>0</v>
      </c>
      <c r="W344" s="36">
        <f>SUMIFS(СВЦЭМ!$I$40:$I$759,СВЦЭМ!$A$40:$A$759,$A344,СВЦЭМ!$B$39:$B$758,W$332)+'СЕТ СН'!$F$16</f>
        <v>0</v>
      </c>
      <c r="X344" s="36">
        <f>SUMIFS(СВЦЭМ!$I$40:$I$759,СВЦЭМ!$A$40:$A$759,$A344,СВЦЭМ!$B$39:$B$758,X$332)+'СЕТ СН'!$F$16</f>
        <v>0</v>
      </c>
      <c r="Y344" s="36">
        <f>SUMIFS(СВЦЭМ!$I$40:$I$759,СВЦЭМ!$A$40:$A$759,$A344,СВЦЭМ!$B$39:$B$758,Y$332)+'СЕТ СН'!$F$16</f>
        <v>0</v>
      </c>
    </row>
    <row r="345" spans="1:25" ht="15.75" hidden="1" x14ac:dyDescent="0.2">
      <c r="A345" s="35">
        <f t="shared" si="9"/>
        <v>45395</v>
      </c>
      <c r="B345" s="36">
        <f>SUMIFS(СВЦЭМ!$I$40:$I$759,СВЦЭМ!$A$40:$A$759,$A345,СВЦЭМ!$B$39:$B$758,B$332)+'СЕТ СН'!$F$16</f>
        <v>0</v>
      </c>
      <c r="C345" s="36">
        <f>SUMIFS(СВЦЭМ!$I$40:$I$759,СВЦЭМ!$A$40:$A$759,$A345,СВЦЭМ!$B$39:$B$758,C$332)+'СЕТ СН'!$F$16</f>
        <v>0</v>
      </c>
      <c r="D345" s="36">
        <f>SUMIFS(СВЦЭМ!$I$40:$I$759,СВЦЭМ!$A$40:$A$759,$A345,СВЦЭМ!$B$39:$B$758,D$332)+'СЕТ СН'!$F$16</f>
        <v>0</v>
      </c>
      <c r="E345" s="36">
        <f>SUMIFS(СВЦЭМ!$I$40:$I$759,СВЦЭМ!$A$40:$A$759,$A345,СВЦЭМ!$B$39:$B$758,E$332)+'СЕТ СН'!$F$16</f>
        <v>0</v>
      </c>
      <c r="F345" s="36">
        <f>SUMIFS(СВЦЭМ!$I$40:$I$759,СВЦЭМ!$A$40:$A$759,$A345,СВЦЭМ!$B$39:$B$758,F$332)+'СЕТ СН'!$F$16</f>
        <v>0</v>
      </c>
      <c r="G345" s="36">
        <f>SUMIFS(СВЦЭМ!$I$40:$I$759,СВЦЭМ!$A$40:$A$759,$A345,СВЦЭМ!$B$39:$B$758,G$332)+'СЕТ СН'!$F$16</f>
        <v>0</v>
      </c>
      <c r="H345" s="36">
        <f>SUMIFS(СВЦЭМ!$I$40:$I$759,СВЦЭМ!$A$40:$A$759,$A345,СВЦЭМ!$B$39:$B$758,H$332)+'СЕТ СН'!$F$16</f>
        <v>0</v>
      </c>
      <c r="I345" s="36">
        <f>SUMIFS(СВЦЭМ!$I$40:$I$759,СВЦЭМ!$A$40:$A$759,$A345,СВЦЭМ!$B$39:$B$758,I$332)+'СЕТ СН'!$F$16</f>
        <v>0</v>
      </c>
      <c r="J345" s="36">
        <f>SUMIFS(СВЦЭМ!$I$40:$I$759,СВЦЭМ!$A$40:$A$759,$A345,СВЦЭМ!$B$39:$B$758,J$332)+'СЕТ СН'!$F$16</f>
        <v>0</v>
      </c>
      <c r="K345" s="36">
        <f>SUMIFS(СВЦЭМ!$I$40:$I$759,СВЦЭМ!$A$40:$A$759,$A345,СВЦЭМ!$B$39:$B$758,K$332)+'СЕТ СН'!$F$16</f>
        <v>0</v>
      </c>
      <c r="L345" s="36">
        <f>SUMIFS(СВЦЭМ!$I$40:$I$759,СВЦЭМ!$A$40:$A$759,$A345,СВЦЭМ!$B$39:$B$758,L$332)+'СЕТ СН'!$F$16</f>
        <v>0</v>
      </c>
      <c r="M345" s="36">
        <f>SUMIFS(СВЦЭМ!$I$40:$I$759,СВЦЭМ!$A$40:$A$759,$A345,СВЦЭМ!$B$39:$B$758,M$332)+'СЕТ СН'!$F$16</f>
        <v>0</v>
      </c>
      <c r="N345" s="36">
        <f>SUMIFS(СВЦЭМ!$I$40:$I$759,СВЦЭМ!$A$40:$A$759,$A345,СВЦЭМ!$B$39:$B$758,N$332)+'СЕТ СН'!$F$16</f>
        <v>0</v>
      </c>
      <c r="O345" s="36">
        <f>SUMIFS(СВЦЭМ!$I$40:$I$759,СВЦЭМ!$A$40:$A$759,$A345,СВЦЭМ!$B$39:$B$758,O$332)+'СЕТ СН'!$F$16</f>
        <v>0</v>
      </c>
      <c r="P345" s="36">
        <f>SUMIFS(СВЦЭМ!$I$40:$I$759,СВЦЭМ!$A$40:$A$759,$A345,СВЦЭМ!$B$39:$B$758,P$332)+'СЕТ СН'!$F$16</f>
        <v>0</v>
      </c>
      <c r="Q345" s="36">
        <f>SUMIFS(СВЦЭМ!$I$40:$I$759,СВЦЭМ!$A$40:$A$759,$A345,СВЦЭМ!$B$39:$B$758,Q$332)+'СЕТ СН'!$F$16</f>
        <v>0</v>
      </c>
      <c r="R345" s="36">
        <f>SUMIFS(СВЦЭМ!$I$40:$I$759,СВЦЭМ!$A$40:$A$759,$A345,СВЦЭМ!$B$39:$B$758,R$332)+'СЕТ СН'!$F$16</f>
        <v>0</v>
      </c>
      <c r="S345" s="36">
        <f>SUMIFS(СВЦЭМ!$I$40:$I$759,СВЦЭМ!$A$40:$A$759,$A345,СВЦЭМ!$B$39:$B$758,S$332)+'СЕТ СН'!$F$16</f>
        <v>0</v>
      </c>
      <c r="T345" s="36">
        <f>SUMIFS(СВЦЭМ!$I$40:$I$759,СВЦЭМ!$A$40:$A$759,$A345,СВЦЭМ!$B$39:$B$758,T$332)+'СЕТ СН'!$F$16</f>
        <v>0</v>
      </c>
      <c r="U345" s="36">
        <f>SUMIFS(СВЦЭМ!$I$40:$I$759,СВЦЭМ!$A$40:$A$759,$A345,СВЦЭМ!$B$39:$B$758,U$332)+'СЕТ СН'!$F$16</f>
        <v>0</v>
      </c>
      <c r="V345" s="36">
        <f>SUMIFS(СВЦЭМ!$I$40:$I$759,СВЦЭМ!$A$40:$A$759,$A345,СВЦЭМ!$B$39:$B$758,V$332)+'СЕТ СН'!$F$16</f>
        <v>0</v>
      </c>
      <c r="W345" s="36">
        <f>SUMIFS(СВЦЭМ!$I$40:$I$759,СВЦЭМ!$A$40:$A$759,$A345,СВЦЭМ!$B$39:$B$758,W$332)+'СЕТ СН'!$F$16</f>
        <v>0</v>
      </c>
      <c r="X345" s="36">
        <f>SUMIFS(СВЦЭМ!$I$40:$I$759,СВЦЭМ!$A$40:$A$759,$A345,СВЦЭМ!$B$39:$B$758,X$332)+'СЕТ СН'!$F$16</f>
        <v>0</v>
      </c>
      <c r="Y345" s="36">
        <f>SUMIFS(СВЦЭМ!$I$40:$I$759,СВЦЭМ!$A$40:$A$759,$A345,СВЦЭМ!$B$39:$B$758,Y$332)+'СЕТ СН'!$F$16</f>
        <v>0</v>
      </c>
    </row>
    <row r="346" spans="1:25" ht="15.75" hidden="1" x14ac:dyDescent="0.2">
      <c r="A346" s="35">
        <f t="shared" si="9"/>
        <v>45396</v>
      </c>
      <c r="B346" s="36">
        <f>SUMIFS(СВЦЭМ!$I$40:$I$759,СВЦЭМ!$A$40:$A$759,$A346,СВЦЭМ!$B$39:$B$758,B$332)+'СЕТ СН'!$F$16</f>
        <v>0</v>
      </c>
      <c r="C346" s="36">
        <f>SUMIFS(СВЦЭМ!$I$40:$I$759,СВЦЭМ!$A$40:$A$759,$A346,СВЦЭМ!$B$39:$B$758,C$332)+'СЕТ СН'!$F$16</f>
        <v>0</v>
      </c>
      <c r="D346" s="36">
        <f>SUMIFS(СВЦЭМ!$I$40:$I$759,СВЦЭМ!$A$40:$A$759,$A346,СВЦЭМ!$B$39:$B$758,D$332)+'СЕТ СН'!$F$16</f>
        <v>0</v>
      </c>
      <c r="E346" s="36">
        <f>SUMIFS(СВЦЭМ!$I$40:$I$759,СВЦЭМ!$A$40:$A$759,$A346,СВЦЭМ!$B$39:$B$758,E$332)+'СЕТ СН'!$F$16</f>
        <v>0</v>
      </c>
      <c r="F346" s="36">
        <f>SUMIFS(СВЦЭМ!$I$40:$I$759,СВЦЭМ!$A$40:$A$759,$A346,СВЦЭМ!$B$39:$B$758,F$332)+'СЕТ СН'!$F$16</f>
        <v>0</v>
      </c>
      <c r="G346" s="36">
        <f>SUMIFS(СВЦЭМ!$I$40:$I$759,СВЦЭМ!$A$40:$A$759,$A346,СВЦЭМ!$B$39:$B$758,G$332)+'СЕТ СН'!$F$16</f>
        <v>0</v>
      </c>
      <c r="H346" s="36">
        <f>SUMIFS(СВЦЭМ!$I$40:$I$759,СВЦЭМ!$A$40:$A$759,$A346,СВЦЭМ!$B$39:$B$758,H$332)+'СЕТ СН'!$F$16</f>
        <v>0</v>
      </c>
      <c r="I346" s="36">
        <f>SUMIFS(СВЦЭМ!$I$40:$I$759,СВЦЭМ!$A$40:$A$759,$A346,СВЦЭМ!$B$39:$B$758,I$332)+'СЕТ СН'!$F$16</f>
        <v>0</v>
      </c>
      <c r="J346" s="36">
        <f>SUMIFS(СВЦЭМ!$I$40:$I$759,СВЦЭМ!$A$40:$A$759,$A346,СВЦЭМ!$B$39:$B$758,J$332)+'СЕТ СН'!$F$16</f>
        <v>0</v>
      </c>
      <c r="K346" s="36">
        <f>SUMIFS(СВЦЭМ!$I$40:$I$759,СВЦЭМ!$A$40:$A$759,$A346,СВЦЭМ!$B$39:$B$758,K$332)+'СЕТ СН'!$F$16</f>
        <v>0</v>
      </c>
      <c r="L346" s="36">
        <f>SUMIFS(СВЦЭМ!$I$40:$I$759,СВЦЭМ!$A$40:$A$759,$A346,СВЦЭМ!$B$39:$B$758,L$332)+'СЕТ СН'!$F$16</f>
        <v>0</v>
      </c>
      <c r="M346" s="36">
        <f>SUMIFS(СВЦЭМ!$I$40:$I$759,СВЦЭМ!$A$40:$A$759,$A346,СВЦЭМ!$B$39:$B$758,M$332)+'СЕТ СН'!$F$16</f>
        <v>0</v>
      </c>
      <c r="N346" s="36">
        <f>SUMIFS(СВЦЭМ!$I$40:$I$759,СВЦЭМ!$A$40:$A$759,$A346,СВЦЭМ!$B$39:$B$758,N$332)+'СЕТ СН'!$F$16</f>
        <v>0</v>
      </c>
      <c r="O346" s="36">
        <f>SUMIFS(СВЦЭМ!$I$40:$I$759,СВЦЭМ!$A$40:$A$759,$A346,СВЦЭМ!$B$39:$B$758,O$332)+'СЕТ СН'!$F$16</f>
        <v>0</v>
      </c>
      <c r="P346" s="36">
        <f>SUMIFS(СВЦЭМ!$I$40:$I$759,СВЦЭМ!$A$40:$A$759,$A346,СВЦЭМ!$B$39:$B$758,P$332)+'СЕТ СН'!$F$16</f>
        <v>0</v>
      </c>
      <c r="Q346" s="36">
        <f>SUMIFS(СВЦЭМ!$I$40:$I$759,СВЦЭМ!$A$40:$A$759,$A346,СВЦЭМ!$B$39:$B$758,Q$332)+'СЕТ СН'!$F$16</f>
        <v>0</v>
      </c>
      <c r="R346" s="36">
        <f>SUMIFS(СВЦЭМ!$I$40:$I$759,СВЦЭМ!$A$40:$A$759,$A346,СВЦЭМ!$B$39:$B$758,R$332)+'СЕТ СН'!$F$16</f>
        <v>0</v>
      </c>
      <c r="S346" s="36">
        <f>SUMIFS(СВЦЭМ!$I$40:$I$759,СВЦЭМ!$A$40:$A$759,$A346,СВЦЭМ!$B$39:$B$758,S$332)+'СЕТ СН'!$F$16</f>
        <v>0</v>
      </c>
      <c r="T346" s="36">
        <f>SUMIFS(СВЦЭМ!$I$40:$I$759,СВЦЭМ!$A$40:$A$759,$A346,СВЦЭМ!$B$39:$B$758,T$332)+'СЕТ СН'!$F$16</f>
        <v>0</v>
      </c>
      <c r="U346" s="36">
        <f>SUMIFS(СВЦЭМ!$I$40:$I$759,СВЦЭМ!$A$40:$A$759,$A346,СВЦЭМ!$B$39:$B$758,U$332)+'СЕТ СН'!$F$16</f>
        <v>0</v>
      </c>
      <c r="V346" s="36">
        <f>SUMIFS(СВЦЭМ!$I$40:$I$759,СВЦЭМ!$A$40:$A$759,$A346,СВЦЭМ!$B$39:$B$758,V$332)+'СЕТ СН'!$F$16</f>
        <v>0</v>
      </c>
      <c r="W346" s="36">
        <f>SUMIFS(СВЦЭМ!$I$40:$I$759,СВЦЭМ!$A$40:$A$759,$A346,СВЦЭМ!$B$39:$B$758,W$332)+'СЕТ СН'!$F$16</f>
        <v>0</v>
      </c>
      <c r="X346" s="36">
        <f>SUMIFS(СВЦЭМ!$I$40:$I$759,СВЦЭМ!$A$40:$A$759,$A346,СВЦЭМ!$B$39:$B$758,X$332)+'СЕТ СН'!$F$16</f>
        <v>0</v>
      </c>
      <c r="Y346" s="36">
        <f>SUMIFS(СВЦЭМ!$I$40:$I$759,СВЦЭМ!$A$40:$A$759,$A346,СВЦЭМ!$B$39:$B$758,Y$332)+'СЕТ СН'!$F$16</f>
        <v>0</v>
      </c>
    </row>
    <row r="347" spans="1:25" ht="15.75" hidden="1" x14ac:dyDescent="0.2">
      <c r="A347" s="35">
        <f t="shared" si="9"/>
        <v>45397</v>
      </c>
      <c r="B347" s="36">
        <f>SUMIFS(СВЦЭМ!$I$40:$I$759,СВЦЭМ!$A$40:$A$759,$A347,СВЦЭМ!$B$39:$B$758,B$332)+'СЕТ СН'!$F$16</f>
        <v>0</v>
      </c>
      <c r="C347" s="36">
        <f>SUMIFS(СВЦЭМ!$I$40:$I$759,СВЦЭМ!$A$40:$A$759,$A347,СВЦЭМ!$B$39:$B$758,C$332)+'СЕТ СН'!$F$16</f>
        <v>0</v>
      </c>
      <c r="D347" s="36">
        <f>SUMIFS(СВЦЭМ!$I$40:$I$759,СВЦЭМ!$A$40:$A$759,$A347,СВЦЭМ!$B$39:$B$758,D$332)+'СЕТ СН'!$F$16</f>
        <v>0</v>
      </c>
      <c r="E347" s="36">
        <f>SUMIFS(СВЦЭМ!$I$40:$I$759,СВЦЭМ!$A$40:$A$759,$A347,СВЦЭМ!$B$39:$B$758,E$332)+'СЕТ СН'!$F$16</f>
        <v>0</v>
      </c>
      <c r="F347" s="36">
        <f>SUMIFS(СВЦЭМ!$I$40:$I$759,СВЦЭМ!$A$40:$A$759,$A347,СВЦЭМ!$B$39:$B$758,F$332)+'СЕТ СН'!$F$16</f>
        <v>0</v>
      </c>
      <c r="G347" s="36">
        <f>SUMIFS(СВЦЭМ!$I$40:$I$759,СВЦЭМ!$A$40:$A$759,$A347,СВЦЭМ!$B$39:$B$758,G$332)+'СЕТ СН'!$F$16</f>
        <v>0</v>
      </c>
      <c r="H347" s="36">
        <f>SUMIFS(СВЦЭМ!$I$40:$I$759,СВЦЭМ!$A$40:$A$759,$A347,СВЦЭМ!$B$39:$B$758,H$332)+'СЕТ СН'!$F$16</f>
        <v>0</v>
      </c>
      <c r="I347" s="36">
        <f>SUMIFS(СВЦЭМ!$I$40:$I$759,СВЦЭМ!$A$40:$A$759,$A347,СВЦЭМ!$B$39:$B$758,I$332)+'СЕТ СН'!$F$16</f>
        <v>0</v>
      </c>
      <c r="J347" s="36">
        <f>SUMIFS(СВЦЭМ!$I$40:$I$759,СВЦЭМ!$A$40:$A$759,$A347,СВЦЭМ!$B$39:$B$758,J$332)+'СЕТ СН'!$F$16</f>
        <v>0</v>
      </c>
      <c r="K347" s="36">
        <f>SUMIFS(СВЦЭМ!$I$40:$I$759,СВЦЭМ!$A$40:$A$759,$A347,СВЦЭМ!$B$39:$B$758,K$332)+'СЕТ СН'!$F$16</f>
        <v>0</v>
      </c>
      <c r="L347" s="36">
        <f>SUMIFS(СВЦЭМ!$I$40:$I$759,СВЦЭМ!$A$40:$A$759,$A347,СВЦЭМ!$B$39:$B$758,L$332)+'СЕТ СН'!$F$16</f>
        <v>0</v>
      </c>
      <c r="M347" s="36">
        <f>SUMIFS(СВЦЭМ!$I$40:$I$759,СВЦЭМ!$A$40:$A$759,$A347,СВЦЭМ!$B$39:$B$758,M$332)+'СЕТ СН'!$F$16</f>
        <v>0</v>
      </c>
      <c r="N347" s="36">
        <f>SUMIFS(СВЦЭМ!$I$40:$I$759,СВЦЭМ!$A$40:$A$759,$A347,СВЦЭМ!$B$39:$B$758,N$332)+'СЕТ СН'!$F$16</f>
        <v>0</v>
      </c>
      <c r="O347" s="36">
        <f>SUMIFS(СВЦЭМ!$I$40:$I$759,СВЦЭМ!$A$40:$A$759,$A347,СВЦЭМ!$B$39:$B$758,O$332)+'СЕТ СН'!$F$16</f>
        <v>0</v>
      </c>
      <c r="P347" s="36">
        <f>SUMIFS(СВЦЭМ!$I$40:$I$759,СВЦЭМ!$A$40:$A$759,$A347,СВЦЭМ!$B$39:$B$758,P$332)+'СЕТ СН'!$F$16</f>
        <v>0</v>
      </c>
      <c r="Q347" s="36">
        <f>SUMIFS(СВЦЭМ!$I$40:$I$759,СВЦЭМ!$A$40:$A$759,$A347,СВЦЭМ!$B$39:$B$758,Q$332)+'СЕТ СН'!$F$16</f>
        <v>0</v>
      </c>
      <c r="R347" s="36">
        <f>SUMIFS(СВЦЭМ!$I$40:$I$759,СВЦЭМ!$A$40:$A$759,$A347,СВЦЭМ!$B$39:$B$758,R$332)+'СЕТ СН'!$F$16</f>
        <v>0</v>
      </c>
      <c r="S347" s="36">
        <f>SUMIFS(СВЦЭМ!$I$40:$I$759,СВЦЭМ!$A$40:$A$759,$A347,СВЦЭМ!$B$39:$B$758,S$332)+'СЕТ СН'!$F$16</f>
        <v>0</v>
      </c>
      <c r="T347" s="36">
        <f>SUMIFS(СВЦЭМ!$I$40:$I$759,СВЦЭМ!$A$40:$A$759,$A347,СВЦЭМ!$B$39:$B$758,T$332)+'СЕТ СН'!$F$16</f>
        <v>0</v>
      </c>
      <c r="U347" s="36">
        <f>SUMIFS(СВЦЭМ!$I$40:$I$759,СВЦЭМ!$A$40:$A$759,$A347,СВЦЭМ!$B$39:$B$758,U$332)+'СЕТ СН'!$F$16</f>
        <v>0</v>
      </c>
      <c r="V347" s="36">
        <f>SUMIFS(СВЦЭМ!$I$40:$I$759,СВЦЭМ!$A$40:$A$759,$A347,СВЦЭМ!$B$39:$B$758,V$332)+'СЕТ СН'!$F$16</f>
        <v>0</v>
      </c>
      <c r="W347" s="36">
        <f>SUMIFS(СВЦЭМ!$I$40:$I$759,СВЦЭМ!$A$40:$A$759,$A347,СВЦЭМ!$B$39:$B$758,W$332)+'СЕТ СН'!$F$16</f>
        <v>0</v>
      </c>
      <c r="X347" s="36">
        <f>SUMIFS(СВЦЭМ!$I$40:$I$759,СВЦЭМ!$A$40:$A$759,$A347,СВЦЭМ!$B$39:$B$758,X$332)+'СЕТ СН'!$F$16</f>
        <v>0</v>
      </c>
      <c r="Y347" s="36">
        <f>SUMIFS(СВЦЭМ!$I$40:$I$759,СВЦЭМ!$A$40:$A$759,$A347,СВЦЭМ!$B$39:$B$758,Y$332)+'СЕТ СН'!$F$16</f>
        <v>0</v>
      </c>
    </row>
    <row r="348" spans="1:25" ht="15.75" hidden="1" x14ac:dyDescent="0.2">
      <c r="A348" s="35">
        <f t="shared" si="9"/>
        <v>45398</v>
      </c>
      <c r="B348" s="36">
        <f>SUMIFS(СВЦЭМ!$I$40:$I$759,СВЦЭМ!$A$40:$A$759,$A348,СВЦЭМ!$B$39:$B$758,B$332)+'СЕТ СН'!$F$16</f>
        <v>0</v>
      </c>
      <c r="C348" s="36">
        <f>SUMIFS(СВЦЭМ!$I$40:$I$759,СВЦЭМ!$A$40:$A$759,$A348,СВЦЭМ!$B$39:$B$758,C$332)+'СЕТ СН'!$F$16</f>
        <v>0</v>
      </c>
      <c r="D348" s="36">
        <f>SUMIFS(СВЦЭМ!$I$40:$I$759,СВЦЭМ!$A$40:$A$759,$A348,СВЦЭМ!$B$39:$B$758,D$332)+'СЕТ СН'!$F$16</f>
        <v>0</v>
      </c>
      <c r="E348" s="36">
        <f>SUMIFS(СВЦЭМ!$I$40:$I$759,СВЦЭМ!$A$40:$A$759,$A348,СВЦЭМ!$B$39:$B$758,E$332)+'СЕТ СН'!$F$16</f>
        <v>0</v>
      </c>
      <c r="F348" s="36">
        <f>SUMIFS(СВЦЭМ!$I$40:$I$759,СВЦЭМ!$A$40:$A$759,$A348,СВЦЭМ!$B$39:$B$758,F$332)+'СЕТ СН'!$F$16</f>
        <v>0</v>
      </c>
      <c r="G348" s="36">
        <f>SUMIFS(СВЦЭМ!$I$40:$I$759,СВЦЭМ!$A$40:$A$759,$A348,СВЦЭМ!$B$39:$B$758,G$332)+'СЕТ СН'!$F$16</f>
        <v>0</v>
      </c>
      <c r="H348" s="36">
        <f>SUMIFS(СВЦЭМ!$I$40:$I$759,СВЦЭМ!$A$40:$A$759,$A348,СВЦЭМ!$B$39:$B$758,H$332)+'СЕТ СН'!$F$16</f>
        <v>0</v>
      </c>
      <c r="I348" s="36">
        <f>SUMIFS(СВЦЭМ!$I$40:$I$759,СВЦЭМ!$A$40:$A$759,$A348,СВЦЭМ!$B$39:$B$758,I$332)+'СЕТ СН'!$F$16</f>
        <v>0</v>
      </c>
      <c r="J348" s="36">
        <f>SUMIFS(СВЦЭМ!$I$40:$I$759,СВЦЭМ!$A$40:$A$759,$A348,СВЦЭМ!$B$39:$B$758,J$332)+'СЕТ СН'!$F$16</f>
        <v>0</v>
      </c>
      <c r="K348" s="36">
        <f>SUMIFS(СВЦЭМ!$I$40:$I$759,СВЦЭМ!$A$40:$A$759,$A348,СВЦЭМ!$B$39:$B$758,K$332)+'СЕТ СН'!$F$16</f>
        <v>0</v>
      </c>
      <c r="L348" s="36">
        <f>SUMIFS(СВЦЭМ!$I$40:$I$759,СВЦЭМ!$A$40:$A$759,$A348,СВЦЭМ!$B$39:$B$758,L$332)+'СЕТ СН'!$F$16</f>
        <v>0</v>
      </c>
      <c r="M348" s="36">
        <f>SUMIFS(СВЦЭМ!$I$40:$I$759,СВЦЭМ!$A$40:$A$759,$A348,СВЦЭМ!$B$39:$B$758,M$332)+'СЕТ СН'!$F$16</f>
        <v>0</v>
      </c>
      <c r="N348" s="36">
        <f>SUMIFS(СВЦЭМ!$I$40:$I$759,СВЦЭМ!$A$40:$A$759,$A348,СВЦЭМ!$B$39:$B$758,N$332)+'СЕТ СН'!$F$16</f>
        <v>0</v>
      </c>
      <c r="O348" s="36">
        <f>SUMIFS(СВЦЭМ!$I$40:$I$759,СВЦЭМ!$A$40:$A$759,$A348,СВЦЭМ!$B$39:$B$758,O$332)+'СЕТ СН'!$F$16</f>
        <v>0</v>
      </c>
      <c r="P348" s="36">
        <f>SUMIFS(СВЦЭМ!$I$40:$I$759,СВЦЭМ!$A$40:$A$759,$A348,СВЦЭМ!$B$39:$B$758,P$332)+'СЕТ СН'!$F$16</f>
        <v>0</v>
      </c>
      <c r="Q348" s="36">
        <f>SUMIFS(СВЦЭМ!$I$40:$I$759,СВЦЭМ!$A$40:$A$759,$A348,СВЦЭМ!$B$39:$B$758,Q$332)+'СЕТ СН'!$F$16</f>
        <v>0</v>
      </c>
      <c r="R348" s="36">
        <f>SUMIFS(СВЦЭМ!$I$40:$I$759,СВЦЭМ!$A$40:$A$759,$A348,СВЦЭМ!$B$39:$B$758,R$332)+'СЕТ СН'!$F$16</f>
        <v>0</v>
      </c>
      <c r="S348" s="36">
        <f>SUMIFS(СВЦЭМ!$I$40:$I$759,СВЦЭМ!$A$40:$A$759,$A348,СВЦЭМ!$B$39:$B$758,S$332)+'СЕТ СН'!$F$16</f>
        <v>0</v>
      </c>
      <c r="T348" s="36">
        <f>SUMIFS(СВЦЭМ!$I$40:$I$759,СВЦЭМ!$A$40:$A$759,$A348,СВЦЭМ!$B$39:$B$758,T$332)+'СЕТ СН'!$F$16</f>
        <v>0</v>
      </c>
      <c r="U348" s="36">
        <f>SUMIFS(СВЦЭМ!$I$40:$I$759,СВЦЭМ!$A$40:$A$759,$A348,СВЦЭМ!$B$39:$B$758,U$332)+'СЕТ СН'!$F$16</f>
        <v>0</v>
      </c>
      <c r="V348" s="36">
        <f>SUMIFS(СВЦЭМ!$I$40:$I$759,СВЦЭМ!$A$40:$A$759,$A348,СВЦЭМ!$B$39:$B$758,V$332)+'СЕТ СН'!$F$16</f>
        <v>0</v>
      </c>
      <c r="W348" s="36">
        <f>SUMIFS(СВЦЭМ!$I$40:$I$759,СВЦЭМ!$A$40:$A$759,$A348,СВЦЭМ!$B$39:$B$758,W$332)+'СЕТ СН'!$F$16</f>
        <v>0</v>
      </c>
      <c r="X348" s="36">
        <f>SUMIFS(СВЦЭМ!$I$40:$I$759,СВЦЭМ!$A$40:$A$759,$A348,СВЦЭМ!$B$39:$B$758,X$332)+'СЕТ СН'!$F$16</f>
        <v>0</v>
      </c>
      <c r="Y348" s="36">
        <f>SUMIFS(СВЦЭМ!$I$40:$I$759,СВЦЭМ!$A$40:$A$759,$A348,СВЦЭМ!$B$39:$B$758,Y$332)+'СЕТ СН'!$F$16</f>
        <v>0</v>
      </c>
    </row>
    <row r="349" spans="1:25" ht="15.75" hidden="1" x14ac:dyDescent="0.2">
      <c r="A349" s="35">
        <f t="shared" si="9"/>
        <v>45399</v>
      </c>
      <c r="B349" s="36">
        <f>SUMIFS(СВЦЭМ!$I$40:$I$759,СВЦЭМ!$A$40:$A$759,$A349,СВЦЭМ!$B$39:$B$758,B$332)+'СЕТ СН'!$F$16</f>
        <v>0</v>
      </c>
      <c r="C349" s="36">
        <f>SUMIFS(СВЦЭМ!$I$40:$I$759,СВЦЭМ!$A$40:$A$759,$A349,СВЦЭМ!$B$39:$B$758,C$332)+'СЕТ СН'!$F$16</f>
        <v>0</v>
      </c>
      <c r="D349" s="36">
        <f>SUMIFS(СВЦЭМ!$I$40:$I$759,СВЦЭМ!$A$40:$A$759,$A349,СВЦЭМ!$B$39:$B$758,D$332)+'СЕТ СН'!$F$16</f>
        <v>0</v>
      </c>
      <c r="E349" s="36">
        <f>SUMIFS(СВЦЭМ!$I$40:$I$759,СВЦЭМ!$A$40:$A$759,$A349,СВЦЭМ!$B$39:$B$758,E$332)+'СЕТ СН'!$F$16</f>
        <v>0</v>
      </c>
      <c r="F349" s="36">
        <f>SUMIFS(СВЦЭМ!$I$40:$I$759,СВЦЭМ!$A$40:$A$759,$A349,СВЦЭМ!$B$39:$B$758,F$332)+'СЕТ СН'!$F$16</f>
        <v>0</v>
      </c>
      <c r="G349" s="36">
        <f>SUMIFS(СВЦЭМ!$I$40:$I$759,СВЦЭМ!$A$40:$A$759,$A349,СВЦЭМ!$B$39:$B$758,G$332)+'СЕТ СН'!$F$16</f>
        <v>0</v>
      </c>
      <c r="H349" s="36">
        <f>SUMIFS(СВЦЭМ!$I$40:$I$759,СВЦЭМ!$A$40:$A$759,$A349,СВЦЭМ!$B$39:$B$758,H$332)+'СЕТ СН'!$F$16</f>
        <v>0</v>
      </c>
      <c r="I349" s="36">
        <f>SUMIFS(СВЦЭМ!$I$40:$I$759,СВЦЭМ!$A$40:$A$759,$A349,СВЦЭМ!$B$39:$B$758,I$332)+'СЕТ СН'!$F$16</f>
        <v>0</v>
      </c>
      <c r="J349" s="36">
        <f>SUMIFS(СВЦЭМ!$I$40:$I$759,СВЦЭМ!$A$40:$A$759,$A349,СВЦЭМ!$B$39:$B$758,J$332)+'СЕТ СН'!$F$16</f>
        <v>0</v>
      </c>
      <c r="K349" s="36">
        <f>SUMIFS(СВЦЭМ!$I$40:$I$759,СВЦЭМ!$A$40:$A$759,$A349,СВЦЭМ!$B$39:$B$758,K$332)+'СЕТ СН'!$F$16</f>
        <v>0</v>
      </c>
      <c r="L349" s="36">
        <f>SUMIFS(СВЦЭМ!$I$40:$I$759,СВЦЭМ!$A$40:$A$759,$A349,СВЦЭМ!$B$39:$B$758,L$332)+'СЕТ СН'!$F$16</f>
        <v>0</v>
      </c>
      <c r="M349" s="36">
        <f>SUMIFS(СВЦЭМ!$I$40:$I$759,СВЦЭМ!$A$40:$A$759,$A349,СВЦЭМ!$B$39:$B$758,M$332)+'СЕТ СН'!$F$16</f>
        <v>0</v>
      </c>
      <c r="N349" s="36">
        <f>SUMIFS(СВЦЭМ!$I$40:$I$759,СВЦЭМ!$A$40:$A$759,$A349,СВЦЭМ!$B$39:$B$758,N$332)+'СЕТ СН'!$F$16</f>
        <v>0</v>
      </c>
      <c r="O349" s="36">
        <f>SUMIFS(СВЦЭМ!$I$40:$I$759,СВЦЭМ!$A$40:$A$759,$A349,СВЦЭМ!$B$39:$B$758,O$332)+'СЕТ СН'!$F$16</f>
        <v>0</v>
      </c>
      <c r="P349" s="36">
        <f>SUMIFS(СВЦЭМ!$I$40:$I$759,СВЦЭМ!$A$40:$A$759,$A349,СВЦЭМ!$B$39:$B$758,P$332)+'СЕТ СН'!$F$16</f>
        <v>0</v>
      </c>
      <c r="Q349" s="36">
        <f>SUMIFS(СВЦЭМ!$I$40:$I$759,СВЦЭМ!$A$40:$A$759,$A349,СВЦЭМ!$B$39:$B$758,Q$332)+'СЕТ СН'!$F$16</f>
        <v>0</v>
      </c>
      <c r="R349" s="36">
        <f>SUMIFS(СВЦЭМ!$I$40:$I$759,СВЦЭМ!$A$40:$A$759,$A349,СВЦЭМ!$B$39:$B$758,R$332)+'СЕТ СН'!$F$16</f>
        <v>0</v>
      </c>
      <c r="S349" s="36">
        <f>SUMIFS(СВЦЭМ!$I$40:$I$759,СВЦЭМ!$A$40:$A$759,$A349,СВЦЭМ!$B$39:$B$758,S$332)+'СЕТ СН'!$F$16</f>
        <v>0</v>
      </c>
      <c r="T349" s="36">
        <f>SUMIFS(СВЦЭМ!$I$40:$I$759,СВЦЭМ!$A$40:$A$759,$A349,СВЦЭМ!$B$39:$B$758,T$332)+'СЕТ СН'!$F$16</f>
        <v>0</v>
      </c>
      <c r="U349" s="36">
        <f>SUMIFS(СВЦЭМ!$I$40:$I$759,СВЦЭМ!$A$40:$A$759,$A349,СВЦЭМ!$B$39:$B$758,U$332)+'СЕТ СН'!$F$16</f>
        <v>0</v>
      </c>
      <c r="V349" s="36">
        <f>SUMIFS(СВЦЭМ!$I$40:$I$759,СВЦЭМ!$A$40:$A$759,$A349,СВЦЭМ!$B$39:$B$758,V$332)+'СЕТ СН'!$F$16</f>
        <v>0</v>
      </c>
      <c r="W349" s="36">
        <f>SUMIFS(СВЦЭМ!$I$40:$I$759,СВЦЭМ!$A$40:$A$759,$A349,СВЦЭМ!$B$39:$B$758,W$332)+'СЕТ СН'!$F$16</f>
        <v>0</v>
      </c>
      <c r="X349" s="36">
        <f>SUMIFS(СВЦЭМ!$I$40:$I$759,СВЦЭМ!$A$40:$A$759,$A349,СВЦЭМ!$B$39:$B$758,X$332)+'СЕТ СН'!$F$16</f>
        <v>0</v>
      </c>
      <c r="Y349" s="36">
        <f>SUMIFS(СВЦЭМ!$I$40:$I$759,СВЦЭМ!$A$40:$A$759,$A349,СВЦЭМ!$B$39:$B$758,Y$332)+'СЕТ СН'!$F$16</f>
        <v>0</v>
      </c>
    </row>
    <row r="350" spans="1:25" ht="15.75" hidden="1" x14ac:dyDescent="0.2">
      <c r="A350" s="35">
        <f t="shared" si="9"/>
        <v>45400</v>
      </c>
      <c r="B350" s="36">
        <f>SUMIFS(СВЦЭМ!$I$40:$I$759,СВЦЭМ!$A$40:$A$759,$A350,СВЦЭМ!$B$39:$B$758,B$332)+'СЕТ СН'!$F$16</f>
        <v>0</v>
      </c>
      <c r="C350" s="36">
        <f>SUMIFS(СВЦЭМ!$I$40:$I$759,СВЦЭМ!$A$40:$A$759,$A350,СВЦЭМ!$B$39:$B$758,C$332)+'СЕТ СН'!$F$16</f>
        <v>0</v>
      </c>
      <c r="D350" s="36">
        <f>SUMIFS(СВЦЭМ!$I$40:$I$759,СВЦЭМ!$A$40:$A$759,$A350,СВЦЭМ!$B$39:$B$758,D$332)+'СЕТ СН'!$F$16</f>
        <v>0</v>
      </c>
      <c r="E350" s="36">
        <f>SUMIFS(СВЦЭМ!$I$40:$I$759,СВЦЭМ!$A$40:$A$759,$A350,СВЦЭМ!$B$39:$B$758,E$332)+'СЕТ СН'!$F$16</f>
        <v>0</v>
      </c>
      <c r="F350" s="36">
        <f>SUMIFS(СВЦЭМ!$I$40:$I$759,СВЦЭМ!$A$40:$A$759,$A350,СВЦЭМ!$B$39:$B$758,F$332)+'СЕТ СН'!$F$16</f>
        <v>0</v>
      </c>
      <c r="G350" s="36">
        <f>SUMIFS(СВЦЭМ!$I$40:$I$759,СВЦЭМ!$A$40:$A$759,$A350,СВЦЭМ!$B$39:$B$758,G$332)+'СЕТ СН'!$F$16</f>
        <v>0</v>
      </c>
      <c r="H350" s="36">
        <f>SUMIFS(СВЦЭМ!$I$40:$I$759,СВЦЭМ!$A$40:$A$759,$A350,СВЦЭМ!$B$39:$B$758,H$332)+'СЕТ СН'!$F$16</f>
        <v>0</v>
      </c>
      <c r="I350" s="36">
        <f>SUMIFS(СВЦЭМ!$I$40:$I$759,СВЦЭМ!$A$40:$A$759,$A350,СВЦЭМ!$B$39:$B$758,I$332)+'СЕТ СН'!$F$16</f>
        <v>0</v>
      </c>
      <c r="J350" s="36">
        <f>SUMIFS(СВЦЭМ!$I$40:$I$759,СВЦЭМ!$A$40:$A$759,$A350,СВЦЭМ!$B$39:$B$758,J$332)+'СЕТ СН'!$F$16</f>
        <v>0</v>
      </c>
      <c r="K350" s="36">
        <f>SUMIFS(СВЦЭМ!$I$40:$I$759,СВЦЭМ!$A$40:$A$759,$A350,СВЦЭМ!$B$39:$B$758,K$332)+'СЕТ СН'!$F$16</f>
        <v>0</v>
      </c>
      <c r="L350" s="36">
        <f>SUMIFS(СВЦЭМ!$I$40:$I$759,СВЦЭМ!$A$40:$A$759,$A350,СВЦЭМ!$B$39:$B$758,L$332)+'СЕТ СН'!$F$16</f>
        <v>0</v>
      </c>
      <c r="M350" s="36">
        <f>SUMIFS(СВЦЭМ!$I$40:$I$759,СВЦЭМ!$A$40:$A$759,$A350,СВЦЭМ!$B$39:$B$758,M$332)+'СЕТ СН'!$F$16</f>
        <v>0</v>
      </c>
      <c r="N350" s="36">
        <f>SUMIFS(СВЦЭМ!$I$40:$I$759,СВЦЭМ!$A$40:$A$759,$A350,СВЦЭМ!$B$39:$B$758,N$332)+'СЕТ СН'!$F$16</f>
        <v>0</v>
      </c>
      <c r="O350" s="36">
        <f>SUMIFS(СВЦЭМ!$I$40:$I$759,СВЦЭМ!$A$40:$A$759,$A350,СВЦЭМ!$B$39:$B$758,O$332)+'СЕТ СН'!$F$16</f>
        <v>0</v>
      </c>
      <c r="P350" s="36">
        <f>SUMIFS(СВЦЭМ!$I$40:$I$759,СВЦЭМ!$A$40:$A$759,$A350,СВЦЭМ!$B$39:$B$758,P$332)+'СЕТ СН'!$F$16</f>
        <v>0</v>
      </c>
      <c r="Q350" s="36">
        <f>SUMIFS(СВЦЭМ!$I$40:$I$759,СВЦЭМ!$A$40:$A$759,$A350,СВЦЭМ!$B$39:$B$758,Q$332)+'СЕТ СН'!$F$16</f>
        <v>0</v>
      </c>
      <c r="R350" s="36">
        <f>SUMIFS(СВЦЭМ!$I$40:$I$759,СВЦЭМ!$A$40:$A$759,$A350,СВЦЭМ!$B$39:$B$758,R$332)+'СЕТ СН'!$F$16</f>
        <v>0</v>
      </c>
      <c r="S350" s="36">
        <f>SUMIFS(СВЦЭМ!$I$40:$I$759,СВЦЭМ!$A$40:$A$759,$A350,СВЦЭМ!$B$39:$B$758,S$332)+'СЕТ СН'!$F$16</f>
        <v>0</v>
      </c>
      <c r="T350" s="36">
        <f>SUMIFS(СВЦЭМ!$I$40:$I$759,СВЦЭМ!$A$40:$A$759,$A350,СВЦЭМ!$B$39:$B$758,T$332)+'СЕТ СН'!$F$16</f>
        <v>0</v>
      </c>
      <c r="U350" s="36">
        <f>SUMIFS(СВЦЭМ!$I$40:$I$759,СВЦЭМ!$A$40:$A$759,$A350,СВЦЭМ!$B$39:$B$758,U$332)+'СЕТ СН'!$F$16</f>
        <v>0</v>
      </c>
      <c r="V350" s="36">
        <f>SUMIFS(СВЦЭМ!$I$40:$I$759,СВЦЭМ!$A$40:$A$759,$A350,СВЦЭМ!$B$39:$B$758,V$332)+'СЕТ СН'!$F$16</f>
        <v>0</v>
      </c>
      <c r="W350" s="36">
        <f>SUMIFS(СВЦЭМ!$I$40:$I$759,СВЦЭМ!$A$40:$A$759,$A350,СВЦЭМ!$B$39:$B$758,W$332)+'СЕТ СН'!$F$16</f>
        <v>0</v>
      </c>
      <c r="X350" s="36">
        <f>SUMIFS(СВЦЭМ!$I$40:$I$759,СВЦЭМ!$A$40:$A$759,$A350,СВЦЭМ!$B$39:$B$758,X$332)+'СЕТ СН'!$F$16</f>
        <v>0</v>
      </c>
      <c r="Y350" s="36">
        <f>SUMIFS(СВЦЭМ!$I$40:$I$759,СВЦЭМ!$A$40:$A$759,$A350,СВЦЭМ!$B$39:$B$758,Y$332)+'СЕТ СН'!$F$16</f>
        <v>0</v>
      </c>
    </row>
    <row r="351" spans="1:25" ht="15.75" hidden="1" x14ac:dyDescent="0.2">
      <c r="A351" s="35">
        <f t="shared" si="9"/>
        <v>45401</v>
      </c>
      <c r="B351" s="36">
        <f>SUMIFS(СВЦЭМ!$I$40:$I$759,СВЦЭМ!$A$40:$A$759,$A351,СВЦЭМ!$B$39:$B$758,B$332)+'СЕТ СН'!$F$16</f>
        <v>0</v>
      </c>
      <c r="C351" s="36">
        <f>SUMIFS(СВЦЭМ!$I$40:$I$759,СВЦЭМ!$A$40:$A$759,$A351,СВЦЭМ!$B$39:$B$758,C$332)+'СЕТ СН'!$F$16</f>
        <v>0</v>
      </c>
      <c r="D351" s="36">
        <f>SUMIFS(СВЦЭМ!$I$40:$I$759,СВЦЭМ!$A$40:$A$759,$A351,СВЦЭМ!$B$39:$B$758,D$332)+'СЕТ СН'!$F$16</f>
        <v>0</v>
      </c>
      <c r="E351" s="36">
        <f>SUMIFS(СВЦЭМ!$I$40:$I$759,СВЦЭМ!$A$40:$A$759,$A351,СВЦЭМ!$B$39:$B$758,E$332)+'СЕТ СН'!$F$16</f>
        <v>0</v>
      </c>
      <c r="F351" s="36">
        <f>SUMIFS(СВЦЭМ!$I$40:$I$759,СВЦЭМ!$A$40:$A$759,$A351,СВЦЭМ!$B$39:$B$758,F$332)+'СЕТ СН'!$F$16</f>
        <v>0</v>
      </c>
      <c r="G351" s="36">
        <f>SUMIFS(СВЦЭМ!$I$40:$I$759,СВЦЭМ!$A$40:$A$759,$A351,СВЦЭМ!$B$39:$B$758,G$332)+'СЕТ СН'!$F$16</f>
        <v>0</v>
      </c>
      <c r="H351" s="36">
        <f>SUMIFS(СВЦЭМ!$I$40:$I$759,СВЦЭМ!$A$40:$A$759,$A351,СВЦЭМ!$B$39:$B$758,H$332)+'СЕТ СН'!$F$16</f>
        <v>0</v>
      </c>
      <c r="I351" s="36">
        <f>SUMIFS(СВЦЭМ!$I$40:$I$759,СВЦЭМ!$A$40:$A$759,$A351,СВЦЭМ!$B$39:$B$758,I$332)+'СЕТ СН'!$F$16</f>
        <v>0</v>
      </c>
      <c r="J351" s="36">
        <f>SUMIFS(СВЦЭМ!$I$40:$I$759,СВЦЭМ!$A$40:$A$759,$A351,СВЦЭМ!$B$39:$B$758,J$332)+'СЕТ СН'!$F$16</f>
        <v>0</v>
      </c>
      <c r="K351" s="36">
        <f>SUMIFS(СВЦЭМ!$I$40:$I$759,СВЦЭМ!$A$40:$A$759,$A351,СВЦЭМ!$B$39:$B$758,K$332)+'СЕТ СН'!$F$16</f>
        <v>0</v>
      </c>
      <c r="L351" s="36">
        <f>SUMIFS(СВЦЭМ!$I$40:$I$759,СВЦЭМ!$A$40:$A$759,$A351,СВЦЭМ!$B$39:$B$758,L$332)+'СЕТ СН'!$F$16</f>
        <v>0</v>
      </c>
      <c r="M351" s="36">
        <f>SUMIFS(СВЦЭМ!$I$40:$I$759,СВЦЭМ!$A$40:$A$759,$A351,СВЦЭМ!$B$39:$B$758,M$332)+'СЕТ СН'!$F$16</f>
        <v>0</v>
      </c>
      <c r="N351" s="36">
        <f>SUMIFS(СВЦЭМ!$I$40:$I$759,СВЦЭМ!$A$40:$A$759,$A351,СВЦЭМ!$B$39:$B$758,N$332)+'СЕТ СН'!$F$16</f>
        <v>0</v>
      </c>
      <c r="O351" s="36">
        <f>SUMIFS(СВЦЭМ!$I$40:$I$759,СВЦЭМ!$A$40:$A$759,$A351,СВЦЭМ!$B$39:$B$758,O$332)+'СЕТ СН'!$F$16</f>
        <v>0</v>
      </c>
      <c r="P351" s="36">
        <f>SUMIFS(СВЦЭМ!$I$40:$I$759,СВЦЭМ!$A$40:$A$759,$A351,СВЦЭМ!$B$39:$B$758,P$332)+'СЕТ СН'!$F$16</f>
        <v>0</v>
      </c>
      <c r="Q351" s="36">
        <f>SUMIFS(СВЦЭМ!$I$40:$I$759,СВЦЭМ!$A$40:$A$759,$A351,СВЦЭМ!$B$39:$B$758,Q$332)+'СЕТ СН'!$F$16</f>
        <v>0</v>
      </c>
      <c r="R351" s="36">
        <f>SUMIFS(СВЦЭМ!$I$40:$I$759,СВЦЭМ!$A$40:$A$759,$A351,СВЦЭМ!$B$39:$B$758,R$332)+'СЕТ СН'!$F$16</f>
        <v>0</v>
      </c>
      <c r="S351" s="36">
        <f>SUMIFS(СВЦЭМ!$I$40:$I$759,СВЦЭМ!$A$40:$A$759,$A351,СВЦЭМ!$B$39:$B$758,S$332)+'СЕТ СН'!$F$16</f>
        <v>0</v>
      </c>
      <c r="T351" s="36">
        <f>SUMIFS(СВЦЭМ!$I$40:$I$759,СВЦЭМ!$A$40:$A$759,$A351,СВЦЭМ!$B$39:$B$758,T$332)+'СЕТ СН'!$F$16</f>
        <v>0</v>
      </c>
      <c r="U351" s="36">
        <f>SUMIFS(СВЦЭМ!$I$40:$I$759,СВЦЭМ!$A$40:$A$759,$A351,СВЦЭМ!$B$39:$B$758,U$332)+'СЕТ СН'!$F$16</f>
        <v>0</v>
      </c>
      <c r="V351" s="36">
        <f>SUMIFS(СВЦЭМ!$I$40:$I$759,СВЦЭМ!$A$40:$A$759,$A351,СВЦЭМ!$B$39:$B$758,V$332)+'СЕТ СН'!$F$16</f>
        <v>0</v>
      </c>
      <c r="W351" s="36">
        <f>SUMIFS(СВЦЭМ!$I$40:$I$759,СВЦЭМ!$A$40:$A$759,$A351,СВЦЭМ!$B$39:$B$758,W$332)+'СЕТ СН'!$F$16</f>
        <v>0</v>
      </c>
      <c r="X351" s="36">
        <f>SUMIFS(СВЦЭМ!$I$40:$I$759,СВЦЭМ!$A$40:$A$759,$A351,СВЦЭМ!$B$39:$B$758,X$332)+'СЕТ СН'!$F$16</f>
        <v>0</v>
      </c>
      <c r="Y351" s="36">
        <f>SUMIFS(СВЦЭМ!$I$40:$I$759,СВЦЭМ!$A$40:$A$759,$A351,СВЦЭМ!$B$39:$B$758,Y$332)+'СЕТ СН'!$F$16</f>
        <v>0</v>
      </c>
    </row>
    <row r="352" spans="1:25" ht="15.75" hidden="1" x14ac:dyDescent="0.2">
      <c r="A352" s="35">
        <f t="shared" si="9"/>
        <v>45402</v>
      </c>
      <c r="B352" s="36">
        <f>SUMIFS(СВЦЭМ!$I$40:$I$759,СВЦЭМ!$A$40:$A$759,$A352,СВЦЭМ!$B$39:$B$758,B$332)+'СЕТ СН'!$F$16</f>
        <v>0</v>
      </c>
      <c r="C352" s="36">
        <f>SUMIFS(СВЦЭМ!$I$40:$I$759,СВЦЭМ!$A$40:$A$759,$A352,СВЦЭМ!$B$39:$B$758,C$332)+'СЕТ СН'!$F$16</f>
        <v>0</v>
      </c>
      <c r="D352" s="36">
        <f>SUMIFS(СВЦЭМ!$I$40:$I$759,СВЦЭМ!$A$40:$A$759,$A352,СВЦЭМ!$B$39:$B$758,D$332)+'СЕТ СН'!$F$16</f>
        <v>0</v>
      </c>
      <c r="E352" s="36">
        <f>SUMIFS(СВЦЭМ!$I$40:$I$759,СВЦЭМ!$A$40:$A$759,$A352,СВЦЭМ!$B$39:$B$758,E$332)+'СЕТ СН'!$F$16</f>
        <v>0</v>
      </c>
      <c r="F352" s="36">
        <f>SUMIFS(СВЦЭМ!$I$40:$I$759,СВЦЭМ!$A$40:$A$759,$A352,СВЦЭМ!$B$39:$B$758,F$332)+'СЕТ СН'!$F$16</f>
        <v>0</v>
      </c>
      <c r="G352" s="36">
        <f>SUMIFS(СВЦЭМ!$I$40:$I$759,СВЦЭМ!$A$40:$A$759,$A352,СВЦЭМ!$B$39:$B$758,G$332)+'СЕТ СН'!$F$16</f>
        <v>0</v>
      </c>
      <c r="H352" s="36">
        <f>SUMIFS(СВЦЭМ!$I$40:$I$759,СВЦЭМ!$A$40:$A$759,$A352,СВЦЭМ!$B$39:$B$758,H$332)+'СЕТ СН'!$F$16</f>
        <v>0</v>
      </c>
      <c r="I352" s="36">
        <f>SUMIFS(СВЦЭМ!$I$40:$I$759,СВЦЭМ!$A$40:$A$759,$A352,СВЦЭМ!$B$39:$B$758,I$332)+'СЕТ СН'!$F$16</f>
        <v>0</v>
      </c>
      <c r="J352" s="36">
        <f>SUMIFS(СВЦЭМ!$I$40:$I$759,СВЦЭМ!$A$40:$A$759,$A352,СВЦЭМ!$B$39:$B$758,J$332)+'СЕТ СН'!$F$16</f>
        <v>0</v>
      </c>
      <c r="K352" s="36">
        <f>SUMIFS(СВЦЭМ!$I$40:$I$759,СВЦЭМ!$A$40:$A$759,$A352,СВЦЭМ!$B$39:$B$758,K$332)+'СЕТ СН'!$F$16</f>
        <v>0</v>
      </c>
      <c r="L352" s="36">
        <f>SUMIFS(СВЦЭМ!$I$40:$I$759,СВЦЭМ!$A$40:$A$759,$A352,СВЦЭМ!$B$39:$B$758,L$332)+'СЕТ СН'!$F$16</f>
        <v>0</v>
      </c>
      <c r="M352" s="36">
        <f>SUMIFS(СВЦЭМ!$I$40:$I$759,СВЦЭМ!$A$40:$A$759,$A352,СВЦЭМ!$B$39:$B$758,M$332)+'СЕТ СН'!$F$16</f>
        <v>0</v>
      </c>
      <c r="N352" s="36">
        <f>SUMIFS(СВЦЭМ!$I$40:$I$759,СВЦЭМ!$A$40:$A$759,$A352,СВЦЭМ!$B$39:$B$758,N$332)+'СЕТ СН'!$F$16</f>
        <v>0</v>
      </c>
      <c r="O352" s="36">
        <f>SUMIFS(СВЦЭМ!$I$40:$I$759,СВЦЭМ!$A$40:$A$759,$A352,СВЦЭМ!$B$39:$B$758,O$332)+'СЕТ СН'!$F$16</f>
        <v>0</v>
      </c>
      <c r="P352" s="36">
        <f>SUMIFS(СВЦЭМ!$I$40:$I$759,СВЦЭМ!$A$40:$A$759,$A352,СВЦЭМ!$B$39:$B$758,P$332)+'СЕТ СН'!$F$16</f>
        <v>0</v>
      </c>
      <c r="Q352" s="36">
        <f>SUMIFS(СВЦЭМ!$I$40:$I$759,СВЦЭМ!$A$40:$A$759,$A352,СВЦЭМ!$B$39:$B$758,Q$332)+'СЕТ СН'!$F$16</f>
        <v>0</v>
      </c>
      <c r="R352" s="36">
        <f>SUMIFS(СВЦЭМ!$I$40:$I$759,СВЦЭМ!$A$40:$A$759,$A352,СВЦЭМ!$B$39:$B$758,R$332)+'СЕТ СН'!$F$16</f>
        <v>0</v>
      </c>
      <c r="S352" s="36">
        <f>SUMIFS(СВЦЭМ!$I$40:$I$759,СВЦЭМ!$A$40:$A$759,$A352,СВЦЭМ!$B$39:$B$758,S$332)+'СЕТ СН'!$F$16</f>
        <v>0</v>
      </c>
      <c r="T352" s="36">
        <f>SUMIFS(СВЦЭМ!$I$40:$I$759,СВЦЭМ!$A$40:$A$759,$A352,СВЦЭМ!$B$39:$B$758,T$332)+'СЕТ СН'!$F$16</f>
        <v>0</v>
      </c>
      <c r="U352" s="36">
        <f>SUMIFS(СВЦЭМ!$I$40:$I$759,СВЦЭМ!$A$40:$A$759,$A352,СВЦЭМ!$B$39:$B$758,U$332)+'СЕТ СН'!$F$16</f>
        <v>0</v>
      </c>
      <c r="V352" s="36">
        <f>SUMIFS(СВЦЭМ!$I$40:$I$759,СВЦЭМ!$A$40:$A$759,$A352,СВЦЭМ!$B$39:$B$758,V$332)+'СЕТ СН'!$F$16</f>
        <v>0</v>
      </c>
      <c r="W352" s="36">
        <f>SUMIFS(СВЦЭМ!$I$40:$I$759,СВЦЭМ!$A$40:$A$759,$A352,СВЦЭМ!$B$39:$B$758,W$332)+'СЕТ СН'!$F$16</f>
        <v>0</v>
      </c>
      <c r="X352" s="36">
        <f>SUMIFS(СВЦЭМ!$I$40:$I$759,СВЦЭМ!$A$40:$A$759,$A352,СВЦЭМ!$B$39:$B$758,X$332)+'СЕТ СН'!$F$16</f>
        <v>0</v>
      </c>
      <c r="Y352" s="36">
        <f>SUMIFS(СВЦЭМ!$I$40:$I$759,СВЦЭМ!$A$40:$A$759,$A352,СВЦЭМ!$B$39:$B$758,Y$332)+'СЕТ СН'!$F$16</f>
        <v>0</v>
      </c>
    </row>
    <row r="353" spans="1:27" ht="15.75" hidden="1" x14ac:dyDescent="0.2">
      <c r="A353" s="35">
        <f t="shared" si="9"/>
        <v>45403</v>
      </c>
      <c r="B353" s="36">
        <f>SUMIFS(СВЦЭМ!$I$40:$I$759,СВЦЭМ!$A$40:$A$759,$A353,СВЦЭМ!$B$39:$B$758,B$332)+'СЕТ СН'!$F$16</f>
        <v>0</v>
      </c>
      <c r="C353" s="36">
        <f>SUMIFS(СВЦЭМ!$I$40:$I$759,СВЦЭМ!$A$40:$A$759,$A353,СВЦЭМ!$B$39:$B$758,C$332)+'СЕТ СН'!$F$16</f>
        <v>0</v>
      </c>
      <c r="D353" s="36">
        <f>SUMIFS(СВЦЭМ!$I$40:$I$759,СВЦЭМ!$A$40:$A$759,$A353,СВЦЭМ!$B$39:$B$758,D$332)+'СЕТ СН'!$F$16</f>
        <v>0</v>
      </c>
      <c r="E353" s="36">
        <f>SUMIFS(СВЦЭМ!$I$40:$I$759,СВЦЭМ!$A$40:$A$759,$A353,СВЦЭМ!$B$39:$B$758,E$332)+'СЕТ СН'!$F$16</f>
        <v>0</v>
      </c>
      <c r="F353" s="36">
        <f>SUMIFS(СВЦЭМ!$I$40:$I$759,СВЦЭМ!$A$40:$A$759,$A353,СВЦЭМ!$B$39:$B$758,F$332)+'СЕТ СН'!$F$16</f>
        <v>0</v>
      </c>
      <c r="G353" s="36">
        <f>SUMIFS(СВЦЭМ!$I$40:$I$759,СВЦЭМ!$A$40:$A$759,$A353,СВЦЭМ!$B$39:$B$758,G$332)+'СЕТ СН'!$F$16</f>
        <v>0</v>
      </c>
      <c r="H353" s="36">
        <f>SUMIFS(СВЦЭМ!$I$40:$I$759,СВЦЭМ!$A$40:$A$759,$A353,СВЦЭМ!$B$39:$B$758,H$332)+'СЕТ СН'!$F$16</f>
        <v>0</v>
      </c>
      <c r="I353" s="36">
        <f>SUMIFS(СВЦЭМ!$I$40:$I$759,СВЦЭМ!$A$40:$A$759,$A353,СВЦЭМ!$B$39:$B$758,I$332)+'СЕТ СН'!$F$16</f>
        <v>0</v>
      </c>
      <c r="J353" s="36">
        <f>SUMIFS(СВЦЭМ!$I$40:$I$759,СВЦЭМ!$A$40:$A$759,$A353,СВЦЭМ!$B$39:$B$758,J$332)+'СЕТ СН'!$F$16</f>
        <v>0</v>
      </c>
      <c r="K353" s="36">
        <f>SUMIFS(СВЦЭМ!$I$40:$I$759,СВЦЭМ!$A$40:$A$759,$A353,СВЦЭМ!$B$39:$B$758,K$332)+'СЕТ СН'!$F$16</f>
        <v>0</v>
      </c>
      <c r="L353" s="36">
        <f>SUMIFS(СВЦЭМ!$I$40:$I$759,СВЦЭМ!$A$40:$A$759,$A353,СВЦЭМ!$B$39:$B$758,L$332)+'СЕТ СН'!$F$16</f>
        <v>0</v>
      </c>
      <c r="M353" s="36">
        <f>SUMIFS(СВЦЭМ!$I$40:$I$759,СВЦЭМ!$A$40:$A$759,$A353,СВЦЭМ!$B$39:$B$758,M$332)+'СЕТ СН'!$F$16</f>
        <v>0</v>
      </c>
      <c r="N353" s="36">
        <f>SUMIFS(СВЦЭМ!$I$40:$I$759,СВЦЭМ!$A$40:$A$759,$A353,СВЦЭМ!$B$39:$B$758,N$332)+'СЕТ СН'!$F$16</f>
        <v>0</v>
      </c>
      <c r="O353" s="36">
        <f>SUMIFS(СВЦЭМ!$I$40:$I$759,СВЦЭМ!$A$40:$A$759,$A353,СВЦЭМ!$B$39:$B$758,O$332)+'СЕТ СН'!$F$16</f>
        <v>0</v>
      </c>
      <c r="P353" s="36">
        <f>SUMIFS(СВЦЭМ!$I$40:$I$759,СВЦЭМ!$A$40:$A$759,$A353,СВЦЭМ!$B$39:$B$758,P$332)+'СЕТ СН'!$F$16</f>
        <v>0</v>
      </c>
      <c r="Q353" s="36">
        <f>SUMIFS(СВЦЭМ!$I$40:$I$759,СВЦЭМ!$A$40:$A$759,$A353,СВЦЭМ!$B$39:$B$758,Q$332)+'СЕТ СН'!$F$16</f>
        <v>0</v>
      </c>
      <c r="R353" s="36">
        <f>SUMIFS(СВЦЭМ!$I$40:$I$759,СВЦЭМ!$A$40:$A$759,$A353,СВЦЭМ!$B$39:$B$758,R$332)+'СЕТ СН'!$F$16</f>
        <v>0</v>
      </c>
      <c r="S353" s="36">
        <f>SUMIFS(СВЦЭМ!$I$40:$I$759,СВЦЭМ!$A$40:$A$759,$A353,СВЦЭМ!$B$39:$B$758,S$332)+'СЕТ СН'!$F$16</f>
        <v>0</v>
      </c>
      <c r="T353" s="36">
        <f>SUMIFS(СВЦЭМ!$I$40:$I$759,СВЦЭМ!$A$40:$A$759,$A353,СВЦЭМ!$B$39:$B$758,T$332)+'СЕТ СН'!$F$16</f>
        <v>0</v>
      </c>
      <c r="U353" s="36">
        <f>SUMIFS(СВЦЭМ!$I$40:$I$759,СВЦЭМ!$A$40:$A$759,$A353,СВЦЭМ!$B$39:$B$758,U$332)+'СЕТ СН'!$F$16</f>
        <v>0</v>
      </c>
      <c r="V353" s="36">
        <f>SUMIFS(СВЦЭМ!$I$40:$I$759,СВЦЭМ!$A$40:$A$759,$A353,СВЦЭМ!$B$39:$B$758,V$332)+'СЕТ СН'!$F$16</f>
        <v>0</v>
      </c>
      <c r="W353" s="36">
        <f>SUMIFS(СВЦЭМ!$I$40:$I$759,СВЦЭМ!$A$40:$A$759,$A353,СВЦЭМ!$B$39:$B$758,W$332)+'СЕТ СН'!$F$16</f>
        <v>0</v>
      </c>
      <c r="X353" s="36">
        <f>SUMIFS(СВЦЭМ!$I$40:$I$759,СВЦЭМ!$A$40:$A$759,$A353,СВЦЭМ!$B$39:$B$758,X$332)+'СЕТ СН'!$F$16</f>
        <v>0</v>
      </c>
      <c r="Y353" s="36">
        <f>SUMIFS(СВЦЭМ!$I$40:$I$759,СВЦЭМ!$A$40:$A$759,$A353,СВЦЭМ!$B$39:$B$758,Y$332)+'СЕТ СН'!$F$16</f>
        <v>0</v>
      </c>
    </row>
    <row r="354" spans="1:27" ht="15.75" hidden="1" x14ac:dyDescent="0.2">
      <c r="A354" s="35">
        <f t="shared" si="9"/>
        <v>45404</v>
      </c>
      <c r="B354" s="36">
        <f>SUMIFS(СВЦЭМ!$I$40:$I$759,СВЦЭМ!$A$40:$A$759,$A354,СВЦЭМ!$B$39:$B$758,B$332)+'СЕТ СН'!$F$16</f>
        <v>0</v>
      </c>
      <c r="C354" s="36">
        <f>SUMIFS(СВЦЭМ!$I$40:$I$759,СВЦЭМ!$A$40:$A$759,$A354,СВЦЭМ!$B$39:$B$758,C$332)+'СЕТ СН'!$F$16</f>
        <v>0</v>
      </c>
      <c r="D354" s="36">
        <f>SUMIFS(СВЦЭМ!$I$40:$I$759,СВЦЭМ!$A$40:$A$759,$A354,СВЦЭМ!$B$39:$B$758,D$332)+'СЕТ СН'!$F$16</f>
        <v>0</v>
      </c>
      <c r="E354" s="36">
        <f>SUMIFS(СВЦЭМ!$I$40:$I$759,СВЦЭМ!$A$40:$A$759,$A354,СВЦЭМ!$B$39:$B$758,E$332)+'СЕТ СН'!$F$16</f>
        <v>0</v>
      </c>
      <c r="F354" s="36">
        <f>SUMIFS(СВЦЭМ!$I$40:$I$759,СВЦЭМ!$A$40:$A$759,$A354,СВЦЭМ!$B$39:$B$758,F$332)+'СЕТ СН'!$F$16</f>
        <v>0</v>
      </c>
      <c r="G354" s="36">
        <f>SUMIFS(СВЦЭМ!$I$40:$I$759,СВЦЭМ!$A$40:$A$759,$A354,СВЦЭМ!$B$39:$B$758,G$332)+'СЕТ СН'!$F$16</f>
        <v>0</v>
      </c>
      <c r="H354" s="36">
        <f>SUMIFS(СВЦЭМ!$I$40:$I$759,СВЦЭМ!$A$40:$A$759,$A354,СВЦЭМ!$B$39:$B$758,H$332)+'СЕТ СН'!$F$16</f>
        <v>0</v>
      </c>
      <c r="I354" s="36">
        <f>SUMIFS(СВЦЭМ!$I$40:$I$759,СВЦЭМ!$A$40:$A$759,$A354,СВЦЭМ!$B$39:$B$758,I$332)+'СЕТ СН'!$F$16</f>
        <v>0</v>
      </c>
      <c r="J354" s="36">
        <f>SUMIFS(СВЦЭМ!$I$40:$I$759,СВЦЭМ!$A$40:$A$759,$A354,СВЦЭМ!$B$39:$B$758,J$332)+'СЕТ СН'!$F$16</f>
        <v>0</v>
      </c>
      <c r="K354" s="36">
        <f>SUMIFS(СВЦЭМ!$I$40:$I$759,СВЦЭМ!$A$40:$A$759,$A354,СВЦЭМ!$B$39:$B$758,K$332)+'СЕТ СН'!$F$16</f>
        <v>0</v>
      </c>
      <c r="L354" s="36">
        <f>SUMIFS(СВЦЭМ!$I$40:$I$759,СВЦЭМ!$A$40:$A$759,$A354,СВЦЭМ!$B$39:$B$758,L$332)+'СЕТ СН'!$F$16</f>
        <v>0</v>
      </c>
      <c r="M354" s="36">
        <f>SUMIFS(СВЦЭМ!$I$40:$I$759,СВЦЭМ!$A$40:$A$759,$A354,СВЦЭМ!$B$39:$B$758,M$332)+'СЕТ СН'!$F$16</f>
        <v>0</v>
      </c>
      <c r="N354" s="36">
        <f>SUMIFS(СВЦЭМ!$I$40:$I$759,СВЦЭМ!$A$40:$A$759,$A354,СВЦЭМ!$B$39:$B$758,N$332)+'СЕТ СН'!$F$16</f>
        <v>0</v>
      </c>
      <c r="O354" s="36">
        <f>SUMIFS(СВЦЭМ!$I$40:$I$759,СВЦЭМ!$A$40:$A$759,$A354,СВЦЭМ!$B$39:$B$758,O$332)+'СЕТ СН'!$F$16</f>
        <v>0</v>
      </c>
      <c r="P354" s="36">
        <f>SUMIFS(СВЦЭМ!$I$40:$I$759,СВЦЭМ!$A$40:$A$759,$A354,СВЦЭМ!$B$39:$B$758,P$332)+'СЕТ СН'!$F$16</f>
        <v>0</v>
      </c>
      <c r="Q354" s="36">
        <f>SUMIFS(СВЦЭМ!$I$40:$I$759,СВЦЭМ!$A$40:$A$759,$A354,СВЦЭМ!$B$39:$B$758,Q$332)+'СЕТ СН'!$F$16</f>
        <v>0</v>
      </c>
      <c r="R354" s="36">
        <f>SUMIFS(СВЦЭМ!$I$40:$I$759,СВЦЭМ!$A$40:$A$759,$A354,СВЦЭМ!$B$39:$B$758,R$332)+'СЕТ СН'!$F$16</f>
        <v>0</v>
      </c>
      <c r="S354" s="36">
        <f>SUMIFS(СВЦЭМ!$I$40:$I$759,СВЦЭМ!$A$40:$A$759,$A354,СВЦЭМ!$B$39:$B$758,S$332)+'СЕТ СН'!$F$16</f>
        <v>0</v>
      </c>
      <c r="T354" s="36">
        <f>SUMIFS(СВЦЭМ!$I$40:$I$759,СВЦЭМ!$A$40:$A$759,$A354,СВЦЭМ!$B$39:$B$758,T$332)+'СЕТ СН'!$F$16</f>
        <v>0</v>
      </c>
      <c r="U354" s="36">
        <f>SUMIFS(СВЦЭМ!$I$40:$I$759,СВЦЭМ!$A$40:$A$759,$A354,СВЦЭМ!$B$39:$B$758,U$332)+'СЕТ СН'!$F$16</f>
        <v>0</v>
      </c>
      <c r="V354" s="36">
        <f>SUMIFS(СВЦЭМ!$I$40:$I$759,СВЦЭМ!$A$40:$A$759,$A354,СВЦЭМ!$B$39:$B$758,V$332)+'СЕТ СН'!$F$16</f>
        <v>0</v>
      </c>
      <c r="W354" s="36">
        <f>SUMIFS(СВЦЭМ!$I$40:$I$759,СВЦЭМ!$A$40:$A$759,$A354,СВЦЭМ!$B$39:$B$758,W$332)+'СЕТ СН'!$F$16</f>
        <v>0</v>
      </c>
      <c r="X354" s="36">
        <f>SUMIFS(СВЦЭМ!$I$40:$I$759,СВЦЭМ!$A$40:$A$759,$A354,СВЦЭМ!$B$39:$B$758,X$332)+'СЕТ СН'!$F$16</f>
        <v>0</v>
      </c>
      <c r="Y354" s="36">
        <f>SUMIFS(СВЦЭМ!$I$40:$I$759,СВЦЭМ!$A$40:$A$759,$A354,СВЦЭМ!$B$39:$B$758,Y$332)+'СЕТ СН'!$F$16</f>
        <v>0</v>
      </c>
    </row>
    <row r="355" spans="1:27" ht="15.75" hidden="1" x14ac:dyDescent="0.2">
      <c r="A355" s="35">
        <f t="shared" si="9"/>
        <v>45405</v>
      </c>
      <c r="B355" s="36">
        <f>SUMIFS(СВЦЭМ!$I$40:$I$759,СВЦЭМ!$A$40:$A$759,$A355,СВЦЭМ!$B$39:$B$758,B$332)+'СЕТ СН'!$F$16</f>
        <v>0</v>
      </c>
      <c r="C355" s="36">
        <f>SUMIFS(СВЦЭМ!$I$40:$I$759,СВЦЭМ!$A$40:$A$759,$A355,СВЦЭМ!$B$39:$B$758,C$332)+'СЕТ СН'!$F$16</f>
        <v>0</v>
      </c>
      <c r="D355" s="36">
        <f>SUMIFS(СВЦЭМ!$I$40:$I$759,СВЦЭМ!$A$40:$A$759,$A355,СВЦЭМ!$B$39:$B$758,D$332)+'СЕТ СН'!$F$16</f>
        <v>0</v>
      </c>
      <c r="E355" s="36">
        <f>SUMIFS(СВЦЭМ!$I$40:$I$759,СВЦЭМ!$A$40:$A$759,$A355,СВЦЭМ!$B$39:$B$758,E$332)+'СЕТ СН'!$F$16</f>
        <v>0</v>
      </c>
      <c r="F355" s="36">
        <f>SUMIFS(СВЦЭМ!$I$40:$I$759,СВЦЭМ!$A$40:$A$759,$A355,СВЦЭМ!$B$39:$B$758,F$332)+'СЕТ СН'!$F$16</f>
        <v>0</v>
      </c>
      <c r="G355" s="36">
        <f>SUMIFS(СВЦЭМ!$I$40:$I$759,СВЦЭМ!$A$40:$A$759,$A355,СВЦЭМ!$B$39:$B$758,G$332)+'СЕТ СН'!$F$16</f>
        <v>0</v>
      </c>
      <c r="H355" s="36">
        <f>SUMIFS(СВЦЭМ!$I$40:$I$759,СВЦЭМ!$A$40:$A$759,$A355,СВЦЭМ!$B$39:$B$758,H$332)+'СЕТ СН'!$F$16</f>
        <v>0</v>
      </c>
      <c r="I355" s="36">
        <f>SUMIFS(СВЦЭМ!$I$40:$I$759,СВЦЭМ!$A$40:$A$759,$A355,СВЦЭМ!$B$39:$B$758,I$332)+'СЕТ СН'!$F$16</f>
        <v>0</v>
      </c>
      <c r="J355" s="36">
        <f>SUMIFS(СВЦЭМ!$I$40:$I$759,СВЦЭМ!$A$40:$A$759,$A355,СВЦЭМ!$B$39:$B$758,J$332)+'СЕТ СН'!$F$16</f>
        <v>0</v>
      </c>
      <c r="K355" s="36">
        <f>SUMIFS(СВЦЭМ!$I$40:$I$759,СВЦЭМ!$A$40:$A$759,$A355,СВЦЭМ!$B$39:$B$758,K$332)+'СЕТ СН'!$F$16</f>
        <v>0</v>
      </c>
      <c r="L355" s="36">
        <f>SUMIFS(СВЦЭМ!$I$40:$I$759,СВЦЭМ!$A$40:$A$759,$A355,СВЦЭМ!$B$39:$B$758,L$332)+'СЕТ СН'!$F$16</f>
        <v>0</v>
      </c>
      <c r="M355" s="36">
        <f>SUMIFS(СВЦЭМ!$I$40:$I$759,СВЦЭМ!$A$40:$A$759,$A355,СВЦЭМ!$B$39:$B$758,M$332)+'СЕТ СН'!$F$16</f>
        <v>0</v>
      </c>
      <c r="N355" s="36">
        <f>SUMIFS(СВЦЭМ!$I$40:$I$759,СВЦЭМ!$A$40:$A$759,$A355,СВЦЭМ!$B$39:$B$758,N$332)+'СЕТ СН'!$F$16</f>
        <v>0</v>
      </c>
      <c r="O355" s="36">
        <f>SUMIFS(СВЦЭМ!$I$40:$I$759,СВЦЭМ!$A$40:$A$759,$A355,СВЦЭМ!$B$39:$B$758,O$332)+'СЕТ СН'!$F$16</f>
        <v>0</v>
      </c>
      <c r="P355" s="36">
        <f>SUMIFS(СВЦЭМ!$I$40:$I$759,СВЦЭМ!$A$40:$A$759,$A355,СВЦЭМ!$B$39:$B$758,P$332)+'СЕТ СН'!$F$16</f>
        <v>0</v>
      </c>
      <c r="Q355" s="36">
        <f>SUMIFS(СВЦЭМ!$I$40:$I$759,СВЦЭМ!$A$40:$A$759,$A355,СВЦЭМ!$B$39:$B$758,Q$332)+'СЕТ СН'!$F$16</f>
        <v>0</v>
      </c>
      <c r="R355" s="36">
        <f>SUMIFS(СВЦЭМ!$I$40:$I$759,СВЦЭМ!$A$40:$A$759,$A355,СВЦЭМ!$B$39:$B$758,R$332)+'СЕТ СН'!$F$16</f>
        <v>0</v>
      </c>
      <c r="S355" s="36">
        <f>SUMIFS(СВЦЭМ!$I$40:$I$759,СВЦЭМ!$A$40:$A$759,$A355,СВЦЭМ!$B$39:$B$758,S$332)+'СЕТ СН'!$F$16</f>
        <v>0</v>
      </c>
      <c r="T355" s="36">
        <f>SUMIFS(СВЦЭМ!$I$40:$I$759,СВЦЭМ!$A$40:$A$759,$A355,СВЦЭМ!$B$39:$B$758,T$332)+'СЕТ СН'!$F$16</f>
        <v>0</v>
      </c>
      <c r="U355" s="36">
        <f>SUMIFS(СВЦЭМ!$I$40:$I$759,СВЦЭМ!$A$40:$A$759,$A355,СВЦЭМ!$B$39:$B$758,U$332)+'СЕТ СН'!$F$16</f>
        <v>0</v>
      </c>
      <c r="V355" s="36">
        <f>SUMIFS(СВЦЭМ!$I$40:$I$759,СВЦЭМ!$A$40:$A$759,$A355,СВЦЭМ!$B$39:$B$758,V$332)+'СЕТ СН'!$F$16</f>
        <v>0</v>
      </c>
      <c r="W355" s="36">
        <f>SUMIFS(СВЦЭМ!$I$40:$I$759,СВЦЭМ!$A$40:$A$759,$A355,СВЦЭМ!$B$39:$B$758,W$332)+'СЕТ СН'!$F$16</f>
        <v>0</v>
      </c>
      <c r="X355" s="36">
        <f>SUMIFS(СВЦЭМ!$I$40:$I$759,СВЦЭМ!$A$40:$A$759,$A355,СВЦЭМ!$B$39:$B$758,X$332)+'СЕТ СН'!$F$16</f>
        <v>0</v>
      </c>
      <c r="Y355" s="36">
        <f>SUMIFS(СВЦЭМ!$I$40:$I$759,СВЦЭМ!$A$40:$A$759,$A355,СВЦЭМ!$B$39:$B$758,Y$332)+'СЕТ СН'!$F$16</f>
        <v>0</v>
      </c>
    </row>
    <row r="356" spans="1:27" ht="15.75" hidden="1" x14ac:dyDescent="0.2">
      <c r="A356" s="35">
        <f t="shared" si="9"/>
        <v>45406</v>
      </c>
      <c r="B356" s="36">
        <f>SUMIFS(СВЦЭМ!$I$40:$I$759,СВЦЭМ!$A$40:$A$759,$A356,СВЦЭМ!$B$39:$B$758,B$332)+'СЕТ СН'!$F$16</f>
        <v>0</v>
      </c>
      <c r="C356" s="36">
        <f>SUMIFS(СВЦЭМ!$I$40:$I$759,СВЦЭМ!$A$40:$A$759,$A356,СВЦЭМ!$B$39:$B$758,C$332)+'СЕТ СН'!$F$16</f>
        <v>0</v>
      </c>
      <c r="D356" s="36">
        <f>SUMIFS(СВЦЭМ!$I$40:$I$759,СВЦЭМ!$A$40:$A$759,$A356,СВЦЭМ!$B$39:$B$758,D$332)+'СЕТ СН'!$F$16</f>
        <v>0</v>
      </c>
      <c r="E356" s="36">
        <f>SUMIFS(СВЦЭМ!$I$40:$I$759,СВЦЭМ!$A$40:$A$759,$A356,СВЦЭМ!$B$39:$B$758,E$332)+'СЕТ СН'!$F$16</f>
        <v>0</v>
      </c>
      <c r="F356" s="36">
        <f>SUMIFS(СВЦЭМ!$I$40:$I$759,СВЦЭМ!$A$40:$A$759,$A356,СВЦЭМ!$B$39:$B$758,F$332)+'СЕТ СН'!$F$16</f>
        <v>0</v>
      </c>
      <c r="G356" s="36">
        <f>SUMIFS(СВЦЭМ!$I$40:$I$759,СВЦЭМ!$A$40:$A$759,$A356,СВЦЭМ!$B$39:$B$758,G$332)+'СЕТ СН'!$F$16</f>
        <v>0</v>
      </c>
      <c r="H356" s="36">
        <f>SUMIFS(СВЦЭМ!$I$40:$I$759,СВЦЭМ!$A$40:$A$759,$A356,СВЦЭМ!$B$39:$B$758,H$332)+'СЕТ СН'!$F$16</f>
        <v>0</v>
      </c>
      <c r="I356" s="36">
        <f>SUMIFS(СВЦЭМ!$I$40:$I$759,СВЦЭМ!$A$40:$A$759,$A356,СВЦЭМ!$B$39:$B$758,I$332)+'СЕТ СН'!$F$16</f>
        <v>0</v>
      </c>
      <c r="J356" s="36">
        <f>SUMIFS(СВЦЭМ!$I$40:$I$759,СВЦЭМ!$A$40:$A$759,$A356,СВЦЭМ!$B$39:$B$758,J$332)+'СЕТ СН'!$F$16</f>
        <v>0</v>
      </c>
      <c r="K356" s="36">
        <f>SUMIFS(СВЦЭМ!$I$40:$I$759,СВЦЭМ!$A$40:$A$759,$A356,СВЦЭМ!$B$39:$B$758,K$332)+'СЕТ СН'!$F$16</f>
        <v>0</v>
      </c>
      <c r="L356" s="36">
        <f>SUMIFS(СВЦЭМ!$I$40:$I$759,СВЦЭМ!$A$40:$A$759,$A356,СВЦЭМ!$B$39:$B$758,L$332)+'СЕТ СН'!$F$16</f>
        <v>0</v>
      </c>
      <c r="M356" s="36">
        <f>SUMIFS(СВЦЭМ!$I$40:$I$759,СВЦЭМ!$A$40:$A$759,$A356,СВЦЭМ!$B$39:$B$758,M$332)+'СЕТ СН'!$F$16</f>
        <v>0</v>
      </c>
      <c r="N356" s="36">
        <f>SUMIFS(СВЦЭМ!$I$40:$I$759,СВЦЭМ!$A$40:$A$759,$A356,СВЦЭМ!$B$39:$B$758,N$332)+'СЕТ СН'!$F$16</f>
        <v>0</v>
      </c>
      <c r="O356" s="36">
        <f>SUMIFS(СВЦЭМ!$I$40:$I$759,СВЦЭМ!$A$40:$A$759,$A356,СВЦЭМ!$B$39:$B$758,O$332)+'СЕТ СН'!$F$16</f>
        <v>0</v>
      </c>
      <c r="P356" s="36">
        <f>SUMIFS(СВЦЭМ!$I$40:$I$759,СВЦЭМ!$A$40:$A$759,$A356,СВЦЭМ!$B$39:$B$758,P$332)+'СЕТ СН'!$F$16</f>
        <v>0</v>
      </c>
      <c r="Q356" s="36">
        <f>SUMIFS(СВЦЭМ!$I$40:$I$759,СВЦЭМ!$A$40:$A$759,$A356,СВЦЭМ!$B$39:$B$758,Q$332)+'СЕТ СН'!$F$16</f>
        <v>0</v>
      </c>
      <c r="R356" s="36">
        <f>SUMIFS(СВЦЭМ!$I$40:$I$759,СВЦЭМ!$A$40:$A$759,$A356,СВЦЭМ!$B$39:$B$758,R$332)+'СЕТ СН'!$F$16</f>
        <v>0</v>
      </c>
      <c r="S356" s="36">
        <f>SUMIFS(СВЦЭМ!$I$40:$I$759,СВЦЭМ!$A$40:$A$759,$A356,СВЦЭМ!$B$39:$B$758,S$332)+'СЕТ СН'!$F$16</f>
        <v>0</v>
      </c>
      <c r="T356" s="36">
        <f>SUMIFS(СВЦЭМ!$I$40:$I$759,СВЦЭМ!$A$40:$A$759,$A356,СВЦЭМ!$B$39:$B$758,T$332)+'СЕТ СН'!$F$16</f>
        <v>0</v>
      </c>
      <c r="U356" s="36">
        <f>SUMIFS(СВЦЭМ!$I$40:$I$759,СВЦЭМ!$A$40:$A$759,$A356,СВЦЭМ!$B$39:$B$758,U$332)+'СЕТ СН'!$F$16</f>
        <v>0</v>
      </c>
      <c r="V356" s="36">
        <f>SUMIFS(СВЦЭМ!$I$40:$I$759,СВЦЭМ!$A$40:$A$759,$A356,СВЦЭМ!$B$39:$B$758,V$332)+'СЕТ СН'!$F$16</f>
        <v>0</v>
      </c>
      <c r="W356" s="36">
        <f>SUMIFS(СВЦЭМ!$I$40:$I$759,СВЦЭМ!$A$40:$A$759,$A356,СВЦЭМ!$B$39:$B$758,W$332)+'СЕТ СН'!$F$16</f>
        <v>0</v>
      </c>
      <c r="X356" s="36">
        <f>SUMIFS(СВЦЭМ!$I$40:$I$759,СВЦЭМ!$A$40:$A$759,$A356,СВЦЭМ!$B$39:$B$758,X$332)+'СЕТ СН'!$F$16</f>
        <v>0</v>
      </c>
      <c r="Y356" s="36">
        <f>SUMIFS(СВЦЭМ!$I$40:$I$759,СВЦЭМ!$A$40:$A$759,$A356,СВЦЭМ!$B$39:$B$758,Y$332)+'СЕТ СН'!$F$16</f>
        <v>0</v>
      </c>
    </row>
    <row r="357" spans="1:27" ht="15.75" hidden="1" x14ac:dyDescent="0.2">
      <c r="A357" s="35">
        <f t="shared" si="9"/>
        <v>45407</v>
      </c>
      <c r="B357" s="36">
        <f>SUMIFS(СВЦЭМ!$I$40:$I$759,СВЦЭМ!$A$40:$A$759,$A357,СВЦЭМ!$B$39:$B$758,B$332)+'СЕТ СН'!$F$16</f>
        <v>0</v>
      </c>
      <c r="C357" s="36">
        <f>SUMIFS(СВЦЭМ!$I$40:$I$759,СВЦЭМ!$A$40:$A$759,$A357,СВЦЭМ!$B$39:$B$758,C$332)+'СЕТ СН'!$F$16</f>
        <v>0</v>
      </c>
      <c r="D357" s="36">
        <f>SUMIFS(СВЦЭМ!$I$40:$I$759,СВЦЭМ!$A$40:$A$759,$A357,СВЦЭМ!$B$39:$B$758,D$332)+'СЕТ СН'!$F$16</f>
        <v>0</v>
      </c>
      <c r="E357" s="36">
        <f>SUMIFS(СВЦЭМ!$I$40:$I$759,СВЦЭМ!$A$40:$A$759,$A357,СВЦЭМ!$B$39:$B$758,E$332)+'СЕТ СН'!$F$16</f>
        <v>0</v>
      </c>
      <c r="F357" s="36">
        <f>SUMIFS(СВЦЭМ!$I$40:$I$759,СВЦЭМ!$A$40:$A$759,$A357,СВЦЭМ!$B$39:$B$758,F$332)+'СЕТ СН'!$F$16</f>
        <v>0</v>
      </c>
      <c r="G357" s="36">
        <f>SUMIFS(СВЦЭМ!$I$40:$I$759,СВЦЭМ!$A$40:$A$759,$A357,СВЦЭМ!$B$39:$B$758,G$332)+'СЕТ СН'!$F$16</f>
        <v>0</v>
      </c>
      <c r="H357" s="36">
        <f>SUMIFS(СВЦЭМ!$I$40:$I$759,СВЦЭМ!$A$40:$A$759,$A357,СВЦЭМ!$B$39:$B$758,H$332)+'СЕТ СН'!$F$16</f>
        <v>0</v>
      </c>
      <c r="I357" s="36">
        <f>SUMIFS(СВЦЭМ!$I$40:$I$759,СВЦЭМ!$A$40:$A$759,$A357,СВЦЭМ!$B$39:$B$758,I$332)+'СЕТ СН'!$F$16</f>
        <v>0</v>
      </c>
      <c r="J357" s="36">
        <f>SUMIFS(СВЦЭМ!$I$40:$I$759,СВЦЭМ!$A$40:$A$759,$A357,СВЦЭМ!$B$39:$B$758,J$332)+'СЕТ СН'!$F$16</f>
        <v>0</v>
      </c>
      <c r="K357" s="36">
        <f>SUMIFS(СВЦЭМ!$I$40:$I$759,СВЦЭМ!$A$40:$A$759,$A357,СВЦЭМ!$B$39:$B$758,K$332)+'СЕТ СН'!$F$16</f>
        <v>0</v>
      </c>
      <c r="L357" s="36">
        <f>SUMIFS(СВЦЭМ!$I$40:$I$759,СВЦЭМ!$A$40:$A$759,$A357,СВЦЭМ!$B$39:$B$758,L$332)+'СЕТ СН'!$F$16</f>
        <v>0</v>
      </c>
      <c r="M357" s="36">
        <f>SUMIFS(СВЦЭМ!$I$40:$I$759,СВЦЭМ!$A$40:$A$759,$A357,СВЦЭМ!$B$39:$B$758,M$332)+'СЕТ СН'!$F$16</f>
        <v>0</v>
      </c>
      <c r="N357" s="36">
        <f>SUMIFS(СВЦЭМ!$I$40:$I$759,СВЦЭМ!$A$40:$A$759,$A357,СВЦЭМ!$B$39:$B$758,N$332)+'СЕТ СН'!$F$16</f>
        <v>0</v>
      </c>
      <c r="O357" s="36">
        <f>SUMIFS(СВЦЭМ!$I$40:$I$759,СВЦЭМ!$A$40:$A$759,$A357,СВЦЭМ!$B$39:$B$758,O$332)+'СЕТ СН'!$F$16</f>
        <v>0</v>
      </c>
      <c r="P357" s="36">
        <f>SUMIFS(СВЦЭМ!$I$40:$I$759,СВЦЭМ!$A$40:$A$759,$A357,СВЦЭМ!$B$39:$B$758,P$332)+'СЕТ СН'!$F$16</f>
        <v>0</v>
      </c>
      <c r="Q357" s="36">
        <f>SUMIFS(СВЦЭМ!$I$40:$I$759,СВЦЭМ!$A$40:$A$759,$A357,СВЦЭМ!$B$39:$B$758,Q$332)+'СЕТ СН'!$F$16</f>
        <v>0</v>
      </c>
      <c r="R357" s="36">
        <f>SUMIFS(СВЦЭМ!$I$40:$I$759,СВЦЭМ!$A$40:$A$759,$A357,СВЦЭМ!$B$39:$B$758,R$332)+'СЕТ СН'!$F$16</f>
        <v>0</v>
      </c>
      <c r="S357" s="36">
        <f>SUMIFS(СВЦЭМ!$I$40:$I$759,СВЦЭМ!$A$40:$A$759,$A357,СВЦЭМ!$B$39:$B$758,S$332)+'СЕТ СН'!$F$16</f>
        <v>0</v>
      </c>
      <c r="T357" s="36">
        <f>SUMIFS(СВЦЭМ!$I$40:$I$759,СВЦЭМ!$A$40:$A$759,$A357,СВЦЭМ!$B$39:$B$758,T$332)+'СЕТ СН'!$F$16</f>
        <v>0</v>
      </c>
      <c r="U357" s="36">
        <f>SUMIFS(СВЦЭМ!$I$40:$I$759,СВЦЭМ!$A$40:$A$759,$A357,СВЦЭМ!$B$39:$B$758,U$332)+'СЕТ СН'!$F$16</f>
        <v>0</v>
      </c>
      <c r="V357" s="36">
        <f>SUMIFS(СВЦЭМ!$I$40:$I$759,СВЦЭМ!$A$40:$A$759,$A357,СВЦЭМ!$B$39:$B$758,V$332)+'СЕТ СН'!$F$16</f>
        <v>0</v>
      </c>
      <c r="W357" s="36">
        <f>SUMIFS(СВЦЭМ!$I$40:$I$759,СВЦЭМ!$A$40:$A$759,$A357,СВЦЭМ!$B$39:$B$758,W$332)+'СЕТ СН'!$F$16</f>
        <v>0</v>
      </c>
      <c r="X357" s="36">
        <f>SUMIFS(СВЦЭМ!$I$40:$I$759,СВЦЭМ!$A$40:$A$759,$A357,СВЦЭМ!$B$39:$B$758,X$332)+'СЕТ СН'!$F$16</f>
        <v>0</v>
      </c>
      <c r="Y357" s="36">
        <f>SUMIFS(СВЦЭМ!$I$40:$I$759,СВЦЭМ!$A$40:$A$759,$A357,СВЦЭМ!$B$39:$B$758,Y$332)+'СЕТ СН'!$F$16</f>
        <v>0</v>
      </c>
    </row>
    <row r="358" spans="1:27" ht="15.75" hidden="1" x14ac:dyDescent="0.2">
      <c r="A358" s="35">
        <f t="shared" si="9"/>
        <v>45408</v>
      </c>
      <c r="B358" s="36">
        <f>SUMIFS(СВЦЭМ!$I$40:$I$759,СВЦЭМ!$A$40:$A$759,$A358,СВЦЭМ!$B$39:$B$758,B$332)+'СЕТ СН'!$F$16</f>
        <v>0</v>
      </c>
      <c r="C358" s="36">
        <f>SUMIFS(СВЦЭМ!$I$40:$I$759,СВЦЭМ!$A$40:$A$759,$A358,СВЦЭМ!$B$39:$B$758,C$332)+'СЕТ СН'!$F$16</f>
        <v>0</v>
      </c>
      <c r="D358" s="36">
        <f>SUMIFS(СВЦЭМ!$I$40:$I$759,СВЦЭМ!$A$40:$A$759,$A358,СВЦЭМ!$B$39:$B$758,D$332)+'СЕТ СН'!$F$16</f>
        <v>0</v>
      </c>
      <c r="E358" s="36">
        <f>SUMIFS(СВЦЭМ!$I$40:$I$759,СВЦЭМ!$A$40:$A$759,$A358,СВЦЭМ!$B$39:$B$758,E$332)+'СЕТ СН'!$F$16</f>
        <v>0</v>
      </c>
      <c r="F358" s="36">
        <f>SUMIFS(СВЦЭМ!$I$40:$I$759,СВЦЭМ!$A$40:$A$759,$A358,СВЦЭМ!$B$39:$B$758,F$332)+'СЕТ СН'!$F$16</f>
        <v>0</v>
      </c>
      <c r="G358" s="36">
        <f>SUMIFS(СВЦЭМ!$I$40:$I$759,СВЦЭМ!$A$40:$A$759,$A358,СВЦЭМ!$B$39:$B$758,G$332)+'СЕТ СН'!$F$16</f>
        <v>0</v>
      </c>
      <c r="H358" s="36">
        <f>SUMIFS(СВЦЭМ!$I$40:$I$759,СВЦЭМ!$A$40:$A$759,$A358,СВЦЭМ!$B$39:$B$758,H$332)+'СЕТ СН'!$F$16</f>
        <v>0</v>
      </c>
      <c r="I358" s="36">
        <f>SUMIFS(СВЦЭМ!$I$40:$I$759,СВЦЭМ!$A$40:$A$759,$A358,СВЦЭМ!$B$39:$B$758,I$332)+'СЕТ СН'!$F$16</f>
        <v>0</v>
      </c>
      <c r="J358" s="36">
        <f>SUMIFS(СВЦЭМ!$I$40:$I$759,СВЦЭМ!$A$40:$A$759,$A358,СВЦЭМ!$B$39:$B$758,J$332)+'СЕТ СН'!$F$16</f>
        <v>0</v>
      </c>
      <c r="K358" s="36">
        <f>SUMIFS(СВЦЭМ!$I$40:$I$759,СВЦЭМ!$A$40:$A$759,$A358,СВЦЭМ!$B$39:$B$758,K$332)+'СЕТ СН'!$F$16</f>
        <v>0</v>
      </c>
      <c r="L358" s="36">
        <f>SUMIFS(СВЦЭМ!$I$40:$I$759,СВЦЭМ!$A$40:$A$759,$A358,СВЦЭМ!$B$39:$B$758,L$332)+'СЕТ СН'!$F$16</f>
        <v>0</v>
      </c>
      <c r="M358" s="36">
        <f>SUMIFS(СВЦЭМ!$I$40:$I$759,СВЦЭМ!$A$40:$A$759,$A358,СВЦЭМ!$B$39:$B$758,M$332)+'СЕТ СН'!$F$16</f>
        <v>0</v>
      </c>
      <c r="N358" s="36">
        <f>SUMIFS(СВЦЭМ!$I$40:$I$759,СВЦЭМ!$A$40:$A$759,$A358,СВЦЭМ!$B$39:$B$758,N$332)+'СЕТ СН'!$F$16</f>
        <v>0</v>
      </c>
      <c r="O358" s="36">
        <f>SUMIFS(СВЦЭМ!$I$40:$I$759,СВЦЭМ!$A$40:$A$759,$A358,СВЦЭМ!$B$39:$B$758,O$332)+'СЕТ СН'!$F$16</f>
        <v>0</v>
      </c>
      <c r="P358" s="36">
        <f>SUMIFS(СВЦЭМ!$I$40:$I$759,СВЦЭМ!$A$40:$A$759,$A358,СВЦЭМ!$B$39:$B$758,P$332)+'СЕТ СН'!$F$16</f>
        <v>0</v>
      </c>
      <c r="Q358" s="36">
        <f>SUMIFS(СВЦЭМ!$I$40:$I$759,СВЦЭМ!$A$40:$A$759,$A358,СВЦЭМ!$B$39:$B$758,Q$332)+'СЕТ СН'!$F$16</f>
        <v>0</v>
      </c>
      <c r="R358" s="36">
        <f>SUMIFS(СВЦЭМ!$I$40:$I$759,СВЦЭМ!$A$40:$A$759,$A358,СВЦЭМ!$B$39:$B$758,R$332)+'СЕТ СН'!$F$16</f>
        <v>0</v>
      </c>
      <c r="S358" s="36">
        <f>SUMIFS(СВЦЭМ!$I$40:$I$759,СВЦЭМ!$A$40:$A$759,$A358,СВЦЭМ!$B$39:$B$758,S$332)+'СЕТ СН'!$F$16</f>
        <v>0</v>
      </c>
      <c r="T358" s="36">
        <f>SUMIFS(СВЦЭМ!$I$40:$I$759,СВЦЭМ!$A$40:$A$759,$A358,СВЦЭМ!$B$39:$B$758,T$332)+'СЕТ СН'!$F$16</f>
        <v>0</v>
      </c>
      <c r="U358" s="36">
        <f>SUMIFS(СВЦЭМ!$I$40:$I$759,СВЦЭМ!$A$40:$A$759,$A358,СВЦЭМ!$B$39:$B$758,U$332)+'СЕТ СН'!$F$16</f>
        <v>0</v>
      </c>
      <c r="V358" s="36">
        <f>SUMIFS(СВЦЭМ!$I$40:$I$759,СВЦЭМ!$A$40:$A$759,$A358,СВЦЭМ!$B$39:$B$758,V$332)+'СЕТ СН'!$F$16</f>
        <v>0</v>
      </c>
      <c r="W358" s="36">
        <f>SUMIFS(СВЦЭМ!$I$40:$I$759,СВЦЭМ!$A$40:$A$759,$A358,СВЦЭМ!$B$39:$B$758,W$332)+'СЕТ СН'!$F$16</f>
        <v>0</v>
      </c>
      <c r="X358" s="36">
        <f>SUMIFS(СВЦЭМ!$I$40:$I$759,СВЦЭМ!$A$40:$A$759,$A358,СВЦЭМ!$B$39:$B$758,X$332)+'СЕТ СН'!$F$16</f>
        <v>0</v>
      </c>
      <c r="Y358" s="36">
        <f>SUMIFS(СВЦЭМ!$I$40:$I$759,СВЦЭМ!$A$40:$A$759,$A358,СВЦЭМ!$B$39:$B$758,Y$332)+'СЕТ СН'!$F$16</f>
        <v>0</v>
      </c>
    </row>
    <row r="359" spans="1:27" ht="15.75" hidden="1" x14ac:dyDescent="0.2">
      <c r="A359" s="35">
        <f t="shared" si="9"/>
        <v>45409</v>
      </c>
      <c r="B359" s="36">
        <f>SUMIFS(СВЦЭМ!$I$40:$I$759,СВЦЭМ!$A$40:$A$759,$A359,СВЦЭМ!$B$39:$B$758,B$332)+'СЕТ СН'!$F$16</f>
        <v>0</v>
      </c>
      <c r="C359" s="36">
        <f>SUMIFS(СВЦЭМ!$I$40:$I$759,СВЦЭМ!$A$40:$A$759,$A359,СВЦЭМ!$B$39:$B$758,C$332)+'СЕТ СН'!$F$16</f>
        <v>0</v>
      </c>
      <c r="D359" s="36">
        <f>SUMIFS(СВЦЭМ!$I$40:$I$759,СВЦЭМ!$A$40:$A$759,$A359,СВЦЭМ!$B$39:$B$758,D$332)+'СЕТ СН'!$F$16</f>
        <v>0</v>
      </c>
      <c r="E359" s="36">
        <f>SUMIFS(СВЦЭМ!$I$40:$I$759,СВЦЭМ!$A$40:$A$759,$A359,СВЦЭМ!$B$39:$B$758,E$332)+'СЕТ СН'!$F$16</f>
        <v>0</v>
      </c>
      <c r="F359" s="36">
        <f>SUMIFS(СВЦЭМ!$I$40:$I$759,СВЦЭМ!$A$40:$A$759,$A359,СВЦЭМ!$B$39:$B$758,F$332)+'СЕТ СН'!$F$16</f>
        <v>0</v>
      </c>
      <c r="G359" s="36">
        <f>SUMIFS(СВЦЭМ!$I$40:$I$759,СВЦЭМ!$A$40:$A$759,$A359,СВЦЭМ!$B$39:$B$758,G$332)+'СЕТ СН'!$F$16</f>
        <v>0</v>
      </c>
      <c r="H359" s="36">
        <f>SUMIFS(СВЦЭМ!$I$40:$I$759,СВЦЭМ!$A$40:$A$759,$A359,СВЦЭМ!$B$39:$B$758,H$332)+'СЕТ СН'!$F$16</f>
        <v>0</v>
      </c>
      <c r="I359" s="36">
        <f>SUMIFS(СВЦЭМ!$I$40:$I$759,СВЦЭМ!$A$40:$A$759,$A359,СВЦЭМ!$B$39:$B$758,I$332)+'СЕТ СН'!$F$16</f>
        <v>0</v>
      </c>
      <c r="J359" s="36">
        <f>SUMIFS(СВЦЭМ!$I$40:$I$759,СВЦЭМ!$A$40:$A$759,$A359,СВЦЭМ!$B$39:$B$758,J$332)+'СЕТ СН'!$F$16</f>
        <v>0</v>
      </c>
      <c r="K359" s="36">
        <f>SUMIFS(СВЦЭМ!$I$40:$I$759,СВЦЭМ!$A$40:$A$759,$A359,СВЦЭМ!$B$39:$B$758,K$332)+'СЕТ СН'!$F$16</f>
        <v>0</v>
      </c>
      <c r="L359" s="36">
        <f>SUMIFS(СВЦЭМ!$I$40:$I$759,СВЦЭМ!$A$40:$A$759,$A359,СВЦЭМ!$B$39:$B$758,L$332)+'СЕТ СН'!$F$16</f>
        <v>0</v>
      </c>
      <c r="M359" s="36">
        <f>SUMIFS(СВЦЭМ!$I$40:$I$759,СВЦЭМ!$A$40:$A$759,$A359,СВЦЭМ!$B$39:$B$758,M$332)+'СЕТ СН'!$F$16</f>
        <v>0</v>
      </c>
      <c r="N359" s="36">
        <f>SUMIFS(СВЦЭМ!$I$40:$I$759,СВЦЭМ!$A$40:$A$759,$A359,СВЦЭМ!$B$39:$B$758,N$332)+'СЕТ СН'!$F$16</f>
        <v>0</v>
      </c>
      <c r="O359" s="36">
        <f>SUMIFS(СВЦЭМ!$I$40:$I$759,СВЦЭМ!$A$40:$A$759,$A359,СВЦЭМ!$B$39:$B$758,O$332)+'СЕТ СН'!$F$16</f>
        <v>0</v>
      </c>
      <c r="P359" s="36">
        <f>SUMIFS(СВЦЭМ!$I$40:$I$759,СВЦЭМ!$A$40:$A$759,$A359,СВЦЭМ!$B$39:$B$758,P$332)+'СЕТ СН'!$F$16</f>
        <v>0</v>
      </c>
      <c r="Q359" s="36">
        <f>SUMIFS(СВЦЭМ!$I$40:$I$759,СВЦЭМ!$A$40:$A$759,$A359,СВЦЭМ!$B$39:$B$758,Q$332)+'СЕТ СН'!$F$16</f>
        <v>0</v>
      </c>
      <c r="R359" s="36">
        <f>SUMIFS(СВЦЭМ!$I$40:$I$759,СВЦЭМ!$A$40:$A$759,$A359,СВЦЭМ!$B$39:$B$758,R$332)+'СЕТ СН'!$F$16</f>
        <v>0</v>
      </c>
      <c r="S359" s="36">
        <f>SUMIFS(СВЦЭМ!$I$40:$I$759,СВЦЭМ!$A$40:$A$759,$A359,СВЦЭМ!$B$39:$B$758,S$332)+'СЕТ СН'!$F$16</f>
        <v>0</v>
      </c>
      <c r="T359" s="36">
        <f>SUMIFS(СВЦЭМ!$I$40:$I$759,СВЦЭМ!$A$40:$A$759,$A359,СВЦЭМ!$B$39:$B$758,T$332)+'СЕТ СН'!$F$16</f>
        <v>0</v>
      </c>
      <c r="U359" s="36">
        <f>SUMIFS(СВЦЭМ!$I$40:$I$759,СВЦЭМ!$A$40:$A$759,$A359,СВЦЭМ!$B$39:$B$758,U$332)+'СЕТ СН'!$F$16</f>
        <v>0</v>
      </c>
      <c r="V359" s="36">
        <f>SUMIFS(СВЦЭМ!$I$40:$I$759,СВЦЭМ!$A$40:$A$759,$A359,СВЦЭМ!$B$39:$B$758,V$332)+'СЕТ СН'!$F$16</f>
        <v>0</v>
      </c>
      <c r="W359" s="36">
        <f>SUMIFS(СВЦЭМ!$I$40:$I$759,СВЦЭМ!$A$40:$A$759,$A359,СВЦЭМ!$B$39:$B$758,W$332)+'СЕТ СН'!$F$16</f>
        <v>0</v>
      </c>
      <c r="X359" s="36">
        <f>SUMIFS(СВЦЭМ!$I$40:$I$759,СВЦЭМ!$A$40:$A$759,$A359,СВЦЭМ!$B$39:$B$758,X$332)+'СЕТ СН'!$F$16</f>
        <v>0</v>
      </c>
      <c r="Y359" s="36">
        <f>SUMIFS(СВЦЭМ!$I$40:$I$759,СВЦЭМ!$A$40:$A$759,$A359,СВЦЭМ!$B$39:$B$758,Y$332)+'СЕТ СН'!$F$16</f>
        <v>0</v>
      </c>
    </row>
    <row r="360" spans="1:27" ht="15.75" hidden="1" x14ac:dyDescent="0.2">
      <c r="A360" s="35">
        <f t="shared" si="9"/>
        <v>45410</v>
      </c>
      <c r="B360" s="36">
        <f>SUMIFS(СВЦЭМ!$I$40:$I$759,СВЦЭМ!$A$40:$A$759,$A360,СВЦЭМ!$B$39:$B$758,B$332)+'СЕТ СН'!$F$16</f>
        <v>0</v>
      </c>
      <c r="C360" s="36">
        <f>SUMIFS(СВЦЭМ!$I$40:$I$759,СВЦЭМ!$A$40:$A$759,$A360,СВЦЭМ!$B$39:$B$758,C$332)+'СЕТ СН'!$F$16</f>
        <v>0</v>
      </c>
      <c r="D360" s="36">
        <f>SUMIFS(СВЦЭМ!$I$40:$I$759,СВЦЭМ!$A$40:$A$759,$A360,СВЦЭМ!$B$39:$B$758,D$332)+'СЕТ СН'!$F$16</f>
        <v>0</v>
      </c>
      <c r="E360" s="36">
        <f>SUMIFS(СВЦЭМ!$I$40:$I$759,СВЦЭМ!$A$40:$A$759,$A360,СВЦЭМ!$B$39:$B$758,E$332)+'СЕТ СН'!$F$16</f>
        <v>0</v>
      </c>
      <c r="F360" s="36">
        <f>SUMIFS(СВЦЭМ!$I$40:$I$759,СВЦЭМ!$A$40:$A$759,$A360,СВЦЭМ!$B$39:$B$758,F$332)+'СЕТ СН'!$F$16</f>
        <v>0</v>
      </c>
      <c r="G360" s="36">
        <f>SUMIFS(СВЦЭМ!$I$40:$I$759,СВЦЭМ!$A$40:$A$759,$A360,СВЦЭМ!$B$39:$B$758,G$332)+'СЕТ СН'!$F$16</f>
        <v>0</v>
      </c>
      <c r="H360" s="36">
        <f>SUMIFS(СВЦЭМ!$I$40:$I$759,СВЦЭМ!$A$40:$A$759,$A360,СВЦЭМ!$B$39:$B$758,H$332)+'СЕТ СН'!$F$16</f>
        <v>0</v>
      </c>
      <c r="I360" s="36">
        <f>SUMIFS(СВЦЭМ!$I$40:$I$759,СВЦЭМ!$A$40:$A$759,$A360,СВЦЭМ!$B$39:$B$758,I$332)+'СЕТ СН'!$F$16</f>
        <v>0</v>
      </c>
      <c r="J360" s="36">
        <f>SUMIFS(СВЦЭМ!$I$40:$I$759,СВЦЭМ!$A$40:$A$759,$A360,СВЦЭМ!$B$39:$B$758,J$332)+'СЕТ СН'!$F$16</f>
        <v>0</v>
      </c>
      <c r="K360" s="36">
        <f>SUMIFS(СВЦЭМ!$I$40:$I$759,СВЦЭМ!$A$40:$A$759,$A360,СВЦЭМ!$B$39:$B$758,K$332)+'СЕТ СН'!$F$16</f>
        <v>0</v>
      </c>
      <c r="L360" s="36">
        <f>SUMIFS(СВЦЭМ!$I$40:$I$759,СВЦЭМ!$A$40:$A$759,$A360,СВЦЭМ!$B$39:$B$758,L$332)+'СЕТ СН'!$F$16</f>
        <v>0</v>
      </c>
      <c r="M360" s="36">
        <f>SUMIFS(СВЦЭМ!$I$40:$I$759,СВЦЭМ!$A$40:$A$759,$A360,СВЦЭМ!$B$39:$B$758,M$332)+'СЕТ СН'!$F$16</f>
        <v>0</v>
      </c>
      <c r="N360" s="36">
        <f>SUMIFS(СВЦЭМ!$I$40:$I$759,СВЦЭМ!$A$40:$A$759,$A360,СВЦЭМ!$B$39:$B$758,N$332)+'СЕТ СН'!$F$16</f>
        <v>0</v>
      </c>
      <c r="O360" s="36">
        <f>SUMIFS(СВЦЭМ!$I$40:$I$759,СВЦЭМ!$A$40:$A$759,$A360,СВЦЭМ!$B$39:$B$758,O$332)+'СЕТ СН'!$F$16</f>
        <v>0</v>
      </c>
      <c r="P360" s="36">
        <f>SUMIFS(СВЦЭМ!$I$40:$I$759,СВЦЭМ!$A$40:$A$759,$A360,СВЦЭМ!$B$39:$B$758,P$332)+'СЕТ СН'!$F$16</f>
        <v>0</v>
      </c>
      <c r="Q360" s="36">
        <f>SUMIFS(СВЦЭМ!$I$40:$I$759,СВЦЭМ!$A$40:$A$759,$A360,СВЦЭМ!$B$39:$B$758,Q$332)+'СЕТ СН'!$F$16</f>
        <v>0</v>
      </c>
      <c r="R360" s="36">
        <f>SUMIFS(СВЦЭМ!$I$40:$I$759,СВЦЭМ!$A$40:$A$759,$A360,СВЦЭМ!$B$39:$B$758,R$332)+'СЕТ СН'!$F$16</f>
        <v>0</v>
      </c>
      <c r="S360" s="36">
        <f>SUMIFS(СВЦЭМ!$I$40:$I$759,СВЦЭМ!$A$40:$A$759,$A360,СВЦЭМ!$B$39:$B$758,S$332)+'СЕТ СН'!$F$16</f>
        <v>0</v>
      </c>
      <c r="T360" s="36">
        <f>SUMIFS(СВЦЭМ!$I$40:$I$759,СВЦЭМ!$A$40:$A$759,$A360,СВЦЭМ!$B$39:$B$758,T$332)+'СЕТ СН'!$F$16</f>
        <v>0</v>
      </c>
      <c r="U360" s="36">
        <f>SUMIFS(СВЦЭМ!$I$40:$I$759,СВЦЭМ!$A$40:$A$759,$A360,СВЦЭМ!$B$39:$B$758,U$332)+'СЕТ СН'!$F$16</f>
        <v>0</v>
      </c>
      <c r="V360" s="36">
        <f>SUMIFS(СВЦЭМ!$I$40:$I$759,СВЦЭМ!$A$40:$A$759,$A360,СВЦЭМ!$B$39:$B$758,V$332)+'СЕТ СН'!$F$16</f>
        <v>0</v>
      </c>
      <c r="W360" s="36">
        <f>SUMIFS(СВЦЭМ!$I$40:$I$759,СВЦЭМ!$A$40:$A$759,$A360,СВЦЭМ!$B$39:$B$758,W$332)+'СЕТ СН'!$F$16</f>
        <v>0</v>
      </c>
      <c r="X360" s="36">
        <f>SUMIFS(СВЦЭМ!$I$40:$I$759,СВЦЭМ!$A$40:$A$759,$A360,СВЦЭМ!$B$39:$B$758,X$332)+'СЕТ СН'!$F$16</f>
        <v>0</v>
      </c>
      <c r="Y360" s="36">
        <f>SUMIFS(СВЦЭМ!$I$40:$I$759,СВЦЭМ!$A$40:$A$759,$A360,СВЦЭМ!$B$39:$B$758,Y$332)+'СЕТ СН'!$F$16</f>
        <v>0</v>
      </c>
    </row>
    <row r="361" spans="1:27" ht="15.75" hidden="1" x14ac:dyDescent="0.2">
      <c r="A361" s="35">
        <f t="shared" si="9"/>
        <v>45411</v>
      </c>
      <c r="B361" s="36">
        <f>SUMIFS(СВЦЭМ!$I$40:$I$759,СВЦЭМ!$A$40:$A$759,$A361,СВЦЭМ!$B$39:$B$758,B$332)+'СЕТ СН'!$F$16</f>
        <v>0</v>
      </c>
      <c r="C361" s="36">
        <f>SUMIFS(СВЦЭМ!$I$40:$I$759,СВЦЭМ!$A$40:$A$759,$A361,СВЦЭМ!$B$39:$B$758,C$332)+'СЕТ СН'!$F$16</f>
        <v>0</v>
      </c>
      <c r="D361" s="36">
        <f>SUMIFS(СВЦЭМ!$I$40:$I$759,СВЦЭМ!$A$40:$A$759,$A361,СВЦЭМ!$B$39:$B$758,D$332)+'СЕТ СН'!$F$16</f>
        <v>0</v>
      </c>
      <c r="E361" s="36">
        <f>SUMIFS(СВЦЭМ!$I$40:$I$759,СВЦЭМ!$A$40:$A$759,$A361,СВЦЭМ!$B$39:$B$758,E$332)+'СЕТ СН'!$F$16</f>
        <v>0</v>
      </c>
      <c r="F361" s="36">
        <f>SUMIFS(СВЦЭМ!$I$40:$I$759,СВЦЭМ!$A$40:$A$759,$A361,СВЦЭМ!$B$39:$B$758,F$332)+'СЕТ СН'!$F$16</f>
        <v>0</v>
      </c>
      <c r="G361" s="36">
        <f>SUMIFS(СВЦЭМ!$I$40:$I$759,СВЦЭМ!$A$40:$A$759,$A361,СВЦЭМ!$B$39:$B$758,G$332)+'СЕТ СН'!$F$16</f>
        <v>0</v>
      </c>
      <c r="H361" s="36">
        <f>SUMIFS(СВЦЭМ!$I$40:$I$759,СВЦЭМ!$A$40:$A$759,$A361,СВЦЭМ!$B$39:$B$758,H$332)+'СЕТ СН'!$F$16</f>
        <v>0</v>
      </c>
      <c r="I361" s="36">
        <f>SUMIFS(СВЦЭМ!$I$40:$I$759,СВЦЭМ!$A$40:$A$759,$A361,СВЦЭМ!$B$39:$B$758,I$332)+'СЕТ СН'!$F$16</f>
        <v>0</v>
      </c>
      <c r="J361" s="36">
        <f>SUMIFS(СВЦЭМ!$I$40:$I$759,СВЦЭМ!$A$40:$A$759,$A361,СВЦЭМ!$B$39:$B$758,J$332)+'СЕТ СН'!$F$16</f>
        <v>0</v>
      </c>
      <c r="K361" s="36">
        <f>SUMIFS(СВЦЭМ!$I$40:$I$759,СВЦЭМ!$A$40:$A$759,$A361,СВЦЭМ!$B$39:$B$758,K$332)+'СЕТ СН'!$F$16</f>
        <v>0</v>
      </c>
      <c r="L361" s="36">
        <f>SUMIFS(СВЦЭМ!$I$40:$I$759,СВЦЭМ!$A$40:$A$759,$A361,СВЦЭМ!$B$39:$B$758,L$332)+'СЕТ СН'!$F$16</f>
        <v>0</v>
      </c>
      <c r="M361" s="36">
        <f>SUMIFS(СВЦЭМ!$I$40:$I$759,СВЦЭМ!$A$40:$A$759,$A361,СВЦЭМ!$B$39:$B$758,M$332)+'СЕТ СН'!$F$16</f>
        <v>0</v>
      </c>
      <c r="N361" s="36">
        <f>SUMIFS(СВЦЭМ!$I$40:$I$759,СВЦЭМ!$A$40:$A$759,$A361,СВЦЭМ!$B$39:$B$758,N$332)+'СЕТ СН'!$F$16</f>
        <v>0</v>
      </c>
      <c r="O361" s="36">
        <f>SUMIFS(СВЦЭМ!$I$40:$I$759,СВЦЭМ!$A$40:$A$759,$A361,СВЦЭМ!$B$39:$B$758,O$332)+'СЕТ СН'!$F$16</f>
        <v>0</v>
      </c>
      <c r="P361" s="36">
        <f>SUMIFS(СВЦЭМ!$I$40:$I$759,СВЦЭМ!$A$40:$A$759,$A361,СВЦЭМ!$B$39:$B$758,P$332)+'СЕТ СН'!$F$16</f>
        <v>0</v>
      </c>
      <c r="Q361" s="36">
        <f>SUMIFS(СВЦЭМ!$I$40:$I$759,СВЦЭМ!$A$40:$A$759,$A361,СВЦЭМ!$B$39:$B$758,Q$332)+'СЕТ СН'!$F$16</f>
        <v>0</v>
      </c>
      <c r="R361" s="36">
        <f>SUMIFS(СВЦЭМ!$I$40:$I$759,СВЦЭМ!$A$40:$A$759,$A361,СВЦЭМ!$B$39:$B$758,R$332)+'СЕТ СН'!$F$16</f>
        <v>0</v>
      </c>
      <c r="S361" s="36">
        <f>SUMIFS(СВЦЭМ!$I$40:$I$759,СВЦЭМ!$A$40:$A$759,$A361,СВЦЭМ!$B$39:$B$758,S$332)+'СЕТ СН'!$F$16</f>
        <v>0</v>
      </c>
      <c r="T361" s="36">
        <f>SUMIFS(СВЦЭМ!$I$40:$I$759,СВЦЭМ!$A$40:$A$759,$A361,СВЦЭМ!$B$39:$B$758,T$332)+'СЕТ СН'!$F$16</f>
        <v>0</v>
      </c>
      <c r="U361" s="36">
        <f>SUMIFS(СВЦЭМ!$I$40:$I$759,СВЦЭМ!$A$40:$A$759,$A361,СВЦЭМ!$B$39:$B$758,U$332)+'СЕТ СН'!$F$16</f>
        <v>0</v>
      </c>
      <c r="V361" s="36">
        <f>SUMIFS(СВЦЭМ!$I$40:$I$759,СВЦЭМ!$A$40:$A$759,$A361,СВЦЭМ!$B$39:$B$758,V$332)+'СЕТ СН'!$F$16</f>
        <v>0</v>
      </c>
      <c r="W361" s="36">
        <f>SUMIFS(СВЦЭМ!$I$40:$I$759,СВЦЭМ!$A$40:$A$759,$A361,СВЦЭМ!$B$39:$B$758,W$332)+'СЕТ СН'!$F$16</f>
        <v>0</v>
      </c>
      <c r="X361" s="36">
        <f>SUMIFS(СВЦЭМ!$I$40:$I$759,СВЦЭМ!$A$40:$A$759,$A361,СВЦЭМ!$B$39:$B$758,X$332)+'СЕТ СН'!$F$16</f>
        <v>0</v>
      </c>
      <c r="Y361" s="36">
        <f>SUMIFS(СВЦЭМ!$I$40:$I$759,СВЦЭМ!$A$40:$A$759,$A361,СВЦЭМ!$B$39:$B$758,Y$332)+'СЕТ СН'!$F$16</f>
        <v>0</v>
      </c>
    </row>
    <row r="362" spans="1:27" ht="15.75" hidden="1" x14ac:dyDescent="0.2">
      <c r="A362" s="35">
        <f t="shared" si="9"/>
        <v>45412</v>
      </c>
      <c r="B362" s="36">
        <f>SUMIFS(СВЦЭМ!$I$40:$I$759,СВЦЭМ!$A$40:$A$759,$A362,СВЦЭМ!$B$39:$B$758,B$332)+'СЕТ СН'!$F$16</f>
        <v>0</v>
      </c>
      <c r="C362" s="36">
        <f>SUMIFS(СВЦЭМ!$I$40:$I$759,СВЦЭМ!$A$40:$A$759,$A362,СВЦЭМ!$B$39:$B$758,C$332)+'СЕТ СН'!$F$16</f>
        <v>0</v>
      </c>
      <c r="D362" s="36">
        <f>SUMIFS(СВЦЭМ!$I$40:$I$759,СВЦЭМ!$A$40:$A$759,$A362,СВЦЭМ!$B$39:$B$758,D$332)+'СЕТ СН'!$F$16</f>
        <v>0</v>
      </c>
      <c r="E362" s="36">
        <f>SUMIFS(СВЦЭМ!$I$40:$I$759,СВЦЭМ!$A$40:$A$759,$A362,СВЦЭМ!$B$39:$B$758,E$332)+'СЕТ СН'!$F$16</f>
        <v>0</v>
      </c>
      <c r="F362" s="36">
        <f>SUMIFS(СВЦЭМ!$I$40:$I$759,СВЦЭМ!$A$40:$A$759,$A362,СВЦЭМ!$B$39:$B$758,F$332)+'СЕТ СН'!$F$16</f>
        <v>0</v>
      </c>
      <c r="G362" s="36">
        <f>SUMIFS(СВЦЭМ!$I$40:$I$759,СВЦЭМ!$A$40:$A$759,$A362,СВЦЭМ!$B$39:$B$758,G$332)+'СЕТ СН'!$F$16</f>
        <v>0</v>
      </c>
      <c r="H362" s="36">
        <f>SUMIFS(СВЦЭМ!$I$40:$I$759,СВЦЭМ!$A$40:$A$759,$A362,СВЦЭМ!$B$39:$B$758,H$332)+'СЕТ СН'!$F$16</f>
        <v>0</v>
      </c>
      <c r="I362" s="36">
        <f>SUMIFS(СВЦЭМ!$I$40:$I$759,СВЦЭМ!$A$40:$A$759,$A362,СВЦЭМ!$B$39:$B$758,I$332)+'СЕТ СН'!$F$16</f>
        <v>0</v>
      </c>
      <c r="J362" s="36">
        <f>SUMIFS(СВЦЭМ!$I$40:$I$759,СВЦЭМ!$A$40:$A$759,$A362,СВЦЭМ!$B$39:$B$758,J$332)+'СЕТ СН'!$F$16</f>
        <v>0</v>
      </c>
      <c r="K362" s="36">
        <f>SUMIFS(СВЦЭМ!$I$40:$I$759,СВЦЭМ!$A$40:$A$759,$A362,СВЦЭМ!$B$39:$B$758,K$332)+'СЕТ СН'!$F$16</f>
        <v>0</v>
      </c>
      <c r="L362" s="36">
        <f>SUMIFS(СВЦЭМ!$I$40:$I$759,СВЦЭМ!$A$40:$A$759,$A362,СВЦЭМ!$B$39:$B$758,L$332)+'СЕТ СН'!$F$16</f>
        <v>0</v>
      </c>
      <c r="M362" s="36">
        <f>SUMIFS(СВЦЭМ!$I$40:$I$759,СВЦЭМ!$A$40:$A$759,$A362,СВЦЭМ!$B$39:$B$758,M$332)+'СЕТ СН'!$F$16</f>
        <v>0</v>
      </c>
      <c r="N362" s="36">
        <f>SUMIFS(СВЦЭМ!$I$40:$I$759,СВЦЭМ!$A$40:$A$759,$A362,СВЦЭМ!$B$39:$B$758,N$332)+'СЕТ СН'!$F$16</f>
        <v>0</v>
      </c>
      <c r="O362" s="36">
        <f>SUMIFS(СВЦЭМ!$I$40:$I$759,СВЦЭМ!$A$40:$A$759,$A362,СВЦЭМ!$B$39:$B$758,O$332)+'СЕТ СН'!$F$16</f>
        <v>0</v>
      </c>
      <c r="P362" s="36">
        <f>SUMIFS(СВЦЭМ!$I$40:$I$759,СВЦЭМ!$A$40:$A$759,$A362,СВЦЭМ!$B$39:$B$758,P$332)+'СЕТ СН'!$F$16</f>
        <v>0</v>
      </c>
      <c r="Q362" s="36">
        <f>SUMIFS(СВЦЭМ!$I$40:$I$759,СВЦЭМ!$A$40:$A$759,$A362,СВЦЭМ!$B$39:$B$758,Q$332)+'СЕТ СН'!$F$16</f>
        <v>0</v>
      </c>
      <c r="R362" s="36">
        <f>SUMIFS(СВЦЭМ!$I$40:$I$759,СВЦЭМ!$A$40:$A$759,$A362,СВЦЭМ!$B$39:$B$758,R$332)+'СЕТ СН'!$F$16</f>
        <v>0</v>
      </c>
      <c r="S362" s="36">
        <f>SUMIFS(СВЦЭМ!$I$40:$I$759,СВЦЭМ!$A$40:$A$759,$A362,СВЦЭМ!$B$39:$B$758,S$332)+'СЕТ СН'!$F$16</f>
        <v>0</v>
      </c>
      <c r="T362" s="36">
        <f>SUMIFS(СВЦЭМ!$I$40:$I$759,СВЦЭМ!$A$40:$A$759,$A362,СВЦЭМ!$B$39:$B$758,T$332)+'СЕТ СН'!$F$16</f>
        <v>0</v>
      </c>
      <c r="U362" s="36">
        <f>SUMIFS(СВЦЭМ!$I$40:$I$759,СВЦЭМ!$A$40:$A$759,$A362,СВЦЭМ!$B$39:$B$758,U$332)+'СЕТ СН'!$F$16</f>
        <v>0</v>
      </c>
      <c r="V362" s="36">
        <f>SUMIFS(СВЦЭМ!$I$40:$I$759,СВЦЭМ!$A$40:$A$759,$A362,СВЦЭМ!$B$39:$B$758,V$332)+'СЕТ СН'!$F$16</f>
        <v>0</v>
      </c>
      <c r="W362" s="36">
        <f>SUMIFS(СВЦЭМ!$I$40:$I$759,СВЦЭМ!$A$40:$A$759,$A362,СВЦЭМ!$B$39:$B$758,W$332)+'СЕТ СН'!$F$16</f>
        <v>0</v>
      </c>
      <c r="X362" s="36">
        <f>SUMIFS(СВЦЭМ!$I$40:$I$759,СВЦЭМ!$A$40:$A$759,$A362,СВЦЭМ!$B$39:$B$758,X$332)+'СЕТ СН'!$F$16</f>
        <v>0</v>
      </c>
      <c r="Y362" s="36">
        <f>SUMIFS(СВЦЭМ!$I$40:$I$759,СВЦЭМ!$A$40:$A$759,$A362,СВЦЭМ!$B$39:$B$758,Y$332)+'СЕТ СН'!$F$16</f>
        <v>0</v>
      </c>
    </row>
    <row r="363" spans="1:27" ht="15.75" hidden="1" x14ac:dyDescent="0.2">
      <c r="A363" s="35">
        <f t="shared" si="9"/>
        <v>45413</v>
      </c>
      <c r="B363" s="36">
        <f>SUMIFS(СВЦЭМ!$I$40:$I$759,СВЦЭМ!$A$40:$A$759,$A363,СВЦЭМ!$B$39:$B$758,B$332)+'СЕТ СН'!$F$16</f>
        <v>0</v>
      </c>
      <c r="C363" s="36">
        <f>SUMIFS(СВЦЭМ!$I$40:$I$759,СВЦЭМ!$A$40:$A$759,$A363,СВЦЭМ!$B$39:$B$758,C$332)+'СЕТ СН'!$F$16</f>
        <v>0</v>
      </c>
      <c r="D363" s="36">
        <f>SUMIFS(СВЦЭМ!$I$40:$I$759,СВЦЭМ!$A$40:$A$759,$A363,СВЦЭМ!$B$39:$B$758,D$332)+'СЕТ СН'!$F$16</f>
        <v>0</v>
      </c>
      <c r="E363" s="36">
        <f>SUMIFS(СВЦЭМ!$I$40:$I$759,СВЦЭМ!$A$40:$A$759,$A363,СВЦЭМ!$B$39:$B$758,E$332)+'СЕТ СН'!$F$16</f>
        <v>0</v>
      </c>
      <c r="F363" s="36">
        <f>SUMIFS(СВЦЭМ!$I$40:$I$759,СВЦЭМ!$A$40:$A$759,$A363,СВЦЭМ!$B$39:$B$758,F$332)+'СЕТ СН'!$F$16</f>
        <v>0</v>
      </c>
      <c r="G363" s="36">
        <f>SUMIFS(СВЦЭМ!$I$40:$I$759,СВЦЭМ!$A$40:$A$759,$A363,СВЦЭМ!$B$39:$B$758,G$332)+'СЕТ СН'!$F$16</f>
        <v>0</v>
      </c>
      <c r="H363" s="36">
        <f>SUMIFS(СВЦЭМ!$I$40:$I$759,СВЦЭМ!$A$40:$A$759,$A363,СВЦЭМ!$B$39:$B$758,H$332)+'СЕТ СН'!$F$16</f>
        <v>0</v>
      </c>
      <c r="I363" s="36">
        <f>SUMIFS(СВЦЭМ!$I$40:$I$759,СВЦЭМ!$A$40:$A$759,$A363,СВЦЭМ!$B$39:$B$758,I$332)+'СЕТ СН'!$F$16</f>
        <v>0</v>
      </c>
      <c r="J363" s="36">
        <f>SUMIFS(СВЦЭМ!$I$40:$I$759,СВЦЭМ!$A$40:$A$759,$A363,СВЦЭМ!$B$39:$B$758,J$332)+'СЕТ СН'!$F$16</f>
        <v>0</v>
      </c>
      <c r="K363" s="36">
        <f>SUMIFS(СВЦЭМ!$I$40:$I$759,СВЦЭМ!$A$40:$A$759,$A363,СВЦЭМ!$B$39:$B$758,K$332)+'СЕТ СН'!$F$16</f>
        <v>0</v>
      </c>
      <c r="L363" s="36">
        <f>SUMIFS(СВЦЭМ!$I$40:$I$759,СВЦЭМ!$A$40:$A$759,$A363,СВЦЭМ!$B$39:$B$758,L$332)+'СЕТ СН'!$F$16</f>
        <v>0</v>
      </c>
      <c r="M363" s="36">
        <f>SUMIFS(СВЦЭМ!$I$40:$I$759,СВЦЭМ!$A$40:$A$759,$A363,СВЦЭМ!$B$39:$B$758,M$332)+'СЕТ СН'!$F$16</f>
        <v>0</v>
      </c>
      <c r="N363" s="36">
        <f>SUMIFS(СВЦЭМ!$I$40:$I$759,СВЦЭМ!$A$40:$A$759,$A363,СВЦЭМ!$B$39:$B$758,N$332)+'СЕТ СН'!$F$16</f>
        <v>0</v>
      </c>
      <c r="O363" s="36">
        <f>SUMIFS(СВЦЭМ!$I$40:$I$759,СВЦЭМ!$A$40:$A$759,$A363,СВЦЭМ!$B$39:$B$758,O$332)+'СЕТ СН'!$F$16</f>
        <v>0</v>
      </c>
      <c r="P363" s="36">
        <f>SUMIFS(СВЦЭМ!$I$40:$I$759,СВЦЭМ!$A$40:$A$759,$A363,СВЦЭМ!$B$39:$B$758,P$332)+'СЕТ СН'!$F$16</f>
        <v>0</v>
      </c>
      <c r="Q363" s="36">
        <f>SUMIFS(СВЦЭМ!$I$40:$I$759,СВЦЭМ!$A$40:$A$759,$A363,СВЦЭМ!$B$39:$B$758,Q$332)+'СЕТ СН'!$F$16</f>
        <v>0</v>
      </c>
      <c r="R363" s="36">
        <f>SUMIFS(СВЦЭМ!$I$40:$I$759,СВЦЭМ!$A$40:$A$759,$A363,СВЦЭМ!$B$39:$B$758,R$332)+'СЕТ СН'!$F$16</f>
        <v>0</v>
      </c>
      <c r="S363" s="36">
        <f>SUMIFS(СВЦЭМ!$I$40:$I$759,СВЦЭМ!$A$40:$A$759,$A363,СВЦЭМ!$B$39:$B$758,S$332)+'СЕТ СН'!$F$16</f>
        <v>0</v>
      </c>
      <c r="T363" s="36">
        <f>SUMIFS(СВЦЭМ!$I$40:$I$759,СВЦЭМ!$A$40:$A$759,$A363,СВЦЭМ!$B$39:$B$758,T$332)+'СЕТ СН'!$F$16</f>
        <v>0</v>
      </c>
      <c r="U363" s="36">
        <f>SUMIFS(СВЦЭМ!$I$40:$I$759,СВЦЭМ!$A$40:$A$759,$A363,СВЦЭМ!$B$39:$B$758,U$332)+'СЕТ СН'!$F$16</f>
        <v>0</v>
      </c>
      <c r="V363" s="36">
        <f>SUMIFS(СВЦЭМ!$I$40:$I$759,СВЦЭМ!$A$40:$A$759,$A363,СВЦЭМ!$B$39:$B$758,V$332)+'СЕТ СН'!$F$16</f>
        <v>0</v>
      </c>
      <c r="W363" s="36">
        <f>SUMIFS(СВЦЭМ!$I$40:$I$759,СВЦЭМ!$A$40:$A$759,$A363,СВЦЭМ!$B$39:$B$758,W$332)+'СЕТ СН'!$F$16</f>
        <v>0</v>
      </c>
      <c r="X363" s="36">
        <f>SUMIFS(СВЦЭМ!$I$40:$I$759,СВЦЭМ!$A$40:$A$759,$A363,СВЦЭМ!$B$39:$B$758,X$332)+'СЕТ СН'!$F$16</f>
        <v>0</v>
      </c>
      <c r="Y363" s="36">
        <f>SUMIFS(СВЦЭМ!$I$40:$I$759,СВЦЭМ!$A$40:$A$759,$A363,СВЦЭМ!$B$39:$B$758,Y$332)+'СЕТ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01.04.2024</v>
      </c>
      <c r="B368" s="36">
        <f>SUMIFS(СВЦЭМ!$J$40:$J$759,СВЦЭМ!$A$40:$A$759,$A368,СВЦЭМ!$B$39:$B$758,B$367)+'СЕТ СН'!$F$16</f>
        <v>0</v>
      </c>
      <c r="C368" s="36">
        <f>SUMIFS(СВЦЭМ!$J$40:$J$759,СВЦЭМ!$A$40:$A$759,$A368,СВЦЭМ!$B$39:$B$758,C$367)+'СЕТ СН'!$F$16</f>
        <v>0</v>
      </c>
      <c r="D368" s="36">
        <f>SUMIFS(СВЦЭМ!$J$40:$J$759,СВЦЭМ!$A$40:$A$759,$A368,СВЦЭМ!$B$39:$B$758,D$367)+'СЕТ СН'!$F$16</f>
        <v>0</v>
      </c>
      <c r="E368" s="36">
        <f>SUMIFS(СВЦЭМ!$J$40:$J$759,СВЦЭМ!$A$40:$A$759,$A368,СВЦЭМ!$B$39:$B$758,E$367)+'СЕТ СН'!$F$16</f>
        <v>0</v>
      </c>
      <c r="F368" s="36">
        <f>SUMIFS(СВЦЭМ!$J$40:$J$759,СВЦЭМ!$A$40:$A$759,$A368,СВЦЭМ!$B$39:$B$758,F$367)+'СЕТ СН'!$F$16</f>
        <v>0</v>
      </c>
      <c r="G368" s="36">
        <f>SUMIFS(СВЦЭМ!$J$40:$J$759,СВЦЭМ!$A$40:$A$759,$A368,СВЦЭМ!$B$39:$B$758,G$367)+'СЕТ СН'!$F$16</f>
        <v>0</v>
      </c>
      <c r="H368" s="36">
        <f>SUMIFS(СВЦЭМ!$J$40:$J$759,СВЦЭМ!$A$40:$A$759,$A368,СВЦЭМ!$B$39:$B$758,H$367)+'СЕТ СН'!$F$16</f>
        <v>0</v>
      </c>
      <c r="I368" s="36">
        <f>SUMIFS(СВЦЭМ!$J$40:$J$759,СВЦЭМ!$A$40:$A$759,$A368,СВЦЭМ!$B$39:$B$758,I$367)+'СЕТ СН'!$F$16</f>
        <v>0</v>
      </c>
      <c r="J368" s="36">
        <f>SUMIFS(СВЦЭМ!$J$40:$J$759,СВЦЭМ!$A$40:$A$759,$A368,СВЦЭМ!$B$39:$B$758,J$367)+'СЕТ СН'!$F$16</f>
        <v>0</v>
      </c>
      <c r="K368" s="36">
        <f>SUMIFS(СВЦЭМ!$J$40:$J$759,СВЦЭМ!$A$40:$A$759,$A368,СВЦЭМ!$B$39:$B$758,K$367)+'СЕТ СН'!$F$16</f>
        <v>0</v>
      </c>
      <c r="L368" s="36">
        <f>SUMIFS(СВЦЭМ!$J$40:$J$759,СВЦЭМ!$A$40:$A$759,$A368,СВЦЭМ!$B$39:$B$758,L$367)+'СЕТ СН'!$F$16</f>
        <v>0</v>
      </c>
      <c r="M368" s="36">
        <f>SUMIFS(СВЦЭМ!$J$40:$J$759,СВЦЭМ!$A$40:$A$759,$A368,СВЦЭМ!$B$39:$B$758,M$367)+'СЕТ СН'!$F$16</f>
        <v>0</v>
      </c>
      <c r="N368" s="36">
        <f>SUMIFS(СВЦЭМ!$J$40:$J$759,СВЦЭМ!$A$40:$A$759,$A368,СВЦЭМ!$B$39:$B$758,N$367)+'СЕТ СН'!$F$16</f>
        <v>0</v>
      </c>
      <c r="O368" s="36">
        <f>SUMIFS(СВЦЭМ!$J$40:$J$759,СВЦЭМ!$A$40:$A$759,$A368,СВЦЭМ!$B$39:$B$758,O$367)+'СЕТ СН'!$F$16</f>
        <v>0</v>
      </c>
      <c r="P368" s="36">
        <f>SUMIFS(СВЦЭМ!$J$40:$J$759,СВЦЭМ!$A$40:$A$759,$A368,СВЦЭМ!$B$39:$B$758,P$367)+'СЕТ СН'!$F$16</f>
        <v>0</v>
      </c>
      <c r="Q368" s="36">
        <f>SUMIFS(СВЦЭМ!$J$40:$J$759,СВЦЭМ!$A$40:$A$759,$A368,СВЦЭМ!$B$39:$B$758,Q$367)+'СЕТ СН'!$F$16</f>
        <v>0</v>
      </c>
      <c r="R368" s="36">
        <f>SUMIFS(СВЦЭМ!$J$40:$J$759,СВЦЭМ!$A$40:$A$759,$A368,СВЦЭМ!$B$39:$B$758,R$367)+'СЕТ СН'!$F$16</f>
        <v>0</v>
      </c>
      <c r="S368" s="36">
        <f>SUMIFS(СВЦЭМ!$J$40:$J$759,СВЦЭМ!$A$40:$A$759,$A368,СВЦЭМ!$B$39:$B$758,S$367)+'СЕТ СН'!$F$16</f>
        <v>0</v>
      </c>
      <c r="T368" s="36">
        <f>SUMIFS(СВЦЭМ!$J$40:$J$759,СВЦЭМ!$A$40:$A$759,$A368,СВЦЭМ!$B$39:$B$758,T$367)+'СЕТ СН'!$F$16</f>
        <v>0</v>
      </c>
      <c r="U368" s="36">
        <f>SUMIFS(СВЦЭМ!$J$40:$J$759,СВЦЭМ!$A$40:$A$759,$A368,СВЦЭМ!$B$39:$B$758,U$367)+'СЕТ СН'!$F$16</f>
        <v>0</v>
      </c>
      <c r="V368" s="36">
        <f>SUMIFS(СВЦЭМ!$J$40:$J$759,СВЦЭМ!$A$40:$A$759,$A368,СВЦЭМ!$B$39:$B$758,V$367)+'СЕТ СН'!$F$16</f>
        <v>0</v>
      </c>
      <c r="W368" s="36">
        <f>SUMIFS(СВЦЭМ!$J$40:$J$759,СВЦЭМ!$A$40:$A$759,$A368,СВЦЭМ!$B$39:$B$758,W$367)+'СЕТ СН'!$F$16</f>
        <v>0</v>
      </c>
      <c r="X368" s="36">
        <f>SUMIFS(СВЦЭМ!$J$40:$J$759,СВЦЭМ!$A$40:$A$759,$A368,СВЦЭМ!$B$39:$B$758,X$367)+'СЕТ СН'!$F$16</f>
        <v>0</v>
      </c>
      <c r="Y368" s="36">
        <f>SUMIFS(СВЦЭМ!$J$40:$J$759,СВЦЭМ!$A$40:$A$759,$A368,СВЦЭМ!$B$39:$B$758,Y$367)+'СЕТ СН'!$F$16</f>
        <v>0</v>
      </c>
      <c r="AA368" s="45"/>
    </row>
    <row r="369" spans="1:25" ht="15.75" hidden="1" x14ac:dyDescent="0.2">
      <c r="A369" s="35">
        <f>A368+1</f>
        <v>45384</v>
      </c>
      <c r="B369" s="36">
        <f>SUMIFS(СВЦЭМ!$J$40:$J$759,СВЦЭМ!$A$40:$A$759,$A369,СВЦЭМ!$B$39:$B$758,B$367)+'СЕТ СН'!$F$16</f>
        <v>0</v>
      </c>
      <c r="C369" s="36">
        <f>SUMIFS(СВЦЭМ!$J$40:$J$759,СВЦЭМ!$A$40:$A$759,$A369,СВЦЭМ!$B$39:$B$758,C$367)+'СЕТ СН'!$F$16</f>
        <v>0</v>
      </c>
      <c r="D369" s="36">
        <f>SUMIFS(СВЦЭМ!$J$40:$J$759,СВЦЭМ!$A$40:$A$759,$A369,СВЦЭМ!$B$39:$B$758,D$367)+'СЕТ СН'!$F$16</f>
        <v>0</v>
      </c>
      <c r="E369" s="36">
        <f>SUMIFS(СВЦЭМ!$J$40:$J$759,СВЦЭМ!$A$40:$A$759,$A369,СВЦЭМ!$B$39:$B$758,E$367)+'СЕТ СН'!$F$16</f>
        <v>0</v>
      </c>
      <c r="F369" s="36">
        <f>SUMIFS(СВЦЭМ!$J$40:$J$759,СВЦЭМ!$A$40:$A$759,$A369,СВЦЭМ!$B$39:$B$758,F$367)+'СЕТ СН'!$F$16</f>
        <v>0</v>
      </c>
      <c r="G369" s="36">
        <f>SUMIFS(СВЦЭМ!$J$40:$J$759,СВЦЭМ!$A$40:$A$759,$A369,СВЦЭМ!$B$39:$B$758,G$367)+'СЕТ СН'!$F$16</f>
        <v>0</v>
      </c>
      <c r="H369" s="36">
        <f>SUMIFS(СВЦЭМ!$J$40:$J$759,СВЦЭМ!$A$40:$A$759,$A369,СВЦЭМ!$B$39:$B$758,H$367)+'СЕТ СН'!$F$16</f>
        <v>0</v>
      </c>
      <c r="I369" s="36">
        <f>SUMIFS(СВЦЭМ!$J$40:$J$759,СВЦЭМ!$A$40:$A$759,$A369,СВЦЭМ!$B$39:$B$758,I$367)+'СЕТ СН'!$F$16</f>
        <v>0</v>
      </c>
      <c r="J369" s="36">
        <f>SUMIFS(СВЦЭМ!$J$40:$J$759,СВЦЭМ!$A$40:$A$759,$A369,СВЦЭМ!$B$39:$B$758,J$367)+'СЕТ СН'!$F$16</f>
        <v>0</v>
      </c>
      <c r="K369" s="36">
        <f>SUMIFS(СВЦЭМ!$J$40:$J$759,СВЦЭМ!$A$40:$A$759,$A369,СВЦЭМ!$B$39:$B$758,K$367)+'СЕТ СН'!$F$16</f>
        <v>0</v>
      </c>
      <c r="L369" s="36">
        <f>SUMIFS(СВЦЭМ!$J$40:$J$759,СВЦЭМ!$A$40:$A$759,$A369,СВЦЭМ!$B$39:$B$758,L$367)+'СЕТ СН'!$F$16</f>
        <v>0</v>
      </c>
      <c r="M369" s="36">
        <f>SUMIFS(СВЦЭМ!$J$40:$J$759,СВЦЭМ!$A$40:$A$759,$A369,СВЦЭМ!$B$39:$B$758,M$367)+'СЕТ СН'!$F$16</f>
        <v>0</v>
      </c>
      <c r="N369" s="36">
        <f>SUMIFS(СВЦЭМ!$J$40:$J$759,СВЦЭМ!$A$40:$A$759,$A369,СВЦЭМ!$B$39:$B$758,N$367)+'СЕТ СН'!$F$16</f>
        <v>0</v>
      </c>
      <c r="O369" s="36">
        <f>SUMIFS(СВЦЭМ!$J$40:$J$759,СВЦЭМ!$A$40:$A$759,$A369,СВЦЭМ!$B$39:$B$758,O$367)+'СЕТ СН'!$F$16</f>
        <v>0</v>
      </c>
      <c r="P369" s="36">
        <f>SUMIFS(СВЦЭМ!$J$40:$J$759,СВЦЭМ!$A$40:$A$759,$A369,СВЦЭМ!$B$39:$B$758,P$367)+'СЕТ СН'!$F$16</f>
        <v>0</v>
      </c>
      <c r="Q369" s="36">
        <f>SUMIFS(СВЦЭМ!$J$40:$J$759,СВЦЭМ!$A$40:$A$759,$A369,СВЦЭМ!$B$39:$B$758,Q$367)+'СЕТ СН'!$F$16</f>
        <v>0</v>
      </c>
      <c r="R369" s="36">
        <f>SUMIFS(СВЦЭМ!$J$40:$J$759,СВЦЭМ!$A$40:$A$759,$A369,СВЦЭМ!$B$39:$B$758,R$367)+'СЕТ СН'!$F$16</f>
        <v>0</v>
      </c>
      <c r="S369" s="36">
        <f>SUMIFS(СВЦЭМ!$J$40:$J$759,СВЦЭМ!$A$40:$A$759,$A369,СВЦЭМ!$B$39:$B$758,S$367)+'СЕТ СН'!$F$16</f>
        <v>0</v>
      </c>
      <c r="T369" s="36">
        <f>SUMIFS(СВЦЭМ!$J$40:$J$759,СВЦЭМ!$A$40:$A$759,$A369,СВЦЭМ!$B$39:$B$758,T$367)+'СЕТ СН'!$F$16</f>
        <v>0</v>
      </c>
      <c r="U369" s="36">
        <f>SUMIFS(СВЦЭМ!$J$40:$J$759,СВЦЭМ!$A$40:$A$759,$A369,СВЦЭМ!$B$39:$B$758,U$367)+'СЕТ СН'!$F$16</f>
        <v>0</v>
      </c>
      <c r="V369" s="36">
        <f>SUMIFS(СВЦЭМ!$J$40:$J$759,СВЦЭМ!$A$40:$A$759,$A369,СВЦЭМ!$B$39:$B$758,V$367)+'СЕТ СН'!$F$16</f>
        <v>0</v>
      </c>
      <c r="W369" s="36">
        <f>SUMIFS(СВЦЭМ!$J$40:$J$759,СВЦЭМ!$A$40:$A$759,$A369,СВЦЭМ!$B$39:$B$758,W$367)+'СЕТ СН'!$F$16</f>
        <v>0</v>
      </c>
      <c r="X369" s="36">
        <f>SUMIFS(СВЦЭМ!$J$40:$J$759,СВЦЭМ!$A$40:$A$759,$A369,СВЦЭМ!$B$39:$B$758,X$367)+'СЕТ СН'!$F$16</f>
        <v>0</v>
      </c>
      <c r="Y369" s="36">
        <f>SUMIFS(СВЦЭМ!$J$40:$J$759,СВЦЭМ!$A$40:$A$759,$A369,СВЦЭМ!$B$39:$B$758,Y$367)+'СЕТ СН'!$F$16</f>
        <v>0</v>
      </c>
    </row>
    <row r="370" spans="1:25" ht="15.75" hidden="1" x14ac:dyDescent="0.2">
      <c r="A370" s="35">
        <f t="shared" ref="A370:A398" si="10">A369+1</f>
        <v>45385</v>
      </c>
      <c r="B370" s="36">
        <f>SUMIFS(СВЦЭМ!$J$40:$J$759,СВЦЭМ!$A$40:$A$759,$A370,СВЦЭМ!$B$39:$B$758,B$367)+'СЕТ СН'!$F$16</f>
        <v>0</v>
      </c>
      <c r="C370" s="36">
        <f>SUMIFS(СВЦЭМ!$J$40:$J$759,СВЦЭМ!$A$40:$A$759,$A370,СВЦЭМ!$B$39:$B$758,C$367)+'СЕТ СН'!$F$16</f>
        <v>0</v>
      </c>
      <c r="D370" s="36">
        <f>SUMIFS(СВЦЭМ!$J$40:$J$759,СВЦЭМ!$A$40:$A$759,$A370,СВЦЭМ!$B$39:$B$758,D$367)+'СЕТ СН'!$F$16</f>
        <v>0</v>
      </c>
      <c r="E370" s="36">
        <f>SUMIFS(СВЦЭМ!$J$40:$J$759,СВЦЭМ!$A$40:$A$759,$A370,СВЦЭМ!$B$39:$B$758,E$367)+'СЕТ СН'!$F$16</f>
        <v>0</v>
      </c>
      <c r="F370" s="36">
        <f>SUMIFS(СВЦЭМ!$J$40:$J$759,СВЦЭМ!$A$40:$A$759,$A370,СВЦЭМ!$B$39:$B$758,F$367)+'СЕТ СН'!$F$16</f>
        <v>0</v>
      </c>
      <c r="G370" s="36">
        <f>SUMIFS(СВЦЭМ!$J$40:$J$759,СВЦЭМ!$A$40:$A$759,$A370,СВЦЭМ!$B$39:$B$758,G$367)+'СЕТ СН'!$F$16</f>
        <v>0</v>
      </c>
      <c r="H370" s="36">
        <f>SUMIFS(СВЦЭМ!$J$40:$J$759,СВЦЭМ!$A$40:$A$759,$A370,СВЦЭМ!$B$39:$B$758,H$367)+'СЕТ СН'!$F$16</f>
        <v>0</v>
      </c>
      <c r="I370" s="36">
        <f>SUMIFS(СВЦЭМ!$J$40:$J$759,СВЦЭМ!$A$40:$A$759,$A370,СВЦЭМ!$B$39:$B$758,I$367)+'СЕТ СН'!$F$16</f>
        <v>0</v>
      </c>
      <c r="J370" s="36">
        <f>SUMIFS(СВЦЭМ!$J$40:$J$759,СВЦЭМ!$A$40:$A$759,$A370,СВЦЭМ!$B$39:$B$758,J$367)+'СЕТ СН'!$F$16</f>
        <v>0</v>
      </c>
      <c r="K370" s="36">
        <f>SUMIFS(СВЦЭМ!$J$40:$J$759,СВЦЭМ!$A$40:$A$759,$A370,СВЦЭМ!$B$39:$B$758,K$367)+'СЕТ СН'!$F$16</f>
        <v>0</v>
      </c>
      <c r="L370" s="36">
        <f>SUMIFS(СВЦЭМ!$J$40:$J$759,СВЦЭМ!$A$40:$A$759,$A370,СВЦЭМ!$B$39:$B$758,L$367)+'СЕТ СН'!$F$16</f>
        <v>0</v>
      </c>
      <c r="M370" s="36">
        <f>SUMIFS(СВЦЭМ!$J$40:$J$759,СВЦЭМ!$A$40:$A$759,$A370,СВЦЭМ!$B$39:$B$758,M$367)+'СЕТ СН'!$F$16</f>
        <v>0</v>
      </c>
      <c r="N370" s="36">
        <f>SUMIFS(СВЦЭМ!$J$40:$J$759,СВЦЭМ!$A$40:$A$759,$A370,СВЦЭМ!$B$39:$B$758,N$367)+'СЕТ СН'!$F$16</f>
        <v>0</v>
      </c>
      <c r="O370" s="36">
        <f>SUMIFS(СВЦЭМ!$J$40:$J$759,СВЦЭМ!$A$40:$A$759,$A370,СВЦЭМ!$B$39:$B$758,O$367)+'СЕТ СН'!$F$16</f>
        <v>0</v>
      </c>
      <c r="P370" s="36">
        <f>SUMIFS(СВЦЭМ!$J$40:$J$759,СВЦЭМ!$A$40:$A$759,$A370,СВЦЭМ!$B$39:$B$758,P$367)+'СЕТ СН'!$F$16</f>
        <v>0</v>
      </c>
      <c r="Q370" s="36">
        <f>SUMIFS(СВЦЭМ!$J$40:$J$759,СВЦЭМ!$A$40:$A$759,$A370,СВЦЭМ!$B$39:$B$758,Q$367)+'СЕТ СН'!$F$16</f>
        <v>0</v>
      </c>
      <c r="R370" s="36">
        <f>SUMIFS(СВЦЭМ!$J$40:$J$759,СВЦЭМ!$A$40:$A$759,$A370,СВЦЭМ!$B$39:$B$758,R$367)+'СЕТ СН'!$F$16</f>
        <v>0</v>
      </c>
      <c r="S370" s="36">
        <f>SUMIFS(СВЦЭМ!$J$40:$J$759,СВЦЭМ!$A$40:$A$759,$A370,СВЦЭМ!$B$39:$B$758,S$367)+'СЕТ СН'!$F$16</f>
        <v>0</v>
      </c>
      <c r="T370" s="36">
        <f>SUMIFS(СВЦЭМ!$J$40:$J$759,СВЦЭМ!$A$40:$A$759,$A370,СВЦЭМ!$B$39:$B$758,T$367)+'СЕТ СН'!$F$16</f>
        <v>0</v>
      </c>
      <c r="U370" s="36">
        <f>SUMIFS(СВЦЭМ!$J$40:$J$759,СВЦЭМ!$A$40:$A$759,$A370,СВЦЭМ!$B$39:$B$758,U$367)+'СЕТ СН'!$F$16</f>
        <v>0</v>
      </c>
      <c r="V370" s="36">
        <f>SUMIFS(СВЦЭМ!$J$40:$J$759,СВЦЭМ!$A$40:$A$759,$A370,СВЦЭМ!$B$39:$B$758,V$367)+'СЕТ СН'!$F$16</f>
        <v>0</v>
      </c>
      <c r="W370" s="36">
        <f>SUMIFS(СВЦЭМ!$J$40:$J$759,СВЦЭМ!$A$40:$A$759,$A370,СВЦЭМ!$B$39:$B$758,W$367)+'СЕТ СН'!$F$16</f>
        <v>0</v>
      </c>
      <c r="X370" s="36">
        <f>SUMIFS(СВЦЭМ!$J$40:$J$759,СВЦЭМ!$A$40:$A$759,$A370,СВЦЭМ!$B$39:$B$758,X$367)+'СЕТ СН'!$F$16</f>
        <v>0</v>
      </c>
      <c r="Y370" s="36">
        <f>SUMIFS(СВЦЭМ!$J$40:$J$759,СВЦЭМ!$A$40:$A$759,$A370,СВЦЭМ!$B$39:$B$758,Y$367)+'СЕТ СН'!$F$16</f>
        <v>0</v>
      </c>
    </row>
    <row r="371" spans="1:25" ht="15.75" hidden="1" x14ac:dyDescent="0.2">
      <c r="A371" s="35">
        <f t="shared" si="10"/>
        <v>45386</v>
      </c>
      <c r="B371" s="36">
        <f>SUMIFS(СВЦЭМ!$J$40:$J$759,СВЦЭМ!$A$40:$A$759,$A371,СВЦЭМ!$B$39:$B$758,B$367)+'СЕТ СН'!$F$16</f>
        <v>0</v>
      </c>
      <c r="C371" s="36">
        <f>SUMIFS(СВЦЭМ!$J$40:$J$759,СВЦЭМ!$A$40:$A$759,$A371,СВЦЭМ!$B$39:$B$758,C$367)+'СЕТ СН'!$F$16</f>
        <v>0</v>
      </c>
      <c r="D371" s="36">
        <f>SUMIFS(СВЦЭМ!$J$40:$J$759,СВЦЭМ!$A$40:$A$759,$A371,СВЦЭМ!$B$39:$B$758,D$367)+'СЕТ СН'!$F$16</f>
        <v>0</v>
      </c>
      <c r="E371" s="36">
        <f>SUMIFS(СВЦЭМ!$J$40:$J$759,СВЦЭМ!$A$40:$A$759,$A371,СВЦЭМ!$B$39:$B$758,E$367)+'СЕТ СН'!$F$16</f>
        <v>0</v>
      </c>
      <c r="F371" s="36">
        <f>SUMIFS(СВЦЭМ!$J$40:$J$759,СВЦЭМ!$A$40:$A$759,$A371,СВЦЭМ!$B$39:$B$758,F$367)+'СЕТ СН'!$F$16</f>
        <v>0</v>
      </c>
      <c r="G371" s="36">
        <f>SUMIFS(СВЦЭМ!$J$40:$J$759,СВЦЭМ!$A$40:$A$759,$A371,СВЦЭМ!$B$39:$B$758,G$367)+'СЕТ СН'!$F$16</f>
        <v>0</v>
      </c>
      <c r="H371" s="36">
        <f>SUMIFS(СВЦЭМ!$J$40:$J$759,СВЦЭМ!$A$40:$A$759,$A371,СВЦЭМ!$B$39:$B$758,H$367)+'СЕТ СН'!$F$16</f>
        <v>0</v>
      </c>
      <c r="I371" s="36">
        <f>SUMIFS(СВЦЭМ!$J$40:$J$759,СВЦЭМ!$A$40:$A$759,$A371,СВЦЭМ!$B$39:$B$758,I$367)+'СЕТ СН'!$F$16</f>
        <v>0</v>
      </c>
      <c r="J371" s="36">
        <f>SUMIFS(СВЦЭМ!$J$40:$J$759,СВЦЭМ!$A$40:$A$759,$A371,СВЦЭМ!$B$39:$B$758,J$367)+'СЕТ СН'!$F$16</f>
        <v>0</v>
      </c>
      <c r="K371" s="36">
        <f>SUMIFS(СВЦЭМ!$J$40:$J$759,СВЦЭМ!$A$40:$A$759,$A371,СВЦЭМ!$B$39:$B$758,K$367)+'СЕТ СН'!$F$16</f>
        <v>0</v>
      </c>
      <c r="L371" s="36">
        <f>SUMIFS(СВЦЭМ!$J$40:$J$759,СВЦЭМ!$A$40:$A$759,$A371,СВЦЭМ!$B$39:$B$758,L$367)+'СЕТ СН'!$F$16</f>
        <v>0</v>
      </c>
      <c r="M371" s="36">
        <f>SUMIFS(СВЦЭМ!$J$40:$J$759,СВЦЭМ!$A$40:$A$759,$A371,СВЦЭМ!$B$39:$B$758,M$367)+'СЕТ СН'!$F$16</f>
        <v>0</v>
      </c>
      <c r="N371" s="36">
        <f>SUMIFS(СВЦЭМ!$J$40:$J$759,СВЦЭМ!$A$40:$A$759,$A371,СВЦЭМ!$B$39:$B$758,N$367)+'СЕТ СН'!$F$16</f>
        <v>0</v>
      </c>
      <c r="O371" s="36">
        <f>SUMIFS(СВЦЭМ!$J$40:$J$759,СВЦЭМ!$A$40:$A$759,$A371,СВЦЭМ!$B$39:$B$758,O$367)+'СЕТ СН'!$F$16</f>
        <v>0</v>
      </c>
      <c r="P371" s="36">
        <f>SUMIFS(СВЦЭМ!$J$40:$J$759,СВЦЭМ!$A$40:$A$759,$A371,СВЦЭМ!$B$39:$B$758,P$367)+'СЕТ СН'!$F$16</f>
        <v>0</v>
      </c>
      <c r="Q371" s="36">
        <f>SUMIFS(СВЦЭМ!$J$40:$J$759,СВЦЭМ!$A$40:$A$759,$A371,СВЦЭМ!$B$39:$B$758,Q$367)+'СЕТ СН'!$F$16</f>
        <v>0</v>
      </c>
      <c r="R371" s="36">
        <f>SUMIFS(СВЦЭМ!$J$40:$J$759,СВЦЭМ!$A$40:$A$759,$A371,СВЦЭМ!$B$39:$B$758,R$367)+'СЕТ СН'!$F$16</f>
        <v>0</v>
      </c>
      <c r="S371" s="36">
        <f>SUMIFS(СВЦЭМ!$J$40:$J$759,СВЦЭМ!$A$40:$A$759,$A371,СВЦЭМ!$B$39:$B$758,S$367)+'СЕТ СН'!$F$16</f>
        <v>0</v>
      </c>
      <c r="T371" s="36">
        <f>SUMIFS(СВЦЭМ!$J$40:$J$759,СВЦЭМ!$A$40:$A$759,$A371,СВЦЭМ!$B$39:$B$758,T$367)+'СЕТ СН'!$F$16</f>
        <v>0</v>
      </c>
      <c r="U371" s="36">
        <f>SUMIFS(СВЦЭМ!$J$40:$J$759,СВЦЭМ!$A$40:$A$759,$A371,СВЦЭМ!$B$39:$B$758,U$367)+'СЕТ СН'!$F$16</f>
        <v>0</v>
      </c>
      <c r="V371" s="36">
        <f>SUMIFS(СВЦЭМ!$J$40:$J$759,СВЦЭМ!$A$40:$A$759,$A371,СВЦЭМ!$B$39:$B$758,V$367)+'СЕТ СН'!$F$16</f>
        <v>0</v>
      </c>
      <c r="W371" s="36">
        <f>SUMIFS(СВЦЭМ!$J$40:$J$759,СВЦЭМ!$A$40:$A$759,$A371,СВЦЭМ!$B$39:$B$758,W$367)+'СЕТ СН'!$F$16</f>
        <v>0</v>
      </c>
      <c r="X371" s="36">
        <f>SUMIFS(СВЦЭМ!$J$40:$J$759,СВЦЭМ!$A$40:$A$759,$A371,СВЦЭМ!$B$39:$B$758,X$367)+'СЕТ СН'!$F$16</f>
        <v>0</v>
      </c>
      <c r="Y371" s="36">
        <f>SUMIFS(СВЦЭМ!$J$40:$J$759,СВЦЭМ!$A$40:$A$759,$A371,СВЦЭМ!$B$39:$B$758,Y$367)+'СЕТ СН'!$F$16</f>
        <v>0</v>
      </c>
    </row>
    <row r="372" spans="1:25" ht="15.75" hidden="1" x14ac:dyDescent="0.2">
      <c r="A372" s="35">
        <f t="shared" si="10"/>
        <v>45387</v>
      </c>
      <c r="B372" s="36">
        <f>SUMIFS(СВЦЭМ!$J$40:$J$759,СВЦЭМ!$A$40:$A$759,$A372,СВЦЭМ!$B$39:$B$758,B$367)+'СЕТ СН'!$F$16</f>
        <v>0</v>
      </c>
      <c r="C372" s="36">
        <f>SUMIFS(СВЦЭМ!$J$40:$J$759,СВЦЭМ!$A$40:$A$759,$A372,СВЦЭМ!$B$39:$B$758,C$367)+'СЕТ СН'!$F$16</f>
        <v>0</v>
      </c>
      <c r="D372" s="36">
        <f>SUMIFS(СВЦЭМ!$J$40:$J$759,СВЦЭМ!$A$40:$A$759,$A372,СВЦЭМ!$B$39:$B$758,D$367)+'СЕТ СН'!$F$16</f>
        <v>0</v>
      </c>
      <c r="E372" s="36">
        <f>SUMIFS(СВЦЭМ!$J$40:$J$759,СВЦЭМ!$A$40:$A$759,$A372,СВЦЭМ!$B$39:$B$758,E$367)+'СЕТ СН'!$F$16</f>
        <v>0</v>
      </c>
      <c r="F372" s="36">
        <f>SUMIFS(СВЦЭМ!$J$40:$J$759,СВЦЭМ!$A$40:$A$759,$A372,СВЦЭМ!$B$39:$B$758,F$367)+'СЕТ СН'!$F$16</f>
        <v>0</v>
      </c>
      <c r="G372" s="36">
        <f>SUMIFS(СВЦЭМ!$J$40:$J$759,СВЦЭМ!$A$40:$A$759,$A372,СВЦЭМ!$B$39:$B$758,G$367)+'СЕТ СН'!$F$16</f>
        <v>0</v>
      </c>
      <c r="H372" s="36">
        <f>SUMIFS(СВЦЭМ!$J$40:$J$759,СВЦЭМ!$A$40:$A$759,$A372,СВЦЭМ!$B$39:$B$758,H$367)+'СЕТ СН'!$F$16</f>
        <v>0</v>
      </c>
      <c r="I372" s="36">
        <f>SUMIFS(СВЦЭМ!$J$40:$J$759,СВЦЭМ!$A$40:$A$759,$A372,СВЦЭМ!$B$39:$B$758,I$367)+'СЕТ СН'!$F$16</f>
        <v>0</v>
      </c>
      <c r="J372" s="36">
        <f>SUMIFS(СВЦЭМ!$J$40:$J$759,СВЦЭМ!$A$40:$A$759,$A372,СВЦЭМ!$B$39:$B$758,J$367)+'СЕТ СН'!$F$16</f>
        <v>0</v>
      </c>
      <c r="K372" s="36">
        <f>SUMIFS(СВЦЭМ!$J$40:$J$759,СВЦЭМ!$A$40:$A$759,$A372,СВЦЭМ!$B$39:$B$758,K$367)+'СЕТ СН'!$F$16</f>
        <v>0</v>
      </c>
      <c r="L372" s="36">
        <f>SUMIFS(СВЦЭМ!$J$40:$J$759,СВЦЭМ!$A$40:$A$759,$A372,СВЦЭМ!$B$39:$B$758,L$367)+'СЕТ СН'!$F$16</f>
        <v>0</v>
      </c>
      <c r="M372" s="36">
        <f>SUMIFS(СВЦЭМ!$J$40:$J$759,СВЦЭМ!$A$40:$A$759,$A372,СВЦЭМ!$B$39:$B$758,M$367)+'СЕТ СН'!$F$16</f>
        <v>0</v>
      </c>
      <c r="N372" s="36">
        <f>SUMIFS(СВЦЭМ!$J$40:$J$759,СВЦЭМ!$A$40:$A$759,$A372,СВЦЭМ!$B$39:$B$758,N$367)+'СЕТ СН'!$F$16</f>
        <v>0</v>
      </c>
      <c r="O372" s="36">
        <f>SUMIFS(СВЦЭМ!$J$40:$J$759,СВЦЭМ!$A$40:$A$759,$A372,СВЦЭМ!$B$39:$B$758,O$367)+'СЕТ СН'!$F$16</f>
        <v>0</v>
      </c>
      <c r="P372" s="36">
        <f>SUMIFS(СВЦЭМ!$J$40:$J$759,СВЦЭМ!$A$40:$A$759,$A372,СВЦЭМ!$B$39:$B$758,P$367)+'СЕТ СН'!$F$16</f>
        <v>0</v>
      </c>
      <c r="Q372" s="36">
        <f>SUMIFS(СВЦЭМ!$J$40:$J$759,СВЦЭМ!$A$40:$A$759,$A372,СВЦЭМ!$B$39:$B$758,Q$367)+'СЕТ СН'!$F$16</f>
        <v>0</v>
      </c>
      <c r="R372" s="36">
        <f>SUMIFS(СВЦЭМ!$J$40:$J$759,СВЦЭМ!$A$40:$A$759,$A372,СВЦЭМ!$B$39:$B$758,R$367)+'СЕТ СН'!$F$16</f>
        <v>0</v>
      </c>
      <c r="S372" s="36">
        <f>SUMIFS(СВЦЭМ!$J$40:$J$759,СВЦЭМ!$A$40:$A$759,$A372,СВЦЭМ!$B$39:$B$758,S$367)+'СЕТ СН'!$F$16</f>
        <v>0</v>
      </c>
      <c r="T372" s="36">
        <f>SUMIFS(СВЦЭМ!$J$40:$J$759,СВЦЭМ!$A$40:$A$759,$A372,СВЦЭМ!$B$39:$B$758,T$367)+'СЕТ СН'!$F$16</f>
        <v>0</v>
      </c>
      <c r="U372" s="36">
        <f>SUMIFS(СВЦЭМ!$J$40:$J$759,СВЦЭМ!$A$40:$A$759,$A372,СВЦЭМ!$B$39:$B$758,U$367)+'СЕТ СН'!$F$16</f>
        <v>0</v>
      </c>
      <c r="V372" s="36">
        <f>SUMIFS(СВЦЭМ!$J$40:$J$759,СВЦЭМ!$A$40:$A$759,$A372,СВЦЭМ!$B$39:$B$758,V$367)+'СЕТ СН'!$F$16</f>
        <v>0</v>
      </c>
      <c r="W372" s="36">
        <f>SUMIFS(СВЦЭМ!$J$40:$J$759,СВЦЭМ!$A$40:$A$759,$A372,СВЦЭМ!$B$39:$B$758,W$367)+'СЕТ СН'!$F$16</f>
        <v>0</v>
      </c>
      <c r="X372" s="36">
        <f>SUMIFS(СВЦЭМ!$J$40:$J$759,СВЦЭМ!$A$40:$A$759,$A372,СВЦЭМ!$B$39:$B$758,X$367)+'СЕТ СН'!$F$16</f>
        <v>0</v>
      </c>
      <c r="Y372" s="36">
        <f>SUMIFS(СВЦЭМ!$J$40:$J$759,СВЦЭМ!$A$40:$A$759,$A372,СВЦЭМ!$B$39:$B$758,Y$367)+'СЕТ СН'!$F$16</f>
        <v>0</v>
      </c>
    </row>
    <row r="373" spans="1:25" ht="15.75" hidden="1" x14ac:dyDescent="0.2">
      <c r="A373" s="35">
        <f t="shared" si="10"/>
        <v>45388</v>
      </c>
      <c r="B373" s="36">
        <f>SUMIFS(СВЦЭМ!$J$40:$J$759,СВЦЭМ!$A$40:$A$759,$A373,СВЦЭМ!$B$39:$B$758,B$367)+'СЕТ СН'!$F$16</f>
        <v>0</v>
      </c>
      <c r="C373" s="36">
        <f>SUMIFS(СВЦЭМ!$J$40:$J$759,СВЦЭМ!$A$40:$A$759,$A373,СВЦЭМ!$B$39:$B$758,C$367)+'СЕТ СН'!$F$16</f>
        <v>0</v>
      </c>
      <c r="D373" s="36">
        <f>SUMIFS(СВЦЭМ!$J$40:$J$759,СВЦЭМ!$A$40:$A$759,$A373,СВЦЭМ!$B$39:$B$758,D$367)+'СЕТ СН'!$F$16</f>
        <v>0</v>
      </c>
      <c r="E373" s="36">
        <f>SUMIFS(СВЦЭМ!$J$40:$J$759,СВЦЭМ!$A$40:$A$759,$A373,СВЦЭМ!$B$39:$B$758,E$367)+'СЕТ СН'!$F$16</f>
        <v>0</v>
      </c>
      <c r="F373" s="36">
        <f>SUMIFS(СВЦЭМ!$J$40:$J$759,СВЦЭМ!$A$40:$A$759,$A373,СВЦЭМ!$B$39:$B$758,F$367)+'СЕТ СН'!$F$16</f>
        <v>0</v>
      </c>
      <c r="G373" s="36">
        <f>SUMIFS(СВЦЭМ!$J$40:$J$759,СВЦЭМ!$A$40:$A$759,$A373,СВЦЭМ!$B$39:$B$758,G$367)+'СЕТ СН'!$F$16</f>
        <v>0</v>
      </c>
      <c r="H373" s="36">
        <f>SUMIFS(СВЦЭМ!$J$40:$J$759,СВЦЭМ!$A$40:$A$759,$A373,СВЦЭМ!$B$39:$B$758,H$367)+'СЕТ СН'!$F$16</f>
        <v>0</v>
      </c>
      <c r="I373" s="36">
        <f>SUMIFS(СВЦЭМ!$J$40:$J$759,СВЦЭМ!$A$40:$A$759,$A373,СВЦЭМ!$B$39:$B$758,I$367)+'СЕТ СН'!$F$16</f>
        <v>0</v>
      </c>
      <c r="J373" s="36">
        <f>SUMIFS(СВЦЭМ!$J$40:$J$759,СВЦЭМ!$A$40:$A$759,$A373,СВЦЭМ!$B$39:$B$758,J$367)+'СЕТ СН'!$F$16</f>
        <v>0</v>
      </c>
      <c r="K373" s="36">
        <f>SUMIFS(СВЦЭМ!$J$40:$J$759,СВЦЭМ!$A$40:$A$759,$A373,СВЦЭМ!$B$39:$B$758,K$367)+'СЕТ СН'!$F$16</f>
        <v>0</v>
      </c>
      <c r="L373" s="36">
        <f>SUMIFS(СВЦЭМ!$J$40:$J$759,СВЦЭМ!$A$40:$A$759,$A373,СВЦЭМ!$B$39:$B$758,L$367)+'СЕТ СН'!$F$16</f>
        <v>0</v>
      </c>
      <c r="M373" s="36">
        <f>SUMIFS(СВЦЭМ!$J$40:$J$759,СВЦЭМ!$A$40:$A$759,$A373,СВЦЭМ!$B$39:$B$758,M$367)+'СЕТ СН'!$F$16</f>
        <v>0</v>
      </c>
      <c r="N373" s="36">
        <f>SUMIFS(СВЦЭМ!$J$40:$J$759,СВЦЭМ!$A$40:$A$759,$A373,СВЦЭМ!$B$39:$B$758,N$367)+'СЕТ СН'!$F$16</f>
        <v>0</v>
      </c>
      <c r="O373" s="36">
        <f>SUMIFS(СВЦЭМ!$J$40:$J$759,СВЦЭМ!$A$40:$A$759,$A373,СВЦЭМ!$B$39:$B$758,O$367)+'СЕТ СН'!$F$16</f>
        <v>0</v>
      </c>
      <c r="P373" s="36">
        <f>SUMIFS(СВЦЭМ!$J$40:$J$759,СВЦЭМ!$A$40:$A$759,$A373,СВЦЭМ!$B$39:$B$758,P$367)+'СЕТ СН'!$F$16</f>
        <v>0</v>
      </c>
      <c r="Q373" s="36">
        <f>SUMIFS(СВЦЭМ!$J$40:$J$759,СВЦЭМ!$A$40:$A$759,$A373,СВЦЭМ!$B$39:$B$758,Q$367)+'СЕТ СН'!$F$16</f>
        <v>0</v>
      </c>
      <c r="R373" s="36">
        <f>SUMIFS(СВЦЭМ!$J$40:$J$759,СВЦЭМ!$A$40:$A$759,$A373,СВЦЭМ!$B$39:$B$758,R$367)+'СЕТ СН'!$F$16</f>
        <v>0</v>
      </c>
      <c r="S373" s="36">
        <f>SUMIFS(СВЦЭМ!$J$40:$J$759,СВЦЭМ!$A$40:$A$759,$A373,СВЦЭМ!$B$39:$B$758,S$367)+'СЕТ СН'!$F$16</f>
        <v>0</v>
      </c>
      <c r="T373" s="36">
        <f>SUMIFS(СВЦЭМ!$J$40:$J$759,СВЦЭМ!$A$40:$A$759,$A373,СВЦЭМ!$B$39:$B$758,T$367)+'СЕТ СН'!$F$16</f>
        <v>0</v>
      </c>
      <c r="U373" s="36">
        <f>SUMIFS(СВЦЭМ!$J$40:$J$759,СВЦЭМ!$A$40:$A$759,$A373,СВЦЭМ!$B$39:$B$758,U$367)+'СЕТ СН'!$F$16</f>
        <v>0</v>
      </c>
      <c r="V373" s="36">
        <f>SUMIFS(СВЦЭМ!$J$40:$J$759,СВЦЭМ!$A$40:$A$759,$A373,СВЦЭМ!$B$39:$B$758,V$367)+'СЕТ СН'!$F$16</f>
        <v>0</v>
      </c>
      <c r="W373" s="36">
        <f>SUMIFS(СВЦЭМ!$J$40:$J$759,СВЦЭМ!$A$40:$A$759,$A373,СВЦЭМ!$B$39:$B$758,W$367)+'СЕТ СН'!$F$16</f>
        <v>0</v>
      </c>
      <c r="X373" s="36">
        <f>SUMIFS(СВЦЭМ!$J$40:$J$759,СВЦЭМ!$A$40:$A$759,$A373,СВЦЭМ!$B$39:$B$758,X$367)+'СЕТ СН'!$F$16</f>
        <v>0</v>
      </c>
      <c r="Y373" s="36">
        <f>SUMIFS(СВЦЭМ!$J$40:$J$759,СВЦЭМ!$A$40:$A$759,$A373,СВЦЭМ!$B$39:$B$758,Y$367)+'СЕТ СН'!$F$16</f>
        <v>0</v>
      </c>
    </row>
    <row r="374" spans="1:25" ht="15.75" hidden="1" x14ac:dyDescent="0.2">
      <c r="A374" s="35">
        <f t="shared" si="10"/>
        <v>45389</v>
      </c>
      <c r="B374" s="36">
        <f>SUMIFS(СВЦЭМ!$J$40:$J$759,СВЦЭМ!$A$40:$A$759,$A374,СВЦЭМ!$B$39:$B$758,B$367)+'СЕТ СН'!$F$16</f>
        <v>0</v>
      </c>
      <c r="C374" s="36">
        <f>SUMIFS(СВЦЭМ!$J$40:$J$759,СВЦЭМ!$A$40:$A$759,$A374,СВЦЭМ!$B$39:$B$758,C$367)+'СЕТ СН'!$F$16</f>
        <v>0</v>
      </c>
      <c r="D374" s="36">
        <f>SUMIFS(СВЦЭМ!$J$40:$J$759,СВЦЭМ!$A$40:$A$759,$A374,СВЦЭМ!$B$39:$B$758,D$367)+'СЕТ СН'!$F$16</f>
        <v>0</v>
      </c>
      <c r="E374" s="36">
        <f>SUMIFS(СВЦЭМ!$J$40:$J$759,СВЦЭМ!$A$40:$A$759,$A374,СВЦЭМ!$B$39:$B$758,E$367)+'СЕТ СН'!$F$16</f>
        <v>0</v>
      </c>
      <c r="F374" s="36">
        <f>SUMIFS(СВЦЭМ!$J$40:$J$759,СВЦЭМ!$A$40:$A$759,$A374,СВЦЭМ!$B$39:$B$758,F$367)+'СЕТ СН'!$F$16</f>
        <v>0</v>
      </c>
      <c r="G374" s="36">
        <f>SUMIFS(СВЦЭМ!$J$40:$J$759,СВЦЭМ!$A$40:$A$759,$A374,СВЦЭМ!$B$39:$B$758,G$367)+'СЕТ СН'!$F$16</f>
        <v>0</v>
      </c>
      <c r="H374" s="36">
        <f>SUMIFS(СВЦЭМ!$J$40:$J$759,СВЦЭМ!$A$40:$A$759,$A374,СВЦЭМ!$B$39:$B$758,H$367)+'СЕТ СН'!$F$16</f>
        <v>0</v>
      </c>
      <c r="I374" s="36">
        <f>SUMIFS(СВЦЭМ!$J$40:$J$759,СВЦЭМ!$A$40:$A$759,$A374,СВЦЭМ!$B$39:$B$758,I$367)+'СЕТ СН'!$F$16</f>
        <v>0</v>
      </c>
      <c r="J374" s="36">
        <f>SUMIFS(СВЦЭМ!$J$40:$J$759,СВЦЭМ!$A$40:$A$759,$A374,СВЦЭМ!$B$39:$B$758,J$367)+'СЕТ СН'!$F$16</f>
        <v>0</v>
      </c>
      <c r="K374" s="36">
        <f>SUMIFS(СВЦЭМ!$J$40:$J$759,СВЦЭМ!$A$40:$A$759,$A374,СВЦЭМ!$B$39:$B$758,K$367)+'СЕТ СН'!$F$16</f>
        <v>0</v>
      </c>
      <c r="L374" s="36">
        <f>SUMIFS(СВЦЭМ!$J$40:$J$759,СВЦЭМ!$A$40:$A$759,$A374,СВЦЭМ!$B$39:$B$758,L$367)+'СЕТ СН'!$F$16</f>
        <v>0</v>
      </c>
      <c r="M374" s="36">
        <f>SUMIFS(СВЦЭМ!$J$40:$J$759,СВЦЭМ!$A$40:$A$759,$A374,СВЦЭМ!$B$39:$B$758,M$367)+'СЕТ СН'!$F$16</f>
        <v>0</v>
      </c>
      <c r="N374" s="36">
        <f>SUMIFS(СВЦЭМ!$J$40:$J$759,СВЦЭМ!$A$40:$A$759,$A374,СВЦЭМ!$B$39:$B$758,N$367)+'СЕТ СН'!$F$16</f>
        <v>0</v>
      </c>
      <c r="O374" s="36">
        <f>SUMIFS(СВЦЭМ!$J$40:$J$759,СВЦЭМ!$A$40:$A$759,$A374,СВЦЭМ!$B$39:$B$758,O$367)+'СЕТ СН'!$F$16</f>
        <v>0</v>
      </c>
      <c r="P374" s="36">
        <f>SUMIFS(СВЦЭМ!$J$40:$J$759,СВЦЭМ!$A$40:$A$759,$A374,СВЦЭМ!$B$39:$B$758,P$367)+'СЕТ СН'!$F$16</f>
        <v>0</v>
      </c>
      <c r="Q374" s="36">
        <f>SUMIFS(СВЦЭМ!$J$40:$J$759,СВЦЭМ!$A$40:$A$759,$A374,СВЦЭМ!$B$39:$B$758,Q$367)+'СЕТ СН'!$F$16</f>
        <v>0</v>
      </c>
      <c r="R374" s="36">
        <f>SUMIFS(СВЦЭМ!$J$40:$J$759,СВЦЭМ!$A$40:$A$759,$A374,СВЦЭМ!$B$39:$B$758,R$367)+'СЕТ СН'!$F$16</f>
        <v>0</v>
      </c>
      <c r="S374" s="36">
        <f>SUMIFS(СВЦЭМ!$J$40:$J$759,СВЦЭМ!$A$40:$A$759,$A374,СВЦЭМ!$B$39:$B$758,S$367)+'СЕТ СН'!$F$16</f>
        <v>0</v>
      </c>
      <c r="T374" s="36">
        <f>SUMIFS(СВЦЭМ!$J$40:$J$759,СВЦЭМ!$A$40:$A$759,$A374,СВЦЭМ!$B$39:$B$758,T$367)+'СЕТ СН'!$F$16</f>
        <v>0</v>
      </c>
      <c r="U374" s="36">
        <f>SUMIFS(СВЦЭМ!$J$40:$J$759,СВЦЭМ!$A$40:$A$759,$A374,СВЦЭМ!$B$39:$B$758,U$367)+'СЕТ СН'!$F$16</f>
        <v>0</v>
      </c>
      <c r="V374" s="36">
        <f>SUMIFS(СВЦЭМ!$J$40:$J$759,СВЦЭМ!$A$40:$A$759,$A374,СВЦЭМ!$B$39:$B$758,V$367)+'СЕТ СН'!$F$16</f>
        <v>0</v>
      </c>
      <c r="W374" s="36">
        <f>SUMIFS(СВЦЭМ!$J$40:$J$759,СВЦЭМ!$A$40:$A$759,$A374,СВЦЭМ!$B$39:$B$758,W$367)+'СЕТ СН'!$F$16</f>
        <v>0</v>
      </c>
      <c r="X374" s="36">
        <f>SUMIFS(СВЦЭМ!$J$40:$J$759,СВЦЭМ!$A$40:$A$759,$A374,СВЦЭМ!$B$39:$B$758,X$367)+'СЕТ СН'!$F$16</f>
        <v>0</v>
      </c>
      <c r="Y374" s="36">
        <f>SUMIFS(СВЦЭМ!$J$40:$J$759,СВЦЭМ!$A$40:$A$759,$A374,СВЦЭМ!$B$39:$B$758,Y$367)+'СЕТ СН'!$F$16</f>
        <v>0</v>
      </c>
    </row>
    <row r="375" spans="1:25" ht="15.75" hidden="1" x14ac:dyDescent="0.2">
      <c r="A375" s="35">
        <f t="shared" si="10"/>
        <v>45390</v>
      </c>
      <c r="B375" s="36">
        <f>SUMIFS(СВЦЭМ!$J$40:$J$759,СВЦЭМ!$A$40:$A$759,$A375,СВЦЭМ!$B$39:$B$758,B$367)+'СЕТ СН'!$F$16</f>
        <v>0</v>
      </c>
      <c r="C375" s="36">
        <f>SUMIFS(СВЦЭМ!$J$40:$J$759,СВЦЭМ!$A$40:$A$759,$A375,СВЦЭМ!$B$39:$B$758,C$367)+'СЕТ СН'!$F$16</f>
        <v>0</v>
      </c>
      <c r="D375" s="36">
        <f>SUMIFS(СВЦЭМ!$J$40:$J$759,СВЦЭМ!$A$40:$A$759,$A375,СВЦЭМ!$B$39:$B$758,D$367)+'СЕТ СН'!$F$16</f>
        <v>0</v>
      </c>
      <c r="E375" s="36">
        <f>SUMIFS(СВЦЭМ!$J$40:$J$759,СВЦЭМ!$A$40:$A$759,$A375,СВЦЭМ!$B$39:$B$758,E$367)+'СЕТ СН'!$F$16</f>
        <v>0</v>
      </c>
      <c r="F375" s="36">
        <f>SUMIFS(СВЦЭМ!$J$40:$J$759,СВЦЭМ!$A$40:$A$759,$A375,СВЦЭМ!$B$39:$B$758,F$367)+'СЕТ СН'!$F$16</f>
        <v>0</v>
      </c>
      <c r="G375" s="36">
        <f>SUMIFS(СВЦЭМ!$J$40:$J$759,СВЦЭМ!$A$40:$A$759,$A375,СВЦЭМ!$B$39:$B$758,G$367)+'СЕТ СН'!$F$16</f>
        <v>0</v>
      </c>
      <c r="H375" s="36">
        <f>SUMIFS(СВЦЭМ!$J$40:$J$759,СВЦЭМ!$A$40:$A$759,$A375,СВЦЭМ!$B$39:$B$758,H$367)+'СЕТ СН'!$F$16</f>
        <v>0</v>
      </c>
      <c r="I375" s="36">
        <f>SUMIFS(СВЦЭМ!$J$40:$J$759,СВЦЭМ!$A$40:$A$759,$A375,СВЦЭМ!$B$39:$B$758,I$367)+'СЕТ СН'!$F$16</f>
        <v>0</v>
      </c>
      <c r="J375" s="36">
        <f>SUMIFS(СВЦЭМ!$J$40:$J$759,СВЦЭМ!$A$40:$A$759,$A375,СВЦЭМ!$B$39:$B$758,J$367)+'СЕТ СН'!$F$16</f>
        <v>0</v>
      </c>
      <c r="K375" s="36">
        <f>SUMIFS(СВЦЭМ!$J$40:$J$759,СВЦЭМ!$A$40:$A$759,$A375,СВЦЭМ!$B$39:$B$758,K$367)+'СЕТ СН'!$F$16</f>
        <v>0</v>
      </c>
      <c r="L375" s="36">
        <f>SUMIFS(СВЦЭМ!$J$40:$J$759,СВЦЭМ!$A$40:$A$759,$A375,СВЦЭМ!$B$39:$B$758,L$367)+'СЕТ СН'!$F$16</f>
        <v>0</v>
      </c>
      <c r="M375" s="36">
        <f>SUMIFS(СВЦЭМ!$J$40:$J$759,СВЦЭМ!$A$40:$A$759,$A375,СВЦЭМ!$B$39:$B$758,M$367)+'СЕТ СН'!$F$16</f>
        <v>0</v>
      </c>
      <c r="N375" s="36">
        <f>SUMIFS(СВЦЭМ!$J$40:$J$759,СВЦЭМ!$A$40:$A$759,$A375,СВЦЭМ!$B$39:$B$758,N$367)+'СЕТ СН'!$F$16</f>
        <v>0</v>
      </c>
      <c r="O375" s="36">
        <f>SUMIFS(СВЦЭМ!$J$40:$J$759,СВЦЭМ!$A$40:$A$759,$A375,СВЦЭМ!$B$39:$B$758,O$367)+'СЕТ СН'!$F$16</f>
        <v>0</v>
      </c>
      <c r="P375" s="36">
        <f>SUMIFS(СВЦЭМ!$J$40:$J$759,СВЦЭМ!$A$40:$A$759,$A375,СВЦЭМ!$B$39:$B$758,P$367)+'СЕТ СН'!$F$16</f>
        <v>0</v>
      </c>
      <c r="Q375" s="36">
        <f>SUMIFS(СВЦЭМ!$J$40:$J$759,СВЦЭМ!$A$40:$A$759,$A375,СВЦЭМ!$B$39:$B$758,Q$367)+'СЕТ СН'!$F$16</f>
        <v>0</v>
      </c>
      <c r="R375" s="36">
        <f>SUMIFS(СВЦЭМ!$J$40:$J$759,СВЦЭМ!$A$40:$A$759,$A375,СВЦЭМ!$B$39:$B$758,R$367)+'СЕТ СН'!$F$16</f>
        <v>0</v>
      </c>
      <c r="S375" s="36">
        <f>SUMIFS(СВЦЭМ!$J$40:$J$759,СВЦЭМ!$A$40:$A$759,$A375,СВЦЭМ!$B$39:$B$758,S$367)+'СЕТ СН'!$F$16</f>
        <v>0</v>
      </c>
      <c r="T375" s="36">
        <f>SUMIFS(СВЦЭМ!$J$40:$J$759,СВЦЭМ!$A$40:$A$759,$A375,СВЦЭМ!$B$39:$B$758,T$367)+'СЕТ СН'!$F$16</f>
        <v>0</v>
      </c>
      <c r="U375" s="36">
        <f>SUMIFS(СВЦЭМ!$J$40:$J$759,СВЦЭМ!$A$40:$A$759,$A375,СВЦЭМ!$B$39:$B$758,U$367)+'СЕТ СН'!$F$16</f>
        <v>0</v>
      </c>
      <c r="V375" s="36">
        <f>SUMIFS(СВЦЭМ!$J$40:$J$759,СВЦЭМ!$A$40:$A$759,$A375,СВЦЭМ!$B$39:$B$758,V$367)+'СЕТ СН'!$F$16</f>
        <v>0</v>
      </c>
      <c r="W375" s="36">
        <f>SUMIFS(СВЦЭМ!$J$40:$J$759,СВЦЭМ!$A$40:$A$759,$A375,СВЦЭМ!$B$39:$B$758,W$367)+'СЕТ СН'!$F$16</f>
        <v>0</v>
      </c>
      <c r="X375" s="36">
        <f>SUMIFS(СВЦЭМ!$J$40:$J$759,СВЦЭМ!$A$40:$A$759,$A375,СВЦЭМ!$B$39:$B$758,X$367)+'СЕТ СН'!$F$16</f>
        <v>0</v>
      </c>
      <c r="Y375" s="36">
        <f>SUMIFS(СВЦЭМ!$J$40:$J$759,СВЦЭМ!$A$40:$A$759,$A375,СВЦЭМ!$B$39:$B$758,Y$367)+'СЕТ СН'!$F$16</f>
        <v>0</v>
      </c>
    </row>
    <row r="376" spans="1:25" ht="15.75" hidden="1" x14ac:dyDescent="0.2">
      <c r="A376" s="35">
        <f t="shared" si="10"/>
        <v>45391</v>
      </c>
      <c r="B376" s="36">
        <f>SUMIFS(СВЦЭМ!$J$40:$J$759,СВЦЭМ!$A$40:$A$759,$A376,СВЦЭМ!$B$39:$B$758,B$367)+'СЕТ СН'!$F$16</f>
        <v>0</v>
      </c>
      <c r="C376" s="36">
        <f>SUMIFS(СВЦЭМ!$J$40:$J$759,СВЦЭМ!$A$40:$A$759,$A376,СВЦЭМ!$B$39:$B$758,C$367)+'СЕТ СН'!$F$16</f>
        <v>0</v>
      </c>
      <c r="D376" s="36">
        <f>SUMIFS(СВЦЭМ!$J$40:$J$759,СВЦЭМ!$A$40:$A$759,$A376,СВЦЭМ!$B$39:$B$758,D$367)+'СЕТ СН'!$F$16</f>
        <v>0</v>
      </c>
      <c r="E376" s="36">
        <f>SUMIFS(СВЦЭМ!$J$40:$J$759,СВЦЭМ!$A$40:$A$759,$A376,СВЦЭМ!$B$39:$B$758,E$367)+'СЕТ СН'!$F$16</f>
        <v>0</v>
      </c>
      <c r="F376" s="36">
        <f>SUMIFS(СВЦЭМ!$J$40:$J$759,СВЦЭМ!$A$40:$A$759,$A376,СВЦЭМ!$B$39:$B$758,F$367)+'СЕТ СН'!$F$16</f>
        <v>0</v>
      </c>
      <c r="G376" s="36">
        <f>SUMIFS(СВЦЭМ!$J$40:$J$759,СВЦЭМ!$A$40:$A$759,$A376,СВЦЭМ!$B$39:$B$758,G$367)+'СЕТ СН'!$F$16</f>
        <v>0</v>
      </c>
      <c r="H376" s="36">
        <f>SUMIFS(СВЦЭМ!$J$40:$J$759,СВЦЭМ!$A$40:$A$759,$A376,СВЦЭМ!$B$39:$B$758,H$367)+'СЕТ СН'!$F$16</f>
        <v>0</v>
      </c>
      <c r="I376" s="36">
        <f>SUMIFS(СВЦЭМ!$J$40:$J$759,СВЦЭМ!$A$40:$A$759,$A376,СВЦЭМ!$B$39:$B$758,I$367)+'СЕТ СН'!$F$16</f>
        <v>0</v>
      </c>
      <c r="J376" s="36">
        <f>SUMIFS(СВЦЭМ!$J$40:$J$759,СВЦЭМ!$A$40:$A$759,$A376,СВЦЭМ!$B$39:$B$758,J$367)+'СЕТ СН'!$F$16</f>
        <v>0</v>
      </c>
      <c r="K376" s="36">
        <f>SUMIFS(СВЦЭМ!$J$40:$J$759,СВЦЭМ!$A$40:$A$759,$A376,СВЦЭМ!$B$39:$B$758,K$367)+'СЕТ СН'!$F$16</f>
        <v>0</v>
      </c>
      <c r="L376" s="36">
        <f>SUMIFS(СВЦЭМ!$J$40:$J$759,СВЦЭМ!$A$40:$A$759,$A376,СВЦЭМ!$B$39:$B$758,L$367)+'СЕТ СН'!$F$16</f>
        <v>0</v>
      </c>
      <c r="M376" s="36">
        <f>SUMIFS(СВЦЭМ!$J$40:$J$759,СВЦЭМ!$A$40:$A$759,$A376,СВЦЭМ!$B$39:$B$758,M$367)+'СЕТ СН'!$F$16</f>
        <v>0</v>
      </c>
      <c r="N376" s="36">
        <f>SUMIFS(СВЦЭМ!$J$40:$J$759,СВЦЭМ!$A$40:$A$759,$A376,СВЦЭМ!$B$39:$B$758,N$367)+'СЕТ СН'!$F$16</f>
        <v>0</v>
      </c>
      <c r="O376" s="36">
        <f>SUMIFS(СВЦЭМ!$J$40:$J$759,СВЦЭМ!$A$40:$A$759,$A376,СВЦЭМ!$B$39:$B$758,O$367)+'СЕТ СН'!$F$16</f>
        <v>0</v>
      </c>
      <c r="P376" s="36">
        <f>SUMIFS(СВЦЭМ!$J$40:$J$759,СВЦЭМ!$A$40:$A$759,$A376,СВЦЭМ!$B$39:$B$758,P$367)+'СЕТ СН'!$F$16</f>
        <v>0</v>
      </c>
      <c r="Q376" s="36">
        <f>SUMIFS(СВЦЭМ!$J$40:$J$759,СВЦЭМ!$A$40:$A$759,$A376,СВЦЭМ!$B$39:$B$758,Q$367)+'СЕТ СН'!$F$16</f>
        <v>0</v>
      </c>
      <c r="R376" s="36">
        <f>SUMIFS(СВЦЭМ!$J$40:$J$759,СВЦЭМ!$A$40:$A$759,$A376,СВЦЭМ!$B$39:$B$758,R$367)+'СЕТ СН'!$F$16</f>
        <v>0</v>
      </c>
      <c r="S376" s="36">
        <f>SUMIFS(СВЦЭМ!$J$40:$J$759,СВЦЭМ!$A$40:$A$759,$A376,СВЦЭМ!$B$39:$B$758,S$367)+'СЕТ СН'!$F$16</f>
        <v>0</v>
      </c>
      <c r="T376" s="36">
        <f>SUMIFS(СВЦЭМ!$J$40:$J$759,СВЦЭМ!$A$40:$A$759,$A376,СВЦЭМ!$B$39:$B$758,T$367)+'СЕТ СН'!$F$16</f>
        <v>0</v>
      </c>
      <c r="U376" s="36">
        <f>SUMIFS(СВЦЭМ!$J$40:$J$759,СВЦЭМ!$A$40:$A$759,$A376,СВЦЭМ!$B$39:$B$758,U$367)+'СЕТ СН'!$F$16</f>
        <v>0</v>
      </c>
      <c r="V376" s="36">
        <f>SUMIFS(СВЦЭМ!$J$40:$J$759,СВЦЭМ!$A$40:$A$759,$A376,СВЦЭМ!$B$39:$B$758,V$367)+'СЕТ СН'!$F$16</f>
        <v>0</v>
      </c>
      <c r="W376" s="36">
        <f>SUMIFS(СВЦЭМ!$J$40:$J$759,СВЦЭМ!$A$40:$A$759,$A376,СВЦЭМ!$B$39:$B$758,W$367)+'СЕТ СН'!$F$16</f>
        <v>0</v>
      </c>
      <c r="X376" s="36">
        <f>SUMIFS(СВЦЭМ!$J$40:$J$759,СВЦЭМ!$A$40:$A$759,$A376,СВЦЭМ!$B$39:$B$758,X$367)+'СЕТ СН'!$F$16</f>
        <v>0</v>
      </c>
      <c r="Y376" s="36">
        <f>SUMIFS(СВЦЭМ!$J$40:$J$759,СВЦЭМ!$A$40:$A$759,$A376,СВЦЭМ!$B$39:$B$758,Y$367)+'СЕТ СН'!$F$16</f>
        <v>0</v>
      </c>
    </row>
    <row r="377" spans="1:25" ht="15.75" hidden="1" x14ac:dyDescent="0.2">
      <c r="A377" s="35">
        <f t="shared" si="10"/>
        <v>45392</v>
      </c>
      <c r="B377" s="36">
        <f>SUMIFS(СВЦЭМ!$J$40:$J$759,СВЦЭМ!$A$40:$A$759,$A377,СВЦЭМ!$B$39:$B$758,B$367)+'СЕТ СН'!$F$16</f>
        <v>0</v>
      </c>
      <c r="C377" s="36">
        <f>SUMIFS(СВЦЭМ!$J$40:$J$759,СВЦЭМ!$A$40:$A$759,$A377,СВЦЭМ!$B$39:$B$758,C$367)+'СЕТ СН'!$F$16</f>
        <v>0</v>
      </c>
      <c r="D377" s="36">
        <f>SUMIFS(СВЦЭМ!$J$40:$J$759,СВЦЭМ!$A$40:$A$759,$A377,СВЦЭМ!$B$39:$B$758,D$367)+'СЕТ СН'!$F$16</f>
        <v>0</v>
      </c>
      <c r="E377" s="36">
        <f>SUMIFS(СВЦЭМ!$J$40:$J$759,СВЦЭМ!$A$40:$A$759,$A377,СВЦЭМ!$B$39:$B$758,E$367)+'СЕТ СН'!$F$16</f>
        <v>0</v>
      </c>
      <c r="F377" s="36">
        <f>SUMIFS(СВЦЭМ!$J$40:$J$759,СВЦЭМ!$A$40:$A$759,$A377,СВЦЭМ!$B$39:$B$758,F$367)+'СЕТ СН'!$F$16</f>
        <v>0</v>
      </c>
      <c r="G377" s="36">
        <f>SUMIFS(СВЦЭМ!$J$40:$J$759,СВЦЭМ!$A$40:$A$759,$A377,СВЦЭМ!$B$39:$B$758,G$367)+'СЕТ СН'!$F$16</f>
        <v>0</v>
      </c>
      <c r="H377" s="36">
        <f>SUMIFS(СВЦЭМ!$J$40:$J$759,СВЦЭМ!$A$40:$A$759,$A377,СВЦЭМ!$B$39:$B$758,H$367)+'СЕТ СН'!$F$16</f>
        <v>0</v>
      </c>
      <c r="I377" s="36">
        <f>SUMIFS(СВЦЭМ!$J$40:$J$759,СВЦЭМ!$A$40:$A$759,$A377,СВЦЭМ!$B$39:$B$758,I$367)+'СЕТ СН'!$F$16</f>
        <v>0</v>
      </c>
      <c r="J377" s="36">
        <f>SUMIFS(СВЦЭМ!$J$40:$J$759,СВЦЭМ!$A$40:$A$759,$A377,СВЦЭМ!$B$39:$B$758,J$367)+'СЕТ СН'!$F$16</f>
        <v>0</v>
      </c>
      <c r="K377" s="36">
        <f>SUMIFS(СВЦЭМ!$J$40:$J$759,СВЦЭМ!$A$40:$A$759,$A377,СВЦЭМ!$B$39:$B$758,K$367)+'СЕТ СН'!$F$16</f>
        <v>0</v>
      </c>
      <c r="L377" s="36">
        <f>SUMIFS(СВЦЭМ!$J$40:$J$759,СВЦЭМ!$A$40:$A$759,$A377,СВЦЭМ!$B$39:$B$758,L$367)+'СЕТ СН'!$F$16</f>
        <v>0</v>
      </c>
      <c r="M377" s="36">
        <f>SUMIFS(СВЦЭМ!$J$40:$J$759,СВЦЭМ!$A$40:$A$759,$A377,СВЦЭМ!$B$39:$B$758,M$367)+'СЕТ СН'!$F$16</f>
        <v>0</v>
      </c>
      <c r="N377" s="36">
        <f>SUMIFS(СВЦЭМ!$J$40:$J$759,СВЦЭМ!$A$40:$A$759,$A377,СВЦЭМ!$B$39:$B$758,N$367)+'СЕТ СН'!$F$16</f>
        <v>0</v>
      </c>
      <c r="O377" s="36">
        <f>SUMIFS(СВЦЭМ!$J$40:$J$759,СВЦЭМ!$A$40:$A$759,$A377,СВЦЭМ!$B$39:$B$758,O$367)+'СЕТ СН'!$F$16</f>
        <v>0</v>
      </c>
      <c r="P377" s="36">
        <f>SUMIFS(СВЦЭМ!$J$40:$J$759,СВЦЭМ!$A$40:$A$759,$A377,СВЦЭМ!$B$39:$B$758,P$367)+'СЕТ СН'!$F$16</f>
        <v>0</v>
      </c>
      <c r="Q377" s="36">
        <f>SUMIFS(СВЦЭМ!$J$40:$J$759,СВЦЭМ!$A$40:$A$759,$A377,СВЦЭМ!$B$39:$B$758,Q$367)+'СЕТ СН'!$F$16</f>
        <v>0</v>
      </c>
      <c r="R377" s="36">
        <f>SUMIFS(СВЦЭМ!$J$40:$J$759,СВЦЭМ!$A$40:$A$759,$A377,СВЦЭМ!$B$39:$B$758,R$367)+'СЕТ СН'!$F$16</f>
        <v>0</v>
      </c>
      <c r="S377" s="36">
        <f>SUMIFS(СВЦЭМ!$J$40:$J$759,СВЦЭМ!$A$40:$A$759,$A377,СВЦЭМ!$B$39:$B$758,S$367)+'СЕТ СН'!$F$16</f>
        <v>0</v>
      </c>
      <c r="T377" s="36">
        <f>SUMIFS(СВЦЭМ!$J$40:$J$759,СВЦЭМ!$A$40:$A$759,$A377,СВЦЭМ!$B$39:$B$758,T$367)+'СЕТ СН'!$F$16</f>
        <v>0</v>
      </c>
      <c r="U377" s="36">
        <f>SUMIFS(СВЦЭМ!$J$40:$J$759,СВЦЭМ!$A$40:$A$759,$A377,СВЦЭМ!$B$39:$B$758,U$367)+'СЕТ СН'!$F$16</f>
        <v>0</v>
      </c>
      <c r="V377" s="36">
        <f>SUMIFS(СВЦЭМ!$J$40:$J$759,СВЦЭМ!$A$40:$A$759,$A377,СВЦЭМ!$B$39:$B$758,V$367)+'СЕТ СН'!$F$16</f>
        <v>0</v>
      </c>
      <c r="W377" s="36">
        <f>SUMIFS(СВЦЭМ!$J$40:$J$759,СВЦЭМ!$A$40:$A$759,$A377,СВЦЭМ!$B$39:$B$758,W$367)+'СЕТ СН'!$F$16</f>
        <v>0</v>
      </c>
      <c r="X377" s="36">
        <f>SUMIFS(СВЦЭМ!$J$40:$J$759,СВЦЭМ!$A$40:$A$759,$A377,СВЦЭМ!$B$39:$B$758,X$367)+'СЕТ СН'!$F$16</f>
        <v>0</v>
      </c>
      <c r="Y377" s="36">
        <f>SUMIFS(СВЦЭМ!$J$40:$J$759,СВЦЭМ!$A$40:$A$759,$A377,СВЦЭМ!$B$39:$B$758,Y$367)+'СЕТ СН'!$F$16</f>
        <v>0</v>
      </c>
    </row>
    <row r="378" spans="1:25" ht="15.75" hidden="1" x14ac:dyDescent="0.2">
      <c r="A378" s="35">
        <f t="shared" si="10"/>
        <v>45393</v>
      </c>
      <c r="B378" s="36">
        <f>SUMIFS(СВЦЭМ!$J$40:$J$759,СВЦЭМ!$A$40:$A$759,$A378,СВЦЭМ!$B$39:$B$758,B$367)+'СЕТ СН'!$F$16</f>
        <v>0</v>
      </c>
      <c r="C378" s="36">
        <f>SUMIFS(СВЦЭМ!$J$40:$J$759,СВЦЭМ!$A$40:$A$759,$A378,СВЦЭМ!$B$39:$B$758,C$367)+'СЕТ СН'!$F$16</f>
        <v>0</v>
      </c>
      <c r="D378" s="36">
        <f>SUMIFS(СВЦЭМ!$J$40:$J$759,СВЦЭМ!$A$40:$A$759,$A378,СВЦЭМ!$B$39:$B$758,D$367)+'СЕТ СН'!$F$16</f>
        <v>0</v>
      </c>
      <c r="E378" s="36">
        <f>SUMIFS(СВЦЭМ!$J$40:$J$759,СВЦЭМ!$A$40:$A$759,$A378,СВЦЭМ!$B$39:$B$758,E$367)+'СЕТ СН'!$F$16</f>
        <v>0</v>
      </c>
      <c r="F378" s="36">
        <f>SUMIFS(СВЦЭМ!$J$40:$J$759,СВЦЭМ!$A$40:$A$759,$A378,СВЦЭМ!$B$39:$B$758,F$367)+'СЕТ СН'!$F$16</f>
        <v>0</v>
      </c>
      <c r="G378" s="36">
        <f>SUMIFS(СВЦЭМ!$J$40:$J$759,СВЦЭМ!$A$40:$A$759,$A378,СВЦЭМ!$B$39:$B$758,G$367)+'СЕТ СН'!$F$16</f>
        <v>0</v>
      </c>
      <c r="H378" s="36">
        <f>SUMIFS(СВЦЭМ!$J$40:$J$759,СВЦЭМ!$A$40:$A$759,$A378,СВЦЭМ!$B$39:$B$758,H$367)+'СЕТ СН'!$F$16</f>
        <v>0</v>
      </c>
      <c r="I378" s="36">
        <f>SUMIFS(СВЦЭМ!$J$40:$J$759,СВЦЭМ!$A$40:$A$759,$A378,СВЦЭМ!$B$39:$B$758,I$367)+'СЕТ СН'!$F$16</f>
        <v>0</v>
      </c>
      <c r="J378" s="36">
        <f>SUMIFS(СВЦЭМ!$J$40:$J$759,СВЦЭМ!$A$40:$A$759,$A378,СВЦЭМ!$B$39:$B$758,J$367)+'СЕТ СН'!$F$16</f>
        <v>0</v>
      </c>
      <c r="K378" s="36">
        <f>SUMIFS(СВЦЭМ!$J$40:$J$759,СВЦЭМ!$A$40:$A$759,$A378,СВЦЭМ!$B$39:$B$758,K$367)+'СЕТ СН'!$F$16</f>
        <v>0</v>
      </c>
      <c r="L378" s="36">
        <f>SUMIFS(СВЦЭМ!$J$40:$J$759,СВЦЭМ!$A$40:$A$759,$A378,СВЦЭМ!$B$39:$B$758,L$367)+'СЕТ СН'!$F$16</f>
        <v>0</v>
      </c>
      <c r="M378" s="36">
        <f>SUMIFS(СВЦЭМ!$J$40:$J$759,СВЦЭМ!$A$40:$A$759,$A378,СВЦЭМ!$B$39:$B$758,M$367)+'СЕТ СН'!$F$16</f>
        <v>0</v>
      </c>
      <c r="N378" s="36">
        <f>SUMIFS(СВЦЭМ!$J$40:$J$759,СВЦЭМ!$A$40:$A$759,$A378,СВЦЭМ!$B$39:$B$758,N$367)+'СЕТ СН'!$F$16</f>
        <v>0</v>
      </c>
      <c r="O378" s="36">
        <f>SUMIFS(СВЦЭМ!$J$40:$J$759,СВЦЭМ!$A$40:$A$759,$A378,СВЦЭМ!$B$39:$B$758,O$367)+'СЕТ СН'!$F$16</f>
        <v>0</v>
      </c>
      <c r="P378" s="36">
        <f>SUMIFS(СВЦЭМ!$J$40:$J$759,СВЦЭМ!$A$40:$A$759,$A378,СВЦЭМ!$B$39:$B$758,P$367)+'СЕТ СН'!$F$16</f>
        <v>0</v>
      </c>
      <c r="Q378" s="36">
        <f>SUMIFS(СВЦЭМ!$J$40:$J$759,СВЦЭМ!$A$40:$A$759,$A378,СВЦЭМ!$B$39:$B$758,Q$367)+'СЕТ СН'!$F$16</f>
        <v>0</v>
      </c>
      <c r="R378" s="36">
        <f>SUMIFS(СВЦЭМ!$J$40:$J$759,СВЦЭМ!$A$40:$A$759,$A378,СВЦЭМ!$B$39:$B$758,R$367)+'СЕТ СН'!$F$16</f>
        <v>0</v>
      </c>
      <c r="S378" s="36">
        <f>SUMIFS(СВЦЭМ!$J$40:$J$759,СВЦЭМ!$A$40:$A$759,$A378,СВЦЭМ!$B$39:$B$758,S$367)+'СЕТ СН'!$F$16</f>
        <v>0</v>
      </c>
      <c r="T378" s="36">
        <f>SUMIFS(СВЦЭМ!$J$40:$J$759,СВЦЭМ!$A$40:$A$759,$A378,СВЦЭМ!$B$39:$B$758,T$367)+'СЕТ СН'!$F$16</f>
        <v>0</v>
      </c>
      <c r="U378" s="36">
        <f>SUMIFS(СВЦЭМ!$J$40:$J$759,СВЦЭМ!$A$40:$A$759,$A378,СВЦЭМ!$B$39:$B$758,U$367)+'СЕТ СН'!$F$16</f>
        <v>0</v>
      </c>
      <c r="V378" s="36">
        <f>SUMIFS(СВЦЭМ!$J$40:$J$759,СВЦЭМ!$A$40:$A$759,$A378,СВЦЭМ!$B$39:$B$758,V$367)+'СЕТ СН'!$F$16</f>
        <v>0</v>
      </c>
      <c r="W378" s="36">
        <f>SUMIFS(СВЦЭМ!$J$40:$J$759,СВЦЭМ!$A$40:$A$759,$A378,СВЦЭМ!$B$39:$B$758,W$367)+'СЕТ СН'!$F$16</f>
        <v>0</v>
      </c>
      <c r="X378" s="36">
        <f>SUMIFS(СВЦЭМ!$J$40:$J$759,СВЦЭМ!$A$40:$A$759,$A378,СВЦЭМ!$B$39:$B$758,X$367)+'СЕТ СН'!$F$16</f>
        <v>0</v>
      </c>
      <c r="Y378" s="36">
        <f>SUMIFS(СВЦЭМ!$J$40:$J$759,СВЦЭМ!$A$40:$A$759,$A378,СВЦЭМ!$B$39:$B$758,Y$367)+'СЕТ СН'!$F$16</f>
        <v>0</v>
      </c>
    </row>
    <row r="379" spans="1:25" ht="15.75" hidden="1" x14ac:dyDescent="0.2">
      <c r="A379" s="35">
        <f t="shared" si="10"/>
        <v>45394</v>
      </c>
      <c r="B379" s="36">
        <f>SUMIFS(СВЦЭМ!$J$40:$J$759,СВЦЭМ!$A$40:$A$759,$A379,СВЦЭМ!$B$39:$B$758,B$367)+'СЕТ СН'!$F$16</f>
        <v>0</v>
      </c>
      <c r="C379" s="36">
        <f>SUMIFS(СВЦЭМ!$J$40:$J$759,СВЦЭМ!$A$40:$A$759,$A379,СВЦЭМ!$B$39:$B$758,C$367)+'СЕТ СН'!$F$16</f>
        <v>0</v>
      </c>
      <c r="D379" s="36">
        <f>SUMIFS(СВЦЭМ!$J$40:$J$759,СВЦЭМ!$A$40:$A$759,$A379,СВЦЭМ!$B$39:$B$758,D$367)+'СЕТ СН'!$F$16</f>
        <v>0</v>
      </c>
      <c r="E379" s="36">
        <f>SUMIFS(СВЦЭМ!$J$40:$J$759,СВЦЭМ!$A$40:$A$759,$A379,СВЦЭМ!$B$39:$B$758,E$367)+'СЕТ СН'!$F$16</f>
        <v>0</v>
      </c>
      <c r="F379" s="36">
        <f>SUMIFS(СВЦЭМ!$J$40:$J$759,СВЦЭМ!$A$40:$A$759,$A379,СВЦЭМ!$B$39:$B$758,F$367)+'СЕТ СН'!$F$16</f>
        <v>0</v>
      </c>
      <c r="G379" s="36">
        <f>SUMIFS(СВЦЭМ!$J$40:$J$759,СВЦЭМ!$A$40:$A$759,$A379,СВЦЭМ!$B$39:$B$758,G$367)+'СЕТ СН'!$F$16</f>
        <v>0</v>
      </c>
      <c r="H379" s="36">
        <f>SUMIFS(СВЦЭМ!$J$40:$J$759,СВЦЭМ!$A$40:$A$759,$A379,СВЦЭМ!$B$39:$B$758,H$367)+'СЕТ СН'!$F$16</f>
        <v>0</v>
      </c>
      <c r="I379" s="36">
        <f>SUMIFS(СВЦЭМ!$J$40:$J$759,СВЦЭМ!$A$40:$A$759,$A379,СВЦЭМ!$B$39:$B$758,I$367)+'СЕТ СН'!$F$16</f>
        <v>0</v>
      </c>
      <c r="J379" s="36">
        <f>SUMIFS(СВЦЭМ!$J$40:$J$759,СВЦЭМ!$A$40:$A$759,$A379,СВЦЭМ!$B$39:$B$758,J$367)+'СЕТ СН'!$F$16</f>
        <v>0</v>
      </c>
      <c r="K379" s="36">
        <f>SUMIFS(СВЦЭМ!$J$40:$J$759,СВЦЭМ!$A$40:$A$759,$A379,СВЦЭМ!$B$39:$B$758,K$367)+'СЕТ СН'!$F$16</f>
        <v>0</v>
      </c>
      <c r="L379" s="36">
        <f>SUMIFS(СВЦЭМ!$J$40:$J$759,СВЦЭМ!$A$40:$A$759,$A379,СВЦЭМ!$B$39:$B$758,L$367)+'СЕТ СН'!$F$16</f>
        <v>0</v>
      </c>
      <c r="M379" s="36">
        <f>SUMIFS(СВЦЭМ!$J$40:$J$759,СВЦЭМ!$A$40:$A$759,$A379,СВЦЭМ!$B$39:$B$758,M$367)+'СЕТ СН'!$F$16</f>
        <v>0</v>
      </c>
      <c r="N379" s="36">
        <f>SUMIFS(СВЦЭМ!$J$40:$J$759,СВЦЭМ!$A$40:$A$759,$A379,СВЦЭМ!$B$39:$B$758,N$367)+'СЕТ СН'!$F$16</f>
        <v>0</v>
      </c>
      <c r="O379" s="36">
        <f>SUMIFS(СВЦЭМ!$J$40:$J$759,СВЦЭМ!$A$40:$A$759,$A379,СВЦЭМ!$B$39:$B$758,O$367)+'СЕТ СН'!$F$16</f>
        <v>0</v>
      </c>
      <c r="P379" s="36">
        <f>SUMIFS(СВЦЭМ!$J$40:$J$759,СВЦЭМ!$A$40:$A$759,$A379,СВЦЭМ!$B$39:$B$758,P$367)+'СЕТ СН'!$F$16</f>
        <v>0</v>
      </c>
      <c r="Q379" s="36">
        <f>SUMIFS(СВЦЭМ!$J$40:$J$759,СВЦЭМ!$A$40:$A$759,$A379,СВЦЭМ!$B$39:$B$758,Q$367)+'СЕТ СН'!$F$16</f>
        <v>0</v>
      </c>
      <c r="R379" s="36">
        <f>SUMIFS(СВЦЭМ!$J$40:$J$759,СВЦЭМ!$A$40:$A$759,$A379,СВЦЭМ!$B$39:$B$758,R$367)+'СЕТ СН'!$F$16</f>
        <v>0</v>
      </c>
      <c r="S379" s="36">
        <f>SUMIFS(СВЦЭМ!$J$40:$J$759,СВЦЭМ!$A$40:$A$759,$A379,СВЦЭМ!$B$39:$B$758,S$367)+'СЕТ СН'!$F$16</f>
        <v>0</v>
      </c>
      <c r="T379" s="36">
        <f>SUMIFS(СВЦЭМ!$J$40:$J$759,СВЦЭМ!$A$40:$A$759,$A379,СВЦЭМ!$B$39:$B$758,T$367)+'СЕТ СН'!$F$16</f>
        <v>0</v>
      </c>
      <c r="U379" s="36">
        <f>SUMIFS(СВЦЭМ!$J$40:$J$759,СВЦЭМ!$A$40:$A$759,$A379,СВЦЭМ!$B$39:$B$758,U$367)+'СЕТ СН'!$F$16</f>
        <v>0</v>
      </c>
      <c r="V379" s="36">
        <f>SUMIFS(СВЦЭМ!$J$40:$J$759,СВЦЭМ!$A$40:$A$759,$A379,СВЦЭМ!$B$39:$B$758,V$367)+'СЕТ СН'!$F$16</f>
        <v>0</v>
      </c>
      <c r="W379" s="36">
        <f>SUMIFS(СВЦЭМ!$J$40:$J$759,СВЦЭМ!$A$40:$A$759,$A379,СВЦЭМ!$B$39:$B$758,W$367)+'СЕТ СН'!$F$16</f>
        <v>0</v>
      </c>
      <c r="X379" s="36">
        <f>SUMIFS(СВЦЭМ!$J$40:$J$759,СВЦЭМ!$A$40:$A$759,$A379,СВЦЭМ!$B$39:$B$758,X$367)+'СЕТ СН'!$F$16</f>
        <v>0</v>
      </c>
      <c r="Y379" s="36">
        <f>SUMIFS(СВЦЭМ!$J$40:$J$759,СВЦЭМ!$A$40:$A$759,$A379,СВЦЭМ!$B$39:$B$758,Y$367)+'СЕТ СН'!$F$16</f>
        <v>0</v>
      </c>
    </row>
    <row r="380" spans="1:25" ht="15.75" hidden="1" x14ac:dyDescent="0.2">
      <c r="A380" s="35">
        <f t="shared" si="10"/>
        <v>45395</v>
      </c>
      <c r="B380" s="36">
        <f>SUMIFS(СВЦЭМ!$J$40:$J$759,СВЦЭМ!$A$40:$A$759,$A380,СВЦЭМ!$B$39:$B$758,B$367)+'СЕТ СН'!$F$16</f>
        <v>0</v>
      </c>
      <c r="C380" s="36">
        <f>SUMIFS(СВЦЭМ!$J$40:$J$759,СВЦЭМ!$A$40:$A$759,$A380,СВЦЭМ!$B$39:$B$758,C$367)+'СЕТ СН'!$F$16</f>
        <v>0</v>
      </c>
      <c r="D380" s="36">
        <f>SUMIFS(СВЦЭМ!$J$40:$J$759,СВЦЭМ!$A$40:$A$759,$A380,СВЦЭМ!$B$39:$B$758,D$367)+'СЕТ СН'!$F$16</f>
        <v>0</v>
      </c>
      <c r="E380" s="36">
        <f>SUMIFS(СВЦЭМ!$J$40:$J$759,СВЦЭМ!$A$40:$A$759,$A380,СВЦЭМ!$B$39:$B$758,E$367)+'СЕТ СН'!$F$16</f>
        <v>0</v>
      </c>
      <c r="F380" s="36">
        <f>SUMIFS(СВЦЭМ!$J$40:$J$759,СВЦЭМ!$A$40:$A$759,$A380,СВЦЭМ!$B$39:$B$758,F$367)+'СЕТ СН'!$F$16</f>
        <v>0</v>
      </c>
      <c r="G380" s="36">
        <f>SUMIFS(СВЦЭМ!$J$40:$J$759,СВЦЭМ!$A$40:$A$759,$A380,СВЦЭМ!$B$39:$B$758,G$367)+'СЕТ СН'!$F$16</f>
        <v>0</v>
      </c>
      <c r="H380" s="36">
        <f>SUMIFS(СВЦЭМ!$J$40:$J$759,СВЦЭМ!$A$40:$A$759,$A380,СВЦЭМ!$B$39:$B$758,H$367)+'СЕТ СН'!$F$16</f>
        <v>0</v>
      </c>
      <c r="I380" s="36">
        <f>SUMIFS(СВЦЭМ!$J$40:$J$759,СВЦЭМ!$A$40:$A$759,$A380,СВЦЭМ!$B$39:$B$758,I$367)+'СЕТ СН'!$F$16</f>
        <v>0</v>
      </c>
      <c r="J380" s="36">
        <f>SUMIFS(СВЦЭМ!$J$40:$J$759,СВЦЭМ!$A$40:$A$759,$A380,СВЦЭМ!$B$39:$B$758,J$367)+'СЕТ СН'!$F$16</f>
        <v>0</v>
      </c>
      <c r="K380" s="36">
        <f>SUMIFS(СВЦЭМ!$J$40:$J$759,СВЦЭМ!$A$40:$A$759,$A380,СВЦЭМ!$B$39:$B$758,K$367)+'СЕТ СН'!$F$16</f>
        <v>0</v>
      </c>
      <c r="L380" s="36">
        <f>SUMIFS(СВЦЭМ!$J$40:$J$759,СВЦЭМ!$A$40:$A$759,$A380,СВЦЭМ!$B$39:$B$758,L$367)+'СЕТ СН'!$F$16</f>
        <v>0</v>
      </c>
      <c r="M380" s="36">
        <f>SUMIFS(СВЦЭМ!$J$40:$J$759,СВЦЭМ!$A$40:$A$759,$A380,СВЦЭМ!$B$39:$B$758,M$367)+'СЕТ СН'!$F$16</f>
        <v>0</v>
      </c>
      <c r="N380" s="36">
        <f>SUMIFS(СВЦЭМ!$J$40:$J$759,СВЦЭМ!$A$40:$A$759,$A380,СВЦЭМ!$B$39:$B$758,N$367)+'СЕТ СН'!$F$16</f>
        <v>0</v>
      </c>
      <c r="O380" s="36">
        <f>SUMIFS(СВЦЭМ!$J$40:$J$759,СВЦЭМ!$A$40:$A$759,$A380,СВЦЭМ!$B$39:$B$758,O$367)+'СЕТ СН'!$F$16</f>
        <v>0</v>
      </c>
      <c r="P380" s="36">
        <f>SUMIFS(СВЦЭМ!$J$40:$J$759,СВЦЭМ!$A$40:$A$759,$A380,СВЦЭМ!$B$39:$B$758,P$367)+'СЕТ СН'!$F$16</f>
        <v>0</v>
      </c>
      <c r="Q380" s="36">
        <f>SUMIFS(СВЦЭМ!$J$40:$J$759,СВЦЭМ!$A$40:$A$759,$A380,СВЦЭМ!$B$39:$B$758,Q$367)+'СЕТ СН'!$F$16</f>
        <v>0</v>
      </c>
      <c r="R380" s="36">
        <f>SUMIFS(СВЦЭМ!$J$40:$J$759,СВЦЭМ!$A$40:$A$759,$A380,СВЦЭМ!$B$39:$B$758,R$367)+'СЕТ СН'!$F$16</f>
        <v>0</v>
      </c>
      <c r="S380" s="36">
        <f>SUMIFS(СВЦЭМ!$J$40:$J$759,СВЦЭМ!$A$40:$A$759,$A380,СВЦЭМ!$B$39:$B$758,S$367)+'СЕТ СН'!$F$16</f>
        <v>0</v>
      </c>
      <c r="T380" s="36">
        <f>SUMIFS(СВЦЭМ!$J$40:$J$759,СВЦЭМ!$A$40:$A$759,$A380,СВЦЭМ!$B$39:$B$758,T$367)+'СЕТ СН'!$F$16</f>
        <v>0</v>
      </c>
      <c r="U380" s="36">
        <f>SUMIFS(СВЦЭМ!$J$40:$J$759,СВЦЭМ!$A$40:$A$759,$A380,СВЦЭМ!$B$39:$B$758,U$367)+'СЕТ СН'!$F$16</f>
        <v>0</v>
      </c>
      <c r="V380" s="36">
        <f>SUMIFS(СВЦЭМ!$J$40:$J$759,СВЦЭМ!$A$40:$A$759,$A380,СВЦЭМ!$B$39:$B$758,V$367)+'СЕТ СН'!$F$16</f>
        <v>0</v>
      </c>
      <c r="W380" s="36">
        <f>SUMIFS(СВЦЭМ!$J$40:$J$759,СВЦЭМ!$A$40:$A$759,$A380,СВЦЭМ!$B$39:$B$758,W$367)+'СЕТ СН'!$F$16</f>
        <v>0</v>
      </c>
      <c r="X380" s="36">
        <f>SUMIFS(СВЦЭМ!$J$40:$J$759,СВЦЭМ!$A$40:$A$759,$A380,СВЦЭМ!$B$39:$B$758,X$367)+'СЕТ СН'!$F$16</f>
        <v>0</v>
      </c>
      <c r="Y380" s="36">
        <f>SUMIFS(СВЦЭМ!$J$40:$J$759,СВЦЭМ!$A$40:$A$759,$A380,СВЦЭМ!$B$39:$B$758,Y$367)+'СЕТ СН'!$F$16</f>
        <v>0</v>
      </c>
    </row>
    <row r="381" spans="1:25" ht="15.75" hidden="1" x14ac:dyDescent="0.2">
      <c r="A381" s="35">
        <f t="shared" si="10"/>
        <v>45396</v>
      </c>
      <c r="B381" s="36">
        <f>SUMIFS(СВЦЭМ!$J$40:$J$759,СВЦЭМ!$A$40:$A$759,$A381,СВЦЭМ!$B$39:$B$758,B$367)+'СЕТ СН'!$F$16</f>
        <v>0</v>
      </c>
      <c r="C381" s="36">
        <f>SUMIFS(СВЦЭМ!$J$40:$J$759,СВЦЭМ!$A$40:$A$759,$A381,СВЦЭМ!$B$39:$B$758,C$367)+'СЕТ СН'!$F$16</f>
        <v>0</v>
      </c>
      <c r="D381" s="36">
        <f>SUMIFS(СВЦЭМ!$J$40:$J$759,СВЦЭМ!$A$40:$A$759,$A381,СВЦЭМ!$B$39:$B$758,D$367)+'СЕТ СН'!$F$16</f>
        <v>0</v>
      </c>
      <c r="E381" s="36">
        <f>SUMIFS(СВЦЭМ!$J$40:$J$759,СВЦЭМ!$A$40:$A$759,$A381,СВЦЭМ!$B$39:$B$758,E$367)+'СЕТ СН'!$F$16</f>
        <v>0</v>
      </c>
      <c r="F381" s="36">
        <f>SUMIFS(СВЦЭМ!$J$40:$J$759,СВЦЭМ!$A$40:$A$759,$A381,СВЦЭМ!$B$39:$B$758,F$367)+'СЕТ СН'!$F$16</f>
        <v>0</v>
      </c>
      <c r="G381" s="36">
        <f>SUMIFS(СВЦЭМ!$J$40:$J$759,СВЦЭМ!$A$40:$A$759,$A381,СВЦЭМ!$B$39:$B$758,G$367)+'СЕТ СН'!$F$16</f>
        <v>0</v>
      </c>
      <c r="H381" s="36">
        <f>SUMIFS(СВЦЭМ!$J$40:$J$759,СВЦЭМ!$A$40:$A$759,$A381,СВЦЭМ!$B$39:$B$758,H$367)+'СЕТ СН'!$F$16</f>
        <v>0</v>
      </c>
      <c r="I381" s="36">
        <f>SUMIFS(СВЦЭМ!$J$40:$J$759,СВЦЭМ!$A$40:$A$759,$A381,СВЦЭМ!$B$39:$B$758,I$367)+'СЕТ СН'!$F$16</f>
        <v>0</v>
      </c>
      <c r="J381" s="36">
        <f>SUMIFS(СВЦЭМ!$J$40:$J$759,СВЦЭМ!$A$40:$A$759,$A381,СВЦЭМ!$B$39:$B$758,J$367)+'СЕТ СН'!$F$16</f>
        <v>0</v>
      </c>
      <c r="K381" s="36">
        <f>SUMIFS(СВЦЭМ!$J$40:$J$759,СВЦЭМ!$A$40:$A$759,$A381,СВЦЭМ!$B$39:$B$758,K$367)+'СЕТ СН'!$F$16</f>
        <v>0</v>
      </c>
      <c r="L381" s="36">
        <f>SUMIFS(СВЦЭМ!$J$40:$J$759,СВЦЭМ!$A$40:$A$759,$A381,СВЦЭМ!$B$39:$B$758,L$367)+'СЕТ СН'!$F$16</f>
        <v>0</v>
      </c>
      <c r="M381" s="36">
        <f>SUMIFS(СВЦЭМ!$J$40:$J$759,СВЦЭМ!$A$40:$A$759,$A381,СВЦЭМ!$B$39:$B$758,M$367)+'СЕТ СН'!$F$16</f>
        <v>0</v>
      </c>
      <c r="N381" s="36">
        <f>SUMIFS(СВЦЭМ!$J$40:$J$759,СВЦЭМ!$A$40:$A$759,$A381,СВЦЭМ!$B$39:$B$758,N$367)+'СЕТ СН'!$F$16</f>
        <v>0</v>
      </c>
      <c r="O381" s="36">
        <f>SUMIFS(СВЦЭМ!$J$40:$J$759,СВЦЭМ!$A$40:$A$759,$A381,СВЦЭМ!$B$39:$B$758,O$367)+'СЕТ СН'!$F$16</f>
        <v>0</v>
      </c>
      <c r="P381" s="36">
        <f>SUMIFS(СВЦЭМ!$J$40:$J$759,СВЦЭМ!$A$40:$A$759,$A381,СВЦЭМ!$B$39:$B$758,P$367)+'СЕТ СН'!$F$16</f>
        <v>0</v>
      </c>
      <c r="Q381" s="36">
        <f>SUMIFS(СВЦЭМ!$J$40:$J$759,СВЦЭМ!$A$40:$A$759,$A381,СВЦЭМ!$B$39:$B$758,Q$367)+'СЕТ СН'!$F$16</f>
        <v>0</v>
      </c>
      <c r="R381" s="36">
        <f>SUMIFS(СВЦЭМ!$J$40:$J$759,СВЦЭМ!$A$40:$A$759,$A381,СВЦЭМ!$B$39:$B$758,R$367)+'СЕТ СН'!$F$16</f>
        <v>0</v>
      </c>
      <c r="S381" s="36">
        <f>SUMIFS(СВЦЭМ!$J$40:$J$759,СВЦЭМ!$A$40:$A$759,$A381,СВЦЭМ!$B$39:$B$758,S$367)+'СЕТ СН'!$F$16</f>
        <v>0</v>
      </c>
      <c r="T381" s="36">
        <f>SUMIFS(СВЦЭМ!$J$40:$J$759,СВЦЭМ!$A$40:$A$759,$A381,СВЦЭМ!$B$39:$B$758,T$367)+'СЕТ СН'!$F$16</f>
        <v>0</v>
      </c>
      <c r="U381" s="36">
        <f>SUMIFS(СВЦЭМ!$J$40:$J$759,СВЦЭМ!$A$40:$A$759,$A381,СВЦЭМ!$B$39:$B$758,U$367)+'СЕТ СН'!$F$16</f>
        <v>0</v>
      </c>
      <c r="V381" s="36">
        <f>SUMIFS(СВЦЭМ!$J$40:$J$759,СВЦЭМ!$A$40:$A$759,$A381,СВЦЭМ!$B$39:$B$758,V$367)+'СЕТ СН'!$F$16</f>
        <v>0</v>
      </c>
      <c r="W381" s="36">
        <f>SUMIFS(СВЦЭМ!$J$40:$J$759,СВЦЭМ!$A$40:$A$759,$A381,СВЦЭМ!$B$39:$B$758,W$367)+'СЕТ СН'!$F$16</f>
        <v>0</v>
      </c>
      <c r="X381" s="36">
        <f>SUMIFS(СВЦЭМ!$J$40:$J$759,СВЦЭМ!$A$40:$A$759,$A381,СВЦЭМ!$B$39:$B$758,X$367)+'СЕТ СН'!$F$16</f>
        <v>0</v>
      </c>
      <c r="Y381" s="36">
        <f>SUMIFS(СВЦЭМ!$J$40:$J$759,СВЦЭМ!$A$40:$A$759,$A381,СВЦЭМ!$B$39:$B$758,Y$367)+'СЕТ СН'!$F$16</f>
        <v>0</v>
      </c>
    </row>
    <row r="382" spans="1:25" ht="15.75" hidden="1" x14ac:dyDescent="0.2">
      <c r="A382" s="35">
        <f t="shared" si="10"/>
        <v>45397</v>
      </c>
      <c r="B382" s="36">
        <f>SUMIFS(СВЦЭМ!$J$40:$J$759,СВЦЭМ!$A$40:$A$759,$A382,СВЦЭМ!$B$39:$B$758,B$367)+'СЕТ СН'!$F$16</f>
        <v>0</v>
      </c>
      <c r="C382" s="36">
        <f>SUMIFS(СВЦЭМ!$J$40:$J$759,СВЦЭМ!$A$40:$A$759,$A382,СВЦЭМ!$B$39:$B$758,C$367)+'СЕТ СН'!$F$16</f>
        <v>0</v>
      </c>
      <c r="D382" s="36">
        <f>SUMIFS(СВЦЭМ!$J$40:$J$759,СВЦЭМ!$A$40:$A$759,$A382,СВЦЭМ!$B$39:$B$758,D$367)+'СЕТ СН'!$F$16</f>
        <v>0</v>
      </c>
      <c r="E382" s="36">
        <f>SUMIFS(СВЦЭМ!$J$40:$J$759,СВЦЭМ!$A$40:$A$759,$A382,СВЦЭМ!$B$39:$B$758,E$367)+'СЕТ СН'!$F$16</f>
        <v>0</v>
      </c>
      <c r="F382" s="36">
        <f>SUMIFS(СВЦЭМ!$J$40:$J$759,СВЦЭМ!$A$40:$A$759,$A382,СВЦЭМ!$B$39:$B$758,F$367)+'СЕТ СН'!$F$16</f>
        <v>0</v>
      </c>
      <c r="G382" s="36">
        <f>SUMIFS(СВЦЭМ!$J$40:$J$759,СВЦЭМ!$A$40:$A$759,$A382,СВЦЭМ!$B$39:$B$758,G$367)+'СЕТ СН'!$F$16</f>
        <v>0</v>
      </c>
      <c r="H382" s="36">
        <f>SUMIFS(СВЦЭМ!$J$40:$J$759,СВЦЭМ!$A$40:$A$759,$A382,СВЦЭМ!$B$39:$B$758,H$367)+'СЕТ СН'!$F$16</f>
        <v>0</v>
      </c>
      <c r="I382" s="36">
        <f>SUMIFS(СВЦЭМ!$J$40:$J$759,СВЦЭМ!$A$40:$A$759,$A382,СВЦЭМ!$B$39:$B$758,I$367)+'СЕТ СН'!$F$16</f>
        <v>0</v>
      </c>
      <c r="J382" s="36">
        <f>SUMIFS(СВЦЭМ!$J$40:$J$759,СВЦЭМ!$A$40:$A$759,$A382,СВЦЭМ!$B$39:$B$758,J$367)+'СЕТ СН'!$F$16</f>
        <v>0</v>
      </c>
      <c r="K382" s="36">
        <f>SUMIFS(СВЦЭМ!$J$40:$J$759,СВЦЭМ!$A$40:$A$759,$A382,СВЦЭМ!$B$39:$B$758,K$367)+'СЕТ СН'!$F$16</f>
        <v>0</v>
      </c>
      <c r="L382" s="36">
        <f>SUMIFS(СВЦЭМ!$J$40:$J$759,СВЦЭМ!$A$40:$A$759,$A382,СВЦЭМ!$B$39:$B$758,L$367)+'СЕТ СН'!$F$16</f>
        <v>0</v>
      </c>
      <c r="M382" s="36">
        <f>SUMIFS(СВЦЭМ!$J$40:$J$759,СВЦЭМ!$A$40:$A$759,$A382,СВЦЭМ!$B$39:$B$758,M$367)+'СЕТ СН'!$F$16</f>
        <v>0</v>
      </c>
      <c r="N382" s="36">
        <f>SUMIFS(СВЦЭМ!$J$40:$J$759,СВЦЭМ!$A$40:$A$759,$A382,СВЦЭМ!$B$39:$B$758,N$367)+'СЕТ СН'!$F$16</f>
        <v>0</v>
      </c>
      <c r="O382" s="36">
        <f>SUMIFS(СВЦЭМ!$J$40:$J$759,СВЦЭМ!$A$40:$A$759,$A382,СВЦЭМ!$B$39:$B$758,O$367)+'СЕТ СН'!$F$16</f>
        <v>0</v>
      </c>
      <c r="P382" s="36">
        <f>SUMIFS(СВЦЭМ!$J$40:$J$759,СВЦЭМ!$A$40:$A$759,$A382,СВЦЭМ!$B$39:$B$758,P$367)+'СЕТ СН'!$F$16</f>
        <v>0</v>
      </c>
      <c r="Q382" s="36">
        <f>SUMIFS(СВЦЭМ!$J$40:$J$759,СВЦЭМ!$A$40:$A$759,$A382,СВЦЭМ!$B$39:$B$758,Q$367)+'СЕТ СН'!$F$16</f>
        <v>0</v>
      </c>
      <c r="R382" s="36">
        <f>SUMIFS(СВЦЭМ!$J$40:$J$759,СВЦЭМ!$A$40:$A$759,$A382,СВЦЭМ!$B$39:$B$758,R$367)+'СЕТ СН'!$F$16</f>
        <v>0</v>
      </c>
      <c r="S382" s="36">
        <f>SUMIFS(СВЦЭМ!$J$40:$J$759,СВЦЭМ!$A$40:$A$759,$A382,СВЦЭМ!$B$39:$B$758,S$367)+'СЕТ СН'!$F$16</f>
        <v>0</v>
      </c>
      <c r="T382" s="36">
        <f>SUMIFS(СВЦЭМ!$J$40:$J$759,СВЦЭМ!$A$40:$A$759,$A382,СВЦЭМ!$B$39:$B$758,T$367)+'СЕТ СН'!$F$16</f>
        <v>0</v>
      </c>
      <c r="U382" s="36">
        <f>SUMIFS(СВЦЭМ!$J$40:$J$759,СВЦЭМ!$A$40:$A$759,$A382,СВЦЭМ!$B$39:$B$758,U$367)+'СЕТ СН'!$F$16</f>
        <v>0</v>
      </c>
      <c r="V382" s="36">
        <f>SUMIFS(СВЦЭМ!$J$40:$J$759,СВЦЭМ!$A$40:$A$759,$A382,СВЦЭМ!$B$39:$B$758,V$367)+'СЕТ СН'!$F$16</f>
        <v>0</v>
      </c>
      <c r="W382" s="36">
        <f>SUMIFS(СВЦЭМ!$J$40:$J$759,СВЦЭМ!$A$40:$A$759,$A382,СВЦЭМ!$B$39:$B$758,W$367)+'СЕТ СН'!$F$16</f>
        <v>0</v>
      </c>
      <c r="X382" s="36">
        <f>SUMIFS(СВЦЭМ!$J$40:$J$759,СВЦЭМ!$A$40:$A$759,$A382,СВЦЭМ!$B$39:$B$758,X$367)+'СЕТ СН'!$F$16</f>
        <v>0</v>
      </c>
      <c r="Y382" s="36">
        <f>SUMIFS(СВЦЭМ!$J$40:$J$759,СВЦЭМ!$A$40:$A$759,$A382,СВЦЭМ!$B$39:$B$758,Y$367)+'СЕТ СН'!$F$16</f>
        <v>0</v>
      </c>
    </row>
    <row r="383" spans="1:25" ht="15.75" hidden="1" x14ac:dyDescent="0.2">
      <c r="A383" s="35">
        <f t="shared" si="10"/>
        <v>45398</v>
      </c>
      <c r="B383" s="36">
        <f>SUMIFS(СВЦЭМ!$J$40:$J$759,СВЦЭМ!$A$40:$A$759,$A383,СВЦЭМ!$B$39:$B$758,B$367)+'СЕТ СН'!$F$16</f>
        <v>0</v>
      </c>
      <c r="C383" s="36">
        <f>SUMIFS(СВЦЭМ!$J$40:$J$759,СВЦЭМ!$A$40:$A$759,$A383,СВЦЭМ!$B$39:$B$758,C$367)+'СЕТ СН'!$F$16</f>
        <v>0</v>
      </c>
      <c r="D383" s="36">
        <f>SUMIFS(СВЦЭМ!$J$40:$J$759,СВЦЭМ!$A$40:$A$759,$A383,СВЦЭМ!$B$39:$B$758,D$367)+'СЕТ СН'!$F$16</f>
        <v>0</v>
      </c>
      <c r="E383" s="36">
        <f>SUMIFS(СВЦЭМ!$J$40:$J$759,СВЦЭМ!$A$40:$A$759,$A383,СВЦЭМ!$B$39:$B$758,E$367)+'СЕТ СН'!$F$16</f>
        <v>0</v>
      </c>
      <c r="F383" s="36">
        <f>SUMIFS(СВЦЭМ!$J$40:$J$759,СВЦЭМ!$A$40:$A$759,$A383,СВЦЭМ!$B$39:$B$758,F$367)+'СЕТ СН'!$F$16</f>
        <v>0</v>
      </c>
      <c r="G383" s="36">
        <f>SUMIFS(СВЦЭМ!$J$40:$J$759,СВЦЭМ!$A$40:$A$759,$A383,СВЦЭМ!$B$39:$B$758,G$367)+'СЕТ СН'!$F$16</f>
        <v>0</v>
      </c>
      <c r="H383" s="36">
        <f>SUMIFS(СВЦЭМ!$J$40:$J$759,СВЦЭМ!$A$40:$A$759,$A383,СВЦЭМ!$B$39:$B$758,H$367)+'СЕТ СН'!$F$16</f>
        <v>0</v>
      </c>
      <c r="I383" s="36">
        <f>SUMIFS(СВЦЭМ!$J$40:$J$759,СВЦЭМ!$A$40:$A$759,$A383,СВЦЭМ!$B$39:$B$758,I$367)+'СЕТ СН'!$F$16</f>
        <v>0</v>
      </c>
      <c r="J383" s="36">
        <f>SUMIFS(СВЦЭМ!$J$40:$J$759,СВЦЭМ!$A$40:$A$759,$A383,СВЦЭМ!$B$39:$B$758,J$367)+'СЕТ СН'!$F$16</f>
        <v>0</v>
      </c>
      <c r="K383" s="36">
        <f>SUMIFS(СВЦЭМ!$J$40:$J$759,СВЦЭМ!$A$40:$A$759,$A383,СВЦЭМ!$B$39:$B$758,K$367)+'СЕТ СН'!$F$16</f>
        <v>0</v>
      </c>
      <c r="L383" s="36">
        <f>SUMIFS(СВЦЭМ!$J$40:$J$759,СВЦЭМ!$A$40:$A$759,$A383,СВЦЭМ!$B$39:$B$758,L$367)+'СЕТ СН'!$F$16</f>
        <v>0</v>
      </c>
      <c r="M383" s="36">
        <f>SUMIFS(СВЦЭМ!$J$40:$J$759,СВЦЭМ!$A$40:$A$759,$A383,СВЦЭМ!$B$39:$B$758,M$367)+'СЕТ СН'!$F$16</f>
        <v>0</v>
      </c>
      <c r="N383" s="36">
        <f>SUMIFS(СВЦЭМ!$J$40:$J$759,СВЦЭМ!$A$40:$A$759,$A383,СВЦЭМ!$B$39:$B$758,N$367)+'СЕТ СН'!$F$16</f>
        <v>0</v>
      </c>
      <c r="O383" s="36">
        <f>SUMIFS(СВЦЭМ!$J$40:$J$759,СВЦЭМ!$A$40:$A$759,$A383,СВЦЭМ!$B$39:$B$758,O$367)+'СЕТ СН'!$F$16</f>
        <v>0</v>
      </c>
      <c r="P383" s="36">
        <f>SUMIFS(СВЦЭМ!$J$40:$J$759,СВЦЭМ!$A$40:$A$759,$A383,СВЦЭМ!$B$39:$B$758,P$367)+'СЕТ СН'!$F$16</f>
        <v>0</v>
      </c>
      <c r="Q383" s="36">
        <f>SUMIFS(СВЦЭМ!$J$40:$J$759,СВЦЭМ!$A$40:$A$759,$A383,СВЦЭМ!$B$39:$B$758,Q$367)+'СЕТ СН'!$F$16</f>
        <v>0</v>
      </c>
      <c r="R383" s="36">
        <f>SUMIFS(СВЦЭМ!$J$40:$J$759,СВЦЭМ!$A$40:$A$759,$A383,СВЦЭМ!$B$39:$B$758,R$367)+'СЕТ СН'!$F$16</f>
        <v>0</v>
      </c>
      <c r="S383" s="36">
        <f>SUMIFS(СВЦЭМ!$J$40:$J$759,СВЦЭМ!$A$40:$A$759,$A383,СВЦЭМ!$B$39:$B$758,S$367)+'СЕТ СН'!$F$16</f>
        <v>0</v>
      </c>
      <c r="T383" s="36">
        <f>SUMIFS(СВЦЭМ!$J$40:$J$759,СВЦЭМ!$A$40:$A$759,$A383,СВЦЭМ!$B$39:$B$758,T$367)+'СЕТ СН'!$F$16</f>
        <v>0</v>
      </c>
      <c r="U383" s="36">
        <f>SUMIFS(СВЦЭМ!$J$40:$J$759,СВЦЭМ!$A$40:$A$759,$A383,СВЦЭМ!$B$39:$B$758,U$367)+'СЕТ СН'!$F$16</f>
        <v>0</v>
      </c>
      <c r="V383" s="36">
        <f>SUMIFS(СВЦЭМ!$J$40:$J$759,СВЦЭМ!$A$40:$A$759,$A383,СВЦЭМ!$B$39:$B$758,V$367)+'СЕТ СН'!$F$16</f>
        <v>0</v>
      </c>
      <c r="W383" s="36">
        <f>SUMIFS(СВЦЭМ!$J$40:$J$759,СВЦЭМ!$A$40:$A$759,$A383,СВЦЭМ!$B$39:$B$758,W$367)+'СЕТ СН'!$F$16</f>
        <v>0</v>
      </c>
      <c r="X383" s="36">
        <f>SUMIFS(СВЦЭМ!$J$40:$J$759,СВЦЭМ!$A$40:$A$759,$A383,СВЦЭМ!$B$39:$B$758,X$367)+'СЕТ СН'!$F$16</f>
        <v>0</v>
      </c>
      <c r="Y383" s="36">
        <f>SUMIFS(СВЦЭМ!$J$40:$J$759,СВЦЭМ!$A$40:$A$759,$A383,СВЦЭМ!$B$39:$B$758,Y$367)+'СЕТ СН'!$F$16</f>
        <v>0</v>
      </c>
    </row>
    <row r="384" spans="1:25" ht="15.75" hidden="1" x14ac:dyDescent="0.2">
      <c r="A384" s="35">
        <f t="shared" si="10"/>
        <v>45399</v>
      </c>
      <c r="B384" s="36">
        <f>SUMIFS(СВЦЭМ!$J$40:$J$759,СВЦЭМ!$A$40:$A$759,$A384,СВЦЭМ!$B$39:$B$758,B$367)+'СЕТ СН'!$F$16</f>
        <v>0</v>
      </c>
      <c r="C384" s="36">
        <f>SUMIFS(СВЦЭМ!$J$40:$J$759,СВЦЭМ!$A$40:$A$759,$A384,СВЦЭМ!$B$39:$B$758,C$367)+'СЕТ СН'!$F$16</f>
        <v>0</v>
      </c>
      <c r="D384" s="36">
        <f>SUMIFS(СВЦЭМ!$J$40:$J$759,СВЦЭМ!$A$40:$A$759,$A384,СВЦЭМ!$B$39:$B$758,D$367)+'СЕТ СН'!$F$16</f>
        <v>0</v>
      </c>
      <c r="E384" s="36">
        <f>SUMIFS(СВЦЭМ!$J$40:$J$759,СВЦЭМ!$A$40:$A$759,$A384,СВЦЭМ!$B$39:$B$758,E$367)+'СЕТ СН'!$F$16</f>
        <v>0</v>
      </c>
      <c r="F384" s="36">
        <f>SUMIFS(СВЦЭМ!$J$40:$J$759,СВЦЭМ!$A$40:$A$759,$A384,СВЦЭМ!$B$39:$B$758,F$367)+'СЕТ СН'!$F$16</f>
        <v>0</v>
      </c>
      <c r="G384" s="36">
        <f>SUMIFS(СВЦЭМ!$J$40:$J$759,СВЦЭМ!$A$40:$A$759,$A384,СВЦЭМ!$B$39:$B$758,G$367)+'СЕТ СН'!$F$16</f>
        <v>0</v>
      </c>
      <c r="H384" s="36">
        <f>SUMIFS(СВЦЭМ!$J$40:$J$759,СВЦЭМ!$A$40:$A$759,$A384,СВЦЭМ!$B$39:$B$758,H$367)+'СЕТ СН'!$F$16</f>
        <v>0</v>
      </c>
      <c r="I384" s="36">
        <f>SUMIFS(СВЦЭМ!$J$40:$J$759,СВЦЭМ!$A$40:$A$759,$A384,СВЦЭМ!$B$39:$B$758,I$367)+'СЕТ СН'!$F$16</f>
        <v>0</v>
      </c>
      <c r="J384" s="36">
        <f>SUMIFS(СВЦЭМ!$J$40:$J$759,СВЦЭМ!$A$40:$A$759,$A384,СВЦЭМ!$B$39:$B$758,J$367)+'СЕТ СН'!$F$16</f>
        <v>0</v>
      </c>
      <c r="K384" s="36">
        <f>SUMIFS(СВЦЭМ!$J$40:$J$759,СВЦЭМ!$A$40:$A$759,$A384,СВЦЭМ!$B$39:$B$758,K$367)+'СЕТ СН'!$F$16</f>
        <v>0</v>
      </c>
      <c r="L384" s="36">
        <f>SUMIFS(СВЦЭМ!$J$40:$J$759,СВЦЭМ!$A$40:$A$759,$A384,СВЦЭМ!$B$39:$B$758,L$367)+'СЕТ СН'!$F$16</f>
        <v>0</v>
      </c>
      <c r="M384" s="36">
        <f>SUMIFS(СВЦЭМ!$J$40:$J$759,СВЦЭМ!$A$40:$A$759,$A384,СВЦЭМ!$B$39:$B$758,M$367)+'СЕТ СН'!$F$16</f>
        <v>0</v>
      </c>
      <c r="N384" s="36">
        <f>SUMIFS(СВЦЭМ!$J$40:$J$759,СВЦЭМ!$A$40:$A$759,$A384,СВЦЭМ!$B$39:$B$758,N$367)+'СЕТ СН'!$F$16</f>
        <v>0</v>
      </c>
      <c r="O384" s="36">
        <f>SUMIFS(СВЦЭМ!$J$40:$J$759,СВЦЭМ!$A$40:$A$759,$A384,СВЦЭМ!$B$39:$B$758,O$367)+'СЕТ СН'!$F$16</f>
        <v>0</v>
      </c>
      <c r="P384" s="36">
        <f>SUMIFS(СВЦЭМ!$J$40:$J$759,СВЦЭМ!$A$40:$A$759,$A384,СВЦЭМ!$B$39:$B$758,P$367)+'СЕТ СН'!$F$16</f>
        <v>0</v>
      </c>
      <c r="Q384" s="36">
        <f>SUMIFS(СВЦЭМ!$J$40:$J$759,СВЦЭМ!$A$40:$A$759,$A384,СВЦЭМ!$B$39:$B$758,Q$367)+'СЕТ СН'!$F$16</f>
        <v>0</v>
      </c>
      <c r="R384" s="36">
        <f>SUMIFS(СВЦЭМ!$J$40:$J$759,СВЦЭМ!$A$40:$A$759,$A384,СВЦЭМ!$B$39:$B$758,R$367)+'СЕТ СН'!$F$16</f>
        <v>0</v>
      </c>
      <c r="S384" s="36">
        <f>SUMIFS(СВЦЭМ!$J$40:$J$759,СВЦЭМ!$A$40:$A$759,$A384,СВЦЭМ!$B$39:$B$758,S$367)+'СЕТ СН'!$F$16</f>
        <v>0</v>
      </c>
      <c r="T384" s="36">
        <f>SUMIFS(СВЦЭМ!$J$40:$J$759,СВЦЭМ!$A$40:$A$759,$A384,СВЦЭМ!$B$39:$B$758,T$367)+'СЕТ СН'!$F$16</f>
        <v>0</v>
      </c>
      <c r="U384" s="36">
        <f>SUMIFS(СВЦЭМ!$J$40:$J$759,СВЦЭМ!$A$40:$A$759,$A384,СВЦЭМ!$B$39:$B$758,U$367)+'СЕТ СН'!$F$16</f>
        <v>0</v>
      </c>
      <c r="V384" s="36">
        <f>SUMIFS(СВЦЭМ!$J$40:$J$759,СВЦЭМ!$A$40:$A$759,$A384,СВЦЭМ!$B$39:$B$758,V$367)+'СЕТ СН'!$F$16</f>
        <v>0</v>
      </c>
      <c r="W384" s="36">
        <f>SUMIFS(СВЦЭМ!$J$40:$J$759,СВЦЭМ!$A$40:$A$759,$A384,СВЦЭМ!$B$39:$B$758,W$367)+'СЕТ СН'!$F$16</f>
        <v>0</v>
      </c>
      <c r="X384" s="36">
        <f>SUMIFS(СВЦЭМ!$J$40:$J$759,СВЦЭМ!$A$40:$A$759,$A384,СВЦЭМ!$B$39:$B$758,X$367)+'СЕТ СН'!$F$16</f>
        <v>0</v>
      </c>
      <c r="Y384" s="36">
        <f>SUMIFS(СВЦЭМ!$J$40:$J$759,СВЦЭМ!$A$40:$A$759,$A384,СВЦЭМ!$B$39:$B$758,Y$367)+'СЕТ СН'!$F$16</f>
        <v>0</v>
      </c>
    </row>
    <row r="385" spans="1:26" ht="15.75" hidden="1" x14ac:dyDescent="0.2">
      <c r="A385" s="35">
        <f t="shared" si="10"/>
        <v>45400</v>
      </c>
      <c r="B385" s="36">
        <f>SUMIFS(СВЦЭМ!$J$40:$J$759,СВЦЭМ!$A$40:$A$759,$A385,СВЦЭМ!$B$39:$B$758,B$367)+'СЕТ СН'!$F$16</f>
        <v>0</v>
      </c>
      <c r="C385" s="36">
        <f>SUMIFS(СВЦЭМ!$J$40:$J$759,СВЦЭМ!$A$40:$A$759,$A385,СВЦЭМ!$B$39:$B$758,C$367)+'СЕТ СН'!$F$16</f>
        <v>0</v>
      </c>
      <c r="D385" s="36">
        <f>SUMIFS(СВЦЭМ!$J$40:$J$759,СВЦЭМ!$A$40:$A$759,$A385,СВЦЭМ!$B$39:$B$758,D$367)+'СЕТ СН'!$F$16</f>
        <v>0</v>
      </c>
      <c r="E385" s="36">
        <f>SUMIFS(СВЦЭМ!$J$40:$J$759,СВЦЭМ!$A$40:$A$759,$A385,СВЦЭМ!$B$39:$B$758,E$367)+'СЕТ СН'!$F$16</f>
        <v>0</v>
      </c>
      <c r="F385" s="36">
        <f>SUMIFS(СВЦЭМ!$J$40:$J$759,СВЦЭМ!$A$40:$A$759,$A385,СВЦЭМ!$B$39:$B$758,F$367)+'СЕТ СН'!$F$16</f>
        <v>0</v>
      </c>
      <c r="G385" s="36">
        <f>SUMIFS(СВЦЭМ!$J$40:$J$759,СВЦЭМ!$A$40:$A$759,$A385,СВЦЭМ!$B$39:$B$758,G$367)+'СЕТ СН'!$F$16</f>
        <v>0</v>
      </c>
      <c r="H385" s="36">
        <f>SUMIFS(СВЦЭМ!$J$40:$J$759,СВЦЭМ!$A$40:$A$759,$A385,СВЦЭМ!$B$39:$B$758,H$367)+'СЕТ СН'!$F$16</f>
        <v>0</v>
      </c>
      <c r="I385" s="36">
        <f>SUMIFS(СВЦЭМ!$J$40:$J$759,СВЦЭМ!$A$40:$A$759,$A385,СВЦЭМ!$B$39:$B$758,I$367)+'СЕТ СН'!$F$16</f>
        <v>0</v>
      </c>
      <c r="J385" s="36">
        <f>SUMIFS(СВЦЭМ!$J$40:$J$759,СВЦЭМ!$A$40:$A$759,$A385,СВЦЭМ!$B$39:$B$758,J$367)+'СЕТ СН'!$F$16</f>
        <v>0</v>
      </c>
      <c r="K385" s="36">
        <f>SUMIFS(СВЦЭМ!$J$40:$J$759,СВЦЭМ!$A$40:$A$759,$A385,СВЦЭМ!$B$39:$B$758,K$367)+'СЕТ СН'!$F$16</f>
        <v>0</v>
      </c>
      <c r="L385" s="36">
        <f>SUMIFS(СВЦЭМ!$J$40:$J$759,СВЦЭМ!$A$40:$A$759,$A385,СВЦЭМ!$B$39:$B$758,L$367)+'СЕТ СН'!$F$16</f>
        <v>0</v>
      </c>
      <c r="M385" s="36">
        <f>SUMIFS(СВЦЭМ!$J$40:$J$759,СВЦЭМ!$A$40:$A$759,$A385,СВЦЭМ!$B$39:$B$758,M$367)+'СЕТ СН'!$F$16</f>
        <v>0</v>
      </c>
      <c r="N385" s="36">
        <f>SUMIFS(СВЦЭМ!$J$40:$J$759,СВЦЭМ!$A$40:$A$759,$A385,СВЦЭМ!$B$39:$B$758,N$367)+'СЕТ СН'!$F$16</f>
        <v>0</v>
      </c>
      <c r="O385" s="36">
        <f>SUMIFS(СВЦЭМ!$J$40:$J$759,СВЦЭМ!$A$40:$A$759,$A385,СВЦЭМ!$B$39:$B$758,O$367)+'СЕТ СН'!$F$16</f>
        <v>0</v>
      </c>
      <c r="P385" s="36">
        <f>SUMIFS(СВЦЭМ!$J$40:$J$759,СВЦЭМ!$A$40:$A$759,$A385,СВЦЭМ!$B$39:$B$758,P$367)+'СЕТ СН'!$F$16</f>
        <v>0</v>
      </c>
      <c r="Q385" s="36">
        <f>SUMIFS(СВЦЭМ!$J$40:$J$759,СВЦЭМ!$A$40:$A$759,$A385,СВЦЭМ!$B$39:$B$758,Q$367)+'СЕТ СН'!$F$16</f>
        <v>0</v>
      </c>
      <c r="R385" s="36">
        <f>SUMIFS(СВЦЭМ!$J$40:$J$759,СВЦЭМ!$A$40:$A$759,$A385,СВЦЭМ!$B$39:$B$758,R$367)+'СЕТ СН'!$F$16</f>
        <v>0</v>
      </c>
      <c r="S385" s="36">
        <f>SUMIFS(СВЦЭМ!$J$40:$J$759,СВЦЭМ!$A$40:$A$759,$A385,СВЦЭМ!$B$39:$B$758,S$367)+'СЕТ СН'!$F$16</f>
        <v>0</v>
      </c>
      <c r="T385" s="36">
        <f>SUMIFS(СВЦЭМ!$J$40:$J$759,СВЦЭМ!$A$40:$A$759,$A385,СВЦЭМ!$B$39:$B$758,T$367)+'СЕТ СН'!$F$16</f>
        <v>0</v>
      </c>
      <c r="U385" s="36">
        <f>SUMIFS(СВЦЭМ!$J$40:$J$759,СВЦЭМ!$A$40:$A$759,$A385,СВЦЭМ!$B$39:$B$758,U$367)+'СЕТ СН'!$F$16</f>
        <v>0</v>
      </c>
      <c r="V385" s="36">
        <f>SUMIFS(СВЦЭМ!$J$40:$J$759,СВЦЭМ!$A$40:$A$759,$A385,СВЦЭМ!$B$39:$B$758,V$367)+'СЕТ СН'!$F$16</f>
        <v>0</v>
      </c>
      <c r="W385" s="36">
        <f>SUMIFS(СВЦЭМ!$J$40:$J$759,СВЦЭМ!$A$40:$A$759,$A385,СВЦЭМ!$B$39:$B$758,W$367)+'СЕТ СН'!$F$16</f>
        <v>0</v>
      </c>
      <c r="X385" s="36">
        <f>SUMIFS(СВЦЭМ!$J$40:$J$759,СВЦЭМ!$A$40:$A$759,$A385,СВЦЭМ!$B$39:$B$758,X$367)+'СЕТ СН'!$F$16</f>
        <v>0</v>
      </c>
      <c r="Y385" s="36">
        <f>SUMIFS(СВЦЭМ!$J$40:$J$759,СВЦЭМ!$A$40:$A$759,$A385,СВЦЭМ!$B$39:$B$758,Y$367)+'СЕТ СН'!$F$16</f>
        <v>0</v>
      </c>
    </row>
    <row r="386" spans="1:26" ht="15.75" hidden="1" x14ac:dyDescent="0.2">
      <c r="A386" s="35">
        <f t="shared" si="10"/>
        <v>45401</v>
      </c>
      <c r="B386" s="36">
        <f>SUMIFS(СВЦЭМ!$J$40:$J$759,СВЦЭМ!$A$40:$A$759,$A386,СВЦЭМ!$B$39:$B$758,B$367)+'СЕТ СН'!$F$16</f>
        <v>0</v>
      </c>
      <c r="C386" s="36">
        <f>SUMIFS(СВЦЭМ!$J$40:$J$759,СВЦЭМ!$A$40:$A$759,$A386,СВЦЭМ!$B$39:$B$758,C$367)+'СЕТ СН'!$F$16</f>
        <v>0</v>
      </c>
      <c r="D386" s="36">
        <f>SUMIFS(СВЦЭМ!$J$40:$J$759,СВЦЭМ!$A$40:$A$759,$A386,СВЦЭМ!$B$39:$B$758,D$367)+'СЕТ СН'!$F$16</f>
        <v>0</v>
      </c>
      <c r="E386" s="36">
        <f>SUMIFS(СВЦЭМ!$J$40:$J$759,СВЦЭМ!$A$40:$A$759,$A386,СВЦЭМ!$B$39:$B$758,E$367)+'СЕТ СН'!$F$16</f>
        <v>0</v>
      </c>
      <c r="F386" s="36">
        <f>SUMIFS(СВЦЭМ!$J$40:$J$759,СВЦЭМ!$A$40:$A$759,$A386,СВЦЭМ!$B$39:$B$758,F$367)+'СЕТ СН'!$F$16</f>
        <v>0</v>
      </c>
      <c r="G386" s="36">
        <f>SUMIFS(СВЦЭМ!$J$40:$J$759,СВЦЭМ!$A$40:$A$759,$A386,СВЦЭМ!$B$39:$B$758,G$367)+'СЕТ СН'!$F$16</f>
        <v>0</v>
      </c>
      <c r="H386" s="36">
        <f>SUMIFS(СВЦЭМ!$J$40:$J$759,СВЦЭМ!$A$40:$A$759,$A386,СВЦЭМ!$B$39:$B$758,H$367)+'СЕТ СН'!$F$16</f>
        <v>0</v>
      </c>
      <c r="I386" s="36">
        <f>SUMIFS(СВЦЭМ!$J$40:$J$759,СВЦЭМ!$A$40:$A$759,$A386,СВЦЭМ!$B$39:$B$758,I$367)+'СЕТ СН'!$F$16</f>
        <v>0</v>
      </c>
      <c r="J386" s="36">
        <f>SUMIFS(СВЦЭМ!$J$40:$J$759,СВЦЭМ!$A$40:$A$759,$A386,СВЦЭМ!$B$39:$B$758,J$367)+'СЕТ СН'!$F$16</f>
        <v>0</v>
      </c>
      <c r="K386" s="36">
        <f>SUMIFS(СВЦЭМ!$J$40:$J$759,СВЦЭМ!$A$40:$A$759,$A386,СВЦЭМ!$B$39:$B$758,K$367)+'СЕТ СН'!$F$16</f>
        <v>0</v>
      </c>
      <c r="L386" s="36">
        <f>SUMIFS(СВЦЭМ!$J$40:$J$759,СВЦЭМ!$A$40:$A$759,$A386,СВЦЭМ!$B$39:$B$758,L$367)+'СЕТ СН'!$F$16</f>
        <v>0</v>
      </c>
      <c r="M386" s="36">
        <f>SUMIFS(СВЦЭМ!$J$40:$J$759,СВЦЭМ!$A$40:$A$759,$A386,СВЦЭМ!$B$39:$B$758,M$367)+'СЕТ СН'!$F$16</f>
        <v>0</v>
      </c>
      <c r="N386" s="36">
        <f>SUMIFS(СВЦЭМ!$J$40:$J$759,СВЦЭМ!$A$40:$A$759,$A386,СВЦЭМ!$B$39:$B$758,N$367)+'СЕТ СН'!$F$16</f>
        <v>0</v>
      </c>
      <c r="O386" s="36">
        <f>SUMIFS(СВЦЭМ!$J$40:$J$759,СВЦЭМ!$A$40:$A$759,$A386,СВЦЭМ!$B$39:$B$758,O$367)+'СЕТ СН'!$F$16</f>
        <v>0</v>
      </c>
      <c r="P386" s="36">
        <f>SUMIFS(СВЦЭМ!$J$40:$J$759,СВЦЭМ!$A$40:$A$759,$A386,СВЦЭМ!$B$39:$B$758,P$367)+'СЕТ СН'!$F$16</f>
        <v>0</v>
      </c>
      <c r="Q386" s="36">
        <f>SUMIFS(СВЦЭМ!$J$40:$J$759,СВЦЭМ!$A$40:$A$759,$A386,СВЦЭМ!$B$39:$B$758,Q$367)+'СЕТ СН'!$F$16</f>
        <v>0</v>
      </c>
      <c r="R386" s="36">
        <f>SUMIFS(СВЦЭМ!$J$40:$J$759,СВЦЭМ!$A$40:$A$759,$A386,СВЦЭМ!$B$39:$B$758,R$367)+'СЕТ СН'!$F$16</f>
        <v>0</v>
      </c>
      <c r="S386" s="36">
        <f>SUMIFS(СВЦЭМ!$J$40:$J$759,СВЦЭМ!$A$40:$A$759,$A386,СВЦЭМ!$B$39:$B$758,S$367)+'СЕТ СН'!$F$16</f>
        <v>0</v>
      </c>
      <c r="T386" s="36">
        <f>SUMIFS(СВЦЭМ!$J$40:$J$759,СВЦЭМ!$A$40:$A$759,$A386,СВЦЭМ!$B$39:$B$758,T$367)+'СЕТ СН'!$F$16</f>
        <v>0</v>
      </c>
      <c r="U386" s="36">
        <f>SUMIFS(СВЦЭМ!$J$40:$J$759,СВЦЭМ!$A$40:$A$759,$A386,СВЦЭМ!$B$39:$B$758,U$367)+'СЕТ СН'!$F$16</f>
        <v>0</v>
      </c>
      <c r="V386" s="36">
        <f>SUMIFS(СВЦЭМ!$J$40:$J$759,СВЦЭМ!$A$40:$A$759,$A386,СВЦЭМ!$B$39:$B$758,V$367)+'СЕТ СН'!$F$16</f>
        <v>0</v>
      </c>
      <c r="W386" s="36">
        <f>SUMIFS(СВЦЭМ!$J$40:$J$759,СВЦЭМ!$A$40:$A$759,$A386,СВЦЭМ!$B$39:$B$758,W$367)+'СЕТ СН'!$F$16</f>
        <v>0</v>
      </c>
      <c r="X386" s="36">
        <f>SUMIFS(СВЦЭМ!$J$40:$J$759,СВЦЭМ!$A$40:$A$759,$A386,СВЦЭМ!$B$39:$B$758,X$367)+'СЕТ СН'!$F$16</f>
        <v>0</v>
      </c>
      <c r="Y386" s="36">
        <f>SUMIFS(СВЦЭМ!$J$40:$J$759,СВЦЭМ!$A$40:$A$759,$A386,СВЦЭМ!$B$39:$B$758,Y$367)+'СЕТ СН'!$F$16</f>
        <v>0</v>
      </c>
    </row>
    <row r="387" spans="1:26" ht="15.75" hidden="1" x14ac:dyDescent="0.2">
      <c r="A387" s="35">
        <f t="shared" si="10"/>
        <v>45402</v>
      </c>
      <c r="B387" s="36">
        <f>SUMIFS(СВЦЭМ!$J$40:$J$759,СВЦЭМ!$A$40:$A$759,$A387,СВЦЭМ!$B$39:$B$758,B$367)+'СЕТ СН'!$F$16</f>
        <v>0</v>
      </c>
      <c r="C387" s="36">
        <f>SUMIFS(СВЦЭМ!$J$40:$J$759,СВЦЭМ!$A$40:$A$759,$A387,СВЦЭМ!$B$39:$B$758,C$367)+'СЕТ СН'!$F$16</f>
        <v>0</v>
      </c>
      <c r="D387" s="36">
        <f>SUMIFS(СВЦЭМ!$J$40:$J$759,СВЦЭМ!$A$40:$A$759,$A387,СВЦЭМ!$B$39:$B$758,D$367)+'СЕТ СН'!$F$16</f>
        <v>0</v>
      </c>
      <c r="E387" s="36">
        <f>SUMIFS(СВЦЭМ!$J$40:$J$759,СВЦЭМ!$A$40:$A$759,$A387,СВЦЭМ!$B$39:$B$758,E$367)+'СЕТ СН'!$F$16</f>
        <v>0</v>
      </c>
      <c r="F387" s="36">
        <f>SUMIFS(СВЦЭМ!$J$40:$J$759,СВЦЭМ!$A$40:$A$759,$A387,СВЦЭМ!$B$39:$B$758,F$367)+'СЕТ СН'!$F$16</f>
        <v>0</v>
      </c>
      <c r="G387" s="36">
        <f>SUMIFS(СВЦЭМ!$J$40:$J$759,СВЦЭМ!$A$40:$A$759,$A387,СВЦЭМ!$B$39:$B$758,G$367)+'СЕТ СН'!$F$16</f>
        <v>0</v>
      </c>
      <c r="H387" s="36">
        <f>SUMIFS(СВЦЭМ!$J$40:$J$759,СВЦЭМ!$A$40:$A$759,$A387,СВЦЭМ!$B$39:$B$758,H$367)+'СЕТ СН'!$F$16</f>
        <v>0</v>
      </c>
      <c r="I387" s="36">
        <f>SUMIFS(СВЦЭМ!$J$40:$J$759,СВЦЭМ!$A$40:$A$759,$A387,СВЦЭМ!$B$39:$B$758,I$367)+'СЕТ СН'!$F$16</f>
        <v>0</v>
      </c>
      <c r="J387" s="36">
        <f>SUMIFS(СВЦЭМ!$J$40:$J$759,СВЦЭМ!$A$40:$A$759,$A387,СВЦЭМ!$B$39:$B$758,J$367)+'СЕТ СН'!$F$16</f>
        <v>0</v>
      </c>
      <c r="K387" s="36">
        <f>SUMIFS(СВЦЭМ!$J$40:$J$759,СВЦЭМ!$A$40:$A$759,$A387,СВЦЭМ!$B$39:$B$758,K$367)+'СЕТ СН'!$F$16</f>
        <v>0</v>
      </c>
      <c r="L387" s="36">
        <f>SUMIFS(СВЦЭМ!$J$40:$J$759,СВЦЭМ!$A$40:$A$759,$A387,СВЦЭМ!$B$39:$B$758,L$367)+'СЕТ СН'!$F$16</f>
        <v>0</v>
      </c>
      <c r="M387" s="36">
        <f>SUMIFS(СВЦЭМ!$J$40:$J$759,СВЦЭМ!$A$40:$A$759,$A387,СВЦЭМ!$B$39:$B$758,M$367)+'СЕТ СН'!$F$16</f>
        <v>0</v>
      </c>
      <c r="N387" s="36">
        <f>SUMIFS(СВЦЭМ!$J$40:$J$759,СВЦЭМ!$A$40:$A$759,$A387,СВЦЭМ!$B$39:$B$758,N$367)+'СЕТ СН'!$F$16</f>
        <v>0</v>
      </c>
      <c r="O387" s="36">
        <f>SUMIFS(СВЦЭМ!$J$40:$J$759,СВЦЭМ!$A$40:$A$759,$A387,СВЦЭМ!$B$39:$B$758,O$367)+'СЕТ СН'!$F$16</f>
        <v>0</v>
      </c>
      <c r="P387" s="36">
        <f>SUMIFS(СВЦЭМ!$J$40:$J$759,СВЦЭМ!$A$40:$A$759,$A387,СВЦЭМ!$B$39:$B$758,P$367)+'СЕТ СН'!$F$16</f>
        <v>0</v>
      </c>
      <c r="Q387" s="36">
        <f>SUMIFS(СВЦЭМ!$J$40:$J$759,СВЦЭМ!$A$40:$A$759,$A387,СВЦЭМ!$B$39:$B$758,Q$367)+'СЕТ СН'!$F$16</f>
        <v>0</v>
      </c>
      <c r="R387" s="36">
        <f>SUMIFS(СВЦЭМ!$J$40:$J$759,СВЦЭМ!$A$40:$A$759,$A387,СВЦЭМ!$B$39:$B$758,R$367)+'СЕТ СН'!$F$16</f>
        <v>0</v>
      </c>
      <c r="S387" s="36">
        <f>SUMIFS(СВЦЭМ!$J$40:$J$759,СВЦЭМ!$A$40:$A$759,$A387,СВЦЭМ!$B$39:$B$758,S$367)+'СЕТ СН'!$F$16</f>
        <v>0</v>
      </c>
      <c r="T387" s="36">
        <f>SUMIFS(СВЦЭМ!$J$40:$J$759,СВЦЭМ!$A$40:$A$759,$A387,СВЦЭМ!$B$39:$B$758,T$367)+'СЕТ СН'!$F$16</f>
        <v>0</v>
      </c>
      <c r="U387" s="36">
        <f>SUMIFS(СВЦЭМ!$J$40:$J$759,СВЦЭМ!$A$40:$A$759,$A387,СВЦЭМ!$B$39:$B$758,U$367)+'СЕТ СН'!$F$16</f>
        <v>0</v>
      </c>
      <c r="V387" s="36">
        <f>SUMIFS(СВЦЭМ!$J$40:$J$759,СВЦЭМ!$A$40:$A$759,$A387,СВЦЭМ!$B$39:$B$758,V$367)+'СЕТ СН'!$F$16</f>
        <v>0</v>
      </c>
      <c r="W387" s="36">
        <f>SUMIFS(СВЦЭМ!$J$40:$J$759,СВЦЭМ!$A$40:$A$759,$A387,СВЦЭМ!$B$39:$B$758,W$367)+'СЕТ СН'!$F$16</f>
        <v>0</v>
      </c>
      <c r="X387" s="36">
        <f>SUMIFS(СВЦЭМ!$J$40:$J$759,СВЦЭМ!$A$40:$A$759,$A387,СВЦЭМ!$B$39:$B$758,X$367)+'СЕТ СН'!$F$16</f>
        <v>0</v>
      </c>
      <c r="Y387" s="36">
        <f>SUMIFS(СВЦЭМ!$J$40:$J$759,СВЦЭМ!$A$40:$A$759,$A387,СВЦЭМ!$B$39:$B$758,Y$367)+'СЕТ СН'!$F$16</f>
        <v>0</v>
      </c>
    </row>
    <row r="388" spans="1:26" ht="15.75" hidden="1" x14ac:dyDescent="0.2">
      <c r="A388" s="35">
        <f t="shared" si="10"/>
        <v>45403</v>
      </c>
      <c r="B388" s="36">
        <f>SUMIFS(СВЦЭМ!$J$40:$J$759,СВЦЭМ!$A$40:$A$759,$A388,СВЦЭМ!$B$39:$B$758,B$367)+'СЕТ СН'!$F$16</f>
        <v>0</v>
      </c>
      <c r="C388" s="36">
        <f>SUMIFS(СВЦЭМ!$J$40:$J$759,СВЦЭМ!$A$40:$A$759,$A388,СВЦЭМ!$B$39:$B$758,C$367)+'СЕТ СН'!$F$16</f>
        <v>0</v>
      </c>
      <c r="D388" s="36">
        <f>SUMIFS(СВЦЭМ!$J$40:$J$759,СВЦЭМ!$A$40:$A$759,$A388,СВЦЭМ!$B$39:$B$758,D$367)+'СЕТ СН'!$F$16</f>
        <v>0</v>
      </c>
      <c r="E388" s="36">
        <f>SUMIFS(СВЦЭМ!$J$40:$J$759,СВЦЭМ!$A$40:$A$759,$A388,СВЦЭМ!$B$39:$B$758,E$367)+'СЕТ СН'!$F$16</f>
        <v>0</v>
      </c>
      <c r="F388" s="36">
        <f>SUMIFS(СВЦЭМ!$J$40:$J$759,СВЦЭМ!$A$40:$A$759,$A388,СВЦЭМ!$B$39:$B$758,F$367)+'СЕТ СН'!$F$16</f>
        <v>0</v>
      </c>
      <c r="G388" s="36">
        <f>SUMIFS(СВЦЭМ!$J$40:$J$759,СВЦЭМ!$A$40:$A$759,$A388,СВЦЭМ!$B$39:$B$758,G$367)+'СЕТ СН'!$F$16</f>
        <v>0</v>
      </c>
      <c r="H388" s="36">
        <f>SUMIFS(СВЦЭМ!$J$40:$J$759,СВЦЭМ!$A$40:$A$759,$A388,СВЦЭМ!$B$39:$B$758,H$367)+'СЕТ СН'!$F$16</f>
        <v>0</v>
      </c>
      <c r="I388" s="36">
        <f>SUMIFS(СВЦЭМ!$J$40:$J$759,СВЦЭМ!$A$40:$A$759,$A388,СВЦЭМ!$B$39:$B$758,I$367)+'СЕТ СН'!$F$16</f>
        <v>0</v>
      </c>
      <c r="J388" s="36">
        <f>SUMIFS(СВЦЭМ!$J$40:$J$759,СВЦЭМ!$A$40:$A$759,$A388,СВЦЭМ!$B$39:$B$758,J$367)+'СЕТ СН'!$F$16</f>
        <v>0</v>
      </c>
      <c r="K388" s="36">
        <f>SUMIFS(СВЦЭМ!$J$40:$J$759,СВЦЭМ!$A$40:$A$759,$A388,СВЦЭМ!$B$39:$B$758,K$367)+'СЕТ СН'!$F$16</f>
        <v>0</v>
      </c>
      <c r="L388" s="36">
        <f>SUMIFS(СВЦЭМ!$J$40:$J$759,СВЦЭМ!$A$40:$A$759,$A388,СВЦЭМ!$B$39:$B$758,L$367)+'СЕТ СН'!$F$16</f>
        <v>0</v>
      </c>
      <c r="M388" s="36">
        <f>SUMIFS(СВЦЭМ!$J$40:$J$759,СВЦЭМ!$A$40:$A$759,$A388,СВЦЭМ!$B$39:$B$758,M$367)+'СЕТ СН'!$F$16</f>
        <v>0</v>
      </c>
      <c r="N388" s="36">
        <f>SUMIFS(СВЦЭМ!$J$40:$J$759,СВЦЭМ!$A$40:$A$759,$A388,СВЦЭМ!$B$39:$B$758,N$367)+'СЕТ СН'!$F$16</f>
        <v>0</v>
      </c>
      <c r="O388" s="36">
        <f>SUMIFS(СВЦЭМ!$J$40:$J$759,СВЦЭМ!$A$40:$A$759,$A388,СВЦЭМ!$B$39:$B$758,O$367)+'СЕТ СН'!$F$16</f>
        <v>0</v>
      </c>
      <c r="P388" s="36">
        <f>SUMIFS(СВЦЭМ!$J$40:$J$759,СВЦЭМ!$A$40:$A$759,$A388,СВЦЭМ!$B$39:$B$758,P$367)+'СЕТ СН'!$F$16</f>
        <v>0</v>
      </c>
      <c r="Q388" s="36">
        <f>SUMIFS(СВЦЭМ!$J$40:$J$759,СВЦЭМ!$A$40:$A$759,$A388,СВЦЭМ!$B$39:$B$758,Q$367)+'СЕТ СН'!$F$16</f>
        <v>0</v>
      </c>
      <c r="R388" s="36">
        <f>SUMIFS(СВЦЭМ!$J$40:$J$759,СВЦЭМ!$A$40:$A$759,$A388,СВЦЭМ!$B$39:$B$758,R$367)+'СЕТ СН'!$F$16</f>
        <v>0</v>
      </c>
      <c r="S388" s="36">
        <f>SUMIFS(СВЦЭМ!$J$40:$J$759,СВЦЭМ!$A$40:$A$759,$A388,СВЦЭМ!$B$39:$B$758,S$367)+'СЕТ СН'!$F$16</f>
        <v>0</v>
      </c>
      <c r="T388" s="36">
        <f>SUMIFS(СВЦЭМ!$J$40:$J$759,СВЦЭМ!$A$40:$A$759,$A388,СВЦЭМ!$B$39:$B$758,T$367)+'СЕТ СН'!$F$16</f>
        <v>0</v>
      </c>
      <c r="U388" s="36">
        <f>SUMIFS(СВЦЭМ!$J$40:$J$759,СВЦЭМ!$A$40:$A$759,$A388,СВЦЭМ!$B$39:$B$758,U$367)+'СЕТ СН'!$F$16</f>
        <v>0</v>
      </c>
      <c r="V388" s="36">
        <f>SUMIFS(СВЦЭМ!$J$40:$J$759,СВЦЭМ!$A$40:$A$759,$A388,СВЦЭМ!$B$39:$B$758,V$367)+'СЕТ СН'!$F$16</f>
        <v>0</v>
      </c>
      <c r="W388" s="36">
        <f>SUMIFS(СВЦЭМ!$J$40:$J$759,СВЦЭМ!$A$40:$A$759,$A388,СВЦЭМ!$B$39:$B$758,W$367)+'СЕТ СН'!$F$16</f>
        <v>0</v>
      </c>
      <c r="X388" s="36">
        <f>SUMIFS(СВЦЭМ!$J$40:$J$759,СВЦЭМ!$A$40:$A$759,$A388,СВЦЭМ!$B$39:$B$758,X$367)+'СЕТ СН'!$F$16</f>
        <v>0</v>
      </c>
      <c r="Y388" s="36">
        <f>SUMIFS(СВЦЭМ!$J$40:$J$759,СВЦЭМ!$A$40:$A$759,$A388,СВЦЭМ!$B$39:$B$758,Y$367)+'СЕТ СН'!$F$16</f>
        <v>0</v>
      </c>
    </row>
    <row r="389" spans="1:26" ht="15.75" hidden="1" x14ac:dyDescent="0.2">
      <c r="A389" s="35">
        <f t="shared" si="10"/>
        <v>45404</v>
      </c>
      <c r="B389" s="36">
        <f>SUMIFS(СВЦЭМ!$J$40:$J$759,СВЦЭМ!$A$40:$A$759,$A389,СВЦЭМ!$B$39:$B$758,B$367)+'СЕТ СН'!$F$16</f>
        <v>0</v>
      </c>
      <c r="C389" s="36">
        <f>SUMIFS(СВЦЭМ!$J$40:$J$759,СВЦЭМ!$A$40:$A$759,$A389,СВЦЭМ!$B$39:$B$758,C$367)+'СЕТ СН'!$F$16</f>
        <v>0</v>
      </c>
      <c r="D389" s="36">
        <f>SUMIFS(СВЦЭМ!$J$40:$J$759,СВЦЭМ!$A$40:$A$759,$A389,СВЦЭМ!$B$39:$B$758,D$367)+'СЕТ СН'!$F$16</f>
        <v>0</v>
      </c>
      <c r="E389" s="36">
        <f>SUMIFS(СВЦЭМ!$J$40:$J$759,СВЦЭМ!$A$40:$A$759,$A389,СВЦЭМ!$B$39:$B$758,E$367)+'СЕТ СН'!$F$16</f>
        <v>0</v>
      </c>
      <c r="F389" s="36">
        <f>SUMIFS(СВЦЭМ!$J$40:$J$759,СВЦЭМ!$A$40:$A$759,$A389,СВЦЭМ!$B$39:$B$758,F$367)+'СЕТ СН'!$F$16</f>
        <v>0</v>
      </c>
      <c r="G389" s="36">
        <f>SUMIFS(СВЦЭМ!$J$40:$J$759,СВЦЭМ!$A$40:$A$759,$A389,СВЦЭМ!$B$39:$B$758,G$367)+'СЕТ СН'!$F$16</f>
        <v>0</v>
      </c>
      <c r="H389" s="36">
        <f>SUMIFS(СВЦЭМ!$J$40:$J$759,СВЦЭМ!$A$40:$A$759,$A389,СВЦЭМ!$B$39:$B$758,H$367)+'СЕТ СН'!$F$16</f>
        <v>0</v>
      </c>
      <c r="I389" s="36">
        <f>SUMIFS(СВЦЭМ!$J$40:$J$759,СВЦЭМ!$A$40:$A$759,$A389,СВЦЭМ!$B$39:$B$758,I$367)+'СЕТ СН'!$F$16</f>
        <v>0</v>
      </c>
      <c r="J389" s="36">
        <f>SUMIFS(СВЦЭМ!$J$40:$J$759,СВЦЭМ!$A$40:$A$759,$A389,СВЦЭМ!$B$39:$B$758,J$367)+'СЕТ СН'!$F$16</f>
        <v>0</v>
      </c>
      <c r="K389" s="36">
        <f>SUMIFS(СВЦЭМ!$J$40:$J$759,СВЦЭМ!$A$40:$A$759,$A389,СВЦЭМ!$B$39:$B$758,K$367)+'СЕТ СН'!$F$16</f>
        <v>0</v>
      </c>
      <c r="L389" s="36">
        <f>SUMIFS(СВЦЭМ!$J$40:$J$759,СВЦЭМ!$A$40:$A$759,$A389,СВЦЭМ!$B$39:$B$758,L$367)+'СЕТ СН'!$F$16</f>
        <v>0</v>
      </c>
      <c r="M389" s="36">
        <f>SUMIFS(СВЦЭМ!$J$40:$J$759,СВЦЭМ!$A$40:$A$759,$A389,СВЦЭМ!$B$39:$B$758,M$367)+'СЕТ СН'!$F$16</f>
        <v>0</v>
      </c>
      <c r="N389" s="36">
        <f>SUMIFS(СВЦЭМ!$J$40:$J$759,СВЦЭМ!$A$40:$A$759,$A389,СВЦЭМ!$B$39:$B$758,N$367)+'СЕТ СН'!$F$16</f>
        <v>0</v>
      </c>
      <c r="O389" s="36">
        <f>SUMIFS(СВЦЭМ!$J$40:$J$759,СВЦЭМ!$A$40:$A$759,$A389,СВЦЭМ!$B$39:$B$758,O$367)+'СЕТ СН'!$F$16</f>
        <v>0</v>
      </c>
      <c r="P389" s="36">
        <f>SUMIFS(СВЦЭМ!$J$40:$J$759,СВЦЭМ!$A$40:$A$759,$A389,СВЦЭМ!$B$39:$B$758,P$367)+'СЕТ СН'!$F$16</f>
        <v>0</v>
      </c>
      <c r="Q389" s="36">
        <f>SUMIFS(СВЦЭМ!$J$40:$J$759,СВЦЭМ!$A$40:$A$759,$A389,СВЦЭМ!$B$39:$B$758,Q$367)+'СЕТ СН'!$F$16</f>
        <v>0</v>
      </c>
      <c r="R389" s="36">
        <f>SUMIFS(СВЦЭМ!$J$40:$J$759,СВЦЭМ!$A$40:$A$759,$A389,СВЦЭМ!$B$39:$B$758,R$367)+'СЕТ СН'!$F$16</f>
        <v>0</v>
      </c>
      <c r="S389" s="36">
        <f>SUMIFS(СВЦЭМ!$J$40:$J$759,СВЦЭМ!$A$40:$A$759,$A389,СВЦЭМ!$B$39:$B$758,S$367)+'СЕТ СН'!$F$16</f>
        <v>0</v>
      </c>
      <c r="T389" s="36">
        <f>SUMIFS(СВЦЭМ!$J$40:$J$759,СВЦЭМ!$A$40:$A$759,$A389,СВЦЭМ!$B$39:$B$758,T$367)+'СЕТ СН'!$F$16</f>
        <v>0</v>
      </c>
      <c r="U389" s="36">
        <f>SUMIFS(СВЦЭМ!$J$40:$J$759,СВЦЭМ!$A$40:$A$759,$A389,СВЦЭМ!$B$39:$B$758,U$367)+'СЕТ СН'!$F$16</f>
        <v>0</v>
      </c>
      <c r="V389" s="36">
        <f>SUMIFS(СВЦЭМ!$J$40:$J$759,СВЦЭМ!$A$40:$A$759,$A389,СВЦЭМ!$B$39:$B$758,V$367)+'СЕТ СН'!$F$16</f>
        <v>0</v>
      </c>
      <c r="W389" s="36">
        <f>SUMIFS(СВЦЭМ!$J$40:$J$759,СВЦЭМ!$A$40:$A$759,$A389,СВЦЭМ!$B$39:$B$758,W$367)+'СЕТ СН'!$F$16</f>
        <v>0</v>
      </c>
      <c r="X389" s="36">
        <f>SUMIFS(СВЦЭМ!$J$40:$J$759,СВЦЭМ!$A$40:$A$759,$A389,СВЦЭМ!$B$39:$B$758,X$367)+'СЕТ СН'!$F$16</f>
        <v>0</v>
      </c>
      <c r="Y389" s="36">
        <f>SUMIFS(СВЦЭМ!$J$40:$J$759,СВЦЭМ!$A$40:$A$759,$A389,СВЦЭМ!$B$39:$B$758,Y$367)+'СЕТ СН'!$F$16</f>
        <v>0</v>
      </c>
    </row>
    <row r="390" spans="1:26" ht="15.75" hidden="1" x14ac:dyDescent="0.2">
      <c r="A390" s="35">
        <f t="shared" si="10"/>
        <v>45405</v>
      </c>
      <c r="B390" s="36">
        <f>SUMIFS(СВЦЭМ!$J$40:$J$759,СВЦЭМ!$A$40:$A$759,$A390,СВЦЭМ!$B$39:$B$758,B$367)+'СЕТ СН'!$F$16</f>
        <v>0</v>
      </c>
      <c r="C390" s="36">
        <f>SUMIFS(СВЦЭМ!$J$40:$J$759,СВЦЭМ!$A$40:$A$759,$A390,СВЦЭМ!$B$39:$B$758,C$367)+'СЕТ СН'!$F$16</f>
        <v>0</v>
      </c>
      <c r="D390" s="36">
        <f>SUMIFS(СВЦЭМ!$J$40:$J$759,СВЦЭМ!$A$40:$A$759,$A390,СВЦЭМ!$B$39:$B$758,D$367)+'СЕТ СН'!$F$16</f>
        <v>0</v>
      </c>
      <c r="E390" s="36">
        <f>SUMIFS(СВЦЭМ!$J$40:$J$759,СВЦЭМ!$A$40:$A$759,$A390,СВЦЭМ!$B$39:$B$758,E$367)+'СЕТ СН'!$F$16</f>
        <v>0</v>
      </c>
      <c r="F390" s="36">
        <f>SUMIFS(СВЦЭМ!$J$40:$J$759,СВЦЭМ!$A$40:$A$759,$A390,СВЦЭМ!$B$39:$B$758,F$367)+'СЕТ СН'!$F$16</f>
        <v>0</v>
      </c>
      <c r="G390" s="36">
        <f>SUMIFS(СВЦЭМ!$J$40:$J$759,СВЦЭМ!$A$40:$A$759,$A390,СВЦЭМ!$B$39:$B$758,G$367)+'СЕТ СН'!$F$16</f>
        <v>0</v>
      </c>
      <c r="H390" s="36">
        <f>SUMIFS(СВЦЭМ!$J$40:$J$759,СВЦЭМ!$A$40:$A$759,$A390,СВЦЭМ!$B$39:$B$758,H$367)+'СЕТ СН'!$F$16</f>
        <v>0</v>
      </c>
      <c r="I390" s="36">
        <f>SUMIFS(СВЦЭМ!$J$40:$J$759,СВЦЭМ!$A$40:$A$759,$A390,СВЦЭМ!$B$39:$B$758,I$367)+'СЕТ СН'!$F$16</f>
        <v>0</v>
      </c>
      <c r="J390" s="36">
        <f>SUMIFS(СВЦЭМ!$J$40:$J$759,СВЦЭМ!$A$40:$A$759,$A390,СВЦЭМ!$B$39:$B$758,J$367)+'СЕТ СН'!$F$16</f>
        <v>0</v>
      </c>
      <c r="K390" s="36">
        <f>SUMIFS(СВЦЭМ!$J$40:$J$759,СВЦЭМ!$A$40:$A$759,$A390,СВЦЭМ!$B$39:$B$758,K$367)+'СЕТ СН'!$F$16</f>
        <v>0</v>
      </c>
      <c r="L390" s="36">
        <f>SUMIFS(СВЦЭМ!$J$40:$J$759,СВЦЭМ!$A$40:$A$759,$A390,СВЦЭМ!$B$39:$B$758,L$367)+'СЕТ СН'!$F$16</f>
        <v>0</v>
      </c>
      <c r="M390" s="36">
        <f>SUMIFS(СВЦЭМ!$J$40:$J$759,СВЦЭМ!$A$40:$A$759,$A390,СВЦЭМ!$B$39:$B$758,M$367)+'СЕТ СН'!$F$16</f>
        <v>0</v>
      </c>
      <c r="N390" s="36">
        <f>SUMIFS(СВЦЭМ!$J$40:$J$759,СВЦЭМ!$A$40:$A$759,$A390,СВЦЭМ!$B$39:$B$758,N$367)+'СЕТ СН'!$F$16</f>
        <v>0</v>
      </c>
      <c r="O390" s="36">
        <f>SUMIFS(СВЦЭМ!$J$40:$J$759,СВЦЭМ!$A$40:$A$759,$A390,СВЦЭМ!$B$39:$B$758,O$367)+'СЕТ СН'!$F$16</f>
        <v>0</v>
      </c>
      <c r="P390" s="36">
        <f>SUMIFS(СВЦЭМ!$J$40:$J$759,СВЦЭМ!$A$40:$A$759,$A390,СВЦЭМ!$B$39:$B$758,P$367)+'СЕТ СН'!$F$16</f>
        <v>0</v>
      </c>
      <c r="Q390" s="36">
        <f>SUMIFS(СВЦЭМ!$J$40:$J$759,СВЦЭМ!$A$40:$A$759,$A390,СВЦЭМ!$B$39:$B$758,Q$367)+'СЕТ СН'!$F$16</f>
        <v>0</v>
      </c>
      <c r="R390" s="36">
        <f>SUMIFS(СВЦЭМ!$J$40:$J$759,СВЦЭМ!$A$40:$A$759,$A390,СВЦЭМ!$B$39:$B$758,R$367)+'СЕТ СН'!$F$16</f>
        <v>0</v>
      </c>
      <c r="S390" s="36">
        <f>SUMIFS(СВЦЭМ!$J$40:$J$759,СВЦЭМ!$A$40:$A$759,$A390,СВЦЭМ!$B$39:$B$758,S$367)+'СЕТ СН'!$F$16</f>
        <v>0</v>
      </c>
      <c r="T390" s="36">
        <f>SUMIFS(СВЦЭМ!$J$40:$J$759,СВЦЭМ!$A$40:$A$759,$A390,СВЦЭМ!$B$39:$B$758,T$367)+'СЕТ СН'!$F$16</f>
        <v>0</v>
      </c>
      <c r="U390" s="36">
        <f>SUMIFS(СВЦЭМ!$J$40:$J$759,СВЦЭМ!$A$40:$A$759,$A390,СВЦЭМ!$B$39:$B$758,U$367)+'СЕТ СН'!$F$16</f>
        <v>0</v>
      </c>
      <c r="V390" s="36">
        <f>SUMIFS(СВЦЭМ!$J$40:$J$759,СВЦЭМ!$A$40:$A$759,$A390,СВЦЭМ!$B$39:$B$758,V$367)+'СЕТ СН'!$F$16</f>
        <v>0</v>
      </c>
      <c r="W390" s="36">
        <f>SUMIFS(СВЦЭМ!$J$40:$J$759,СВЦЭМ!$A$40:$A$759,$A390,СВЦЭМ!$B$39:$B$758,W$367)+'СЕТ СН'!$F$16</f>
        <v>0</v>
      </c>
      <c r="X390" s="36">
        <f>SUMIFS(СВЦЭМ!$J$40:$J$759,СВЦЭМ!$A$40:$A$759,$A390,СВЦЭМ!$B$39:$B$758,X$367)+'СЕТ СН'!$F$16</f>
        <v>0</v>
      </c>
      <c r="Y390" s="36">
        <f>SUMIFS(СВЦЭМ!$J$40:$J$759,СВЦЭМ!$A$40:$A$759,$A390,СВЦЭМ!$B$39:$B$758,Y$367)+'СЕТ СН'!$F$16</f>
        <v>0</v>
      </c>
    </row>
    <row r="391" spans="1:26" ht="15.75" hidden="1" x14ac:dyDescent="0.2">
      <c r="A391" s="35">
        <f t="shared" si="10"/>
        <v>45406</v>
      </c>
      <c r="B391" s="36">
        <f>SUMIFS(СВЦЭМ!$J$40:$J$759,СВЦЭМ!$A$40:$A$759,$A391,СВЦЭМ!$B$39:$B$758,B$367)+'СЕТ СН'!$F$16</f>
        <v>0</v>
      </c>
      <c r="C391" s="36">
        <f>SUMIFS(СВЦЭМ!$J$40:$J$759,СВЦЭМ!$A$40:$A$759,$A391,СВЦЭМ!$B$39:$B$758,C$367)+'СЕТ СН'!$F$16</f>
        <v>0</v>
      </c>
      <c r="D391" s="36">
        <f>SUMIFS(СВЦЭМ!$J$40:$J$759,СВЦЭМ!$A$40:$A$759,$A391,СВЦЭМ!$B$39:$B$758,D$367)+'СЕТ СН'!$F$16</f>
        <v>0</v>
      </c>
      <c r="E391" s="36">
        <f>SUMIFS(СВЦЭМ!$J$40:$J$759,СВЦЭМ!$A$40:$A$759,$A391,СВЦЭМ!$B$39:$B$758,E$367)+'СЕТ СН'!$F$16</f>
        <v>0</v>
      </c>
      <c r="F391" s="36">
        <f>SUMIFS(СВЦЭМ!$J$40:$J$759,СВЦЭМ!$A$40:$A$759,$A391,СВЦЭМ!$B$39:$B$758,F$367)+'СЕТ СН'!$F$16</f>
        <v>0</v>
      </c>
      <c r="G391" s="36">
        <f>SUMIFS(СВЦЭМ!$J$40:$J$759,СВЦЭМ!$A$40:$A$759,$A391,СВЦЭМ!$B$39:$B$758,G$367)+'СЕТ СН'!$F$16</f>
        <v>0</v>
      </c>
      <c r="H391" s="36">
        <f>SUMIFS(СВЦЭМ!$J$40:$J$759,СВЦЭМ!$A$40:$A$759,$A391,СВЦЭМ!$B$39:$B$758,H$367)+'СЕТ СН'!$F$16</f>
        <v>0</v>
      </c>
      <c r="I391" s="36">
        <f>SUMIFS(СВЦЭМ!$J$40:$J$759,СВЦЭМ!$A$40:$A$759,$A391,СВЦЭМ!$B$39:$B$758,I$367)+'СЕТ СН'!$F$16</f>
        <v>0</v>
      </c>
      <c r="J391" s="36">
        <f>SUMIFS(СВЦЭМ!$J$40:$J$759,СВЦЭМ!$A$40:$A$759,$A391,СВЦЭМ!$B$39:$B$758,J$367)+'СЕТ СН'!$F$16</f>
        <v>0</v>
      </c>
      <c r="K391" s="36">
        <f>SUMIFS(СВЦЭМ!$J$40:$J$759,СВЦЭМ!$A$40:$A$759,$A391,СВЦЭМ!$B$39:$B$758,K$367)+'СЕТ СН'!$F$16</f>
        <v>0</v>
      </c>
      <c r="L391" s="36">
        <f>SUMIFS(СВЦЭМ!$J$40:$J$759,СВЦЭМ!$A$40:$A$759,$A391,СВЦЭМ!$B$39:$B$758,L$367)+'СЕТ СН'!$F$16</f>
        <v>0</v>
      </c>
      <c r="M391" s="36">
        <f>SUMIFS(СВЦЭМ!$J$40:$J$759,СВЦЭМ!$A$40:$A$759,$A391,СВЦЭМ!$B$39:$B$758,M$367)+'СЕТ СН'!$F$16</f>
        <v>0</v>
      </c>
      <c r="N391" s="36">
        <f>SUMIFS(СВЦЭМ!$J$40:$J$759,СВЦЭМ!$A$40:$A$759,$A391,СВЦЭМ!$B$39:$B$758,N$367)+'СЕТ СН'!$F$16</f>
        <v>0</v>
      </c>
      <c r="O391" s="36">
        <f>SUMIFS(СВЦЭМ!$J$40:$J$759,СВЦЭМ!$A$40:$A$759,$A391,СВЦЭМ!$B$39:$B$758,O$367)+'СЕТ СН'!$F$16</f>
        <v>0</v>
      </c>
      <c r="P391" s="36">
        <f>SUMIFS(СВЦЭМ!$J$40:$J$759,СВЦЭМ!$A$40:$A$759,$A391,СВЦЭМ!$B$39:$B$758,P$367)+'СЕТ СН'!$F$16</f>
        <v>0</v>
      </c>
      <c r="Q391" s="36">
        <f>SUMIFS(СВЦЭМ!$J$40:$J$759,СВЦЭМ!$A$40:$A$759,$A391,СВЦЭМ!$B$39:$B$758,Q$367)+'СЕТ СН'!$F$16</f>
        <v>0</v>
      </c>
      <c r="R391" s="36">
        <f>SUMIFS(СВЦЭМ!$J$40:$J$759,СВЦЭМ!$A$40:$A$759,$A391,СВЦЭМ!$B$39:$B$758,R$367)+'СЕТ СН'!$F$16</f>
        <v>0</v>
      </c>
      <c r="S391" s="36">
        <f>SUMIFS(СВЦЭМ!$J$40:$J$759,СВЦЭМ!$A$40:$A$759,$A391,СВЦЭМ!$B$39:$B$758,S$367)+'СЕТ СН'!$F$16</f>
        <v>0</v>
      </c>
      <c r="T391" s="36">
        <f>SUMIFS(СВЦЭМ!$J$40:$J$759,СВЦЭМ!$A$40:$A$759,$A391,СВЦЭМ!$B$39:$B$758,T$367)+'СЕТ СН'!$F$16</f>
        <v>0</v>
      </c>
      <c r="U391" s="36">
        <f>SUMIFS(СВЦЭМ!$J$40:$J$759,СВЦЭМ!$A$40:$A$759,$A391,СВЦЭМ!$B$39:$B$758,U$367)+'СЕТ СН'!$F$16</f>
        <v>0</v>
      </c>
      <c r="V391" s="36">
        <f>SUMIFS(СВЦЭМ!$J$40:$J$759,СВЦЭМ!$A$40:$A$759,$A391,СВЦЭМ!$B$39:$B$758,V$367)+'СЕТ СН'!$F$16</f>
        <v>0</v>
      </c>
      <c r="W391" s="36">
        <f>SUMIFS(СВЦЭМ!$J$40:$J$759,СВЦЭМ!$A$40:$A$759,$A391,СВЦЭМ!$B$39:$B$758,W$367)+'СЕТ СН'!$F$16</f>
        <v>0</v>
      </c>
      <c r="X391" s="36">
        <f>SUMIFS(СВЦЭМ!$J$40:$J$759,СВЦЭМ!$A$40:$A$759,$A391,СВЦЭМ!$B$39:$B$758,X$367)+'СЕТ СН'!$F$16</f>
        <v>0</v>
      </c>
      <c r="Y391" s="36">
        <f>SUMIFS(СВЦЭМ!$J$40:$J$759,СВЦЭМ!$A$40:$A$759,$A391,СВЦЭМ!$B$39:$B$758,Y$367)+'СЕТ СН'!$F$16</f>
        <v>0</v>
      </c>
    </row>
    <row r="392" spans="1:26" ht="15.75" hidden="1" x14ac:dyDescent="0.2">
      <c r="A392" s="35">
        <f t="shared" si="10"/>
        <v>45407</v>
      </c>
      <c r="B392" s="36">
        <f>SUMIFS(СВЦЭМ!$J$40:$J$759,СВЦЭМ!$A$40:$A$759,$A392,СВЦЭМ!$B$39:$B$758,B$367)+'СЕТ СН'!$F$16</f>
        <v>0</v>
      </c>
      <c r="C392" s="36">
        <f>SUMIFS(СВЦЭМ!$J$40:$J$759,СВЦЭМ!$A$40:$A$759,$A392,СВЦЭМ!$B$39:$B$758,C$367)+'СЕТ СН'!$F$16</f>
        <v>0</v>
      </c>
      <c r="D392" s="36">
        <f>SUMIFS(СВЦЭМ!$J$40:$J$759,СВЦЭМ!$A$40:$A$759,$A392,СВЦЭМ!$B$39:$B$758,D$367)+'СЕТ СН'!$F$16</f>
        <v>0</v>
      </c>
      <c r="E392" s="36">
        <f>SUMIFS(СВЦЭМ!$J$40:$J$759,СВЦЭМ!$A$40:$A$759,$A392,СВЦЭМ!$B$39:$B$758,E$367)+'СЕТ СН'!$F$16</f>
        <v>0</v>
      </c>
      <c r="F392" s="36">
        <f>SUMIFS(СВЦЭМ!$J$40:$J$759,СВЦЭМ!$A$40:$A$759,$A392,СВЦЭМ!$B$39:$B$758,F$367)+'СЕТ СН'!$F$16</f>
        <v>0</v>
      </c>
      <c r="G392" s="36">
        <f>SUMIFS(СВЦЭМ!$J$40:$J$759,СВЦЭМ!$A$40:$A$759,$A392,СВЦЭМ!$B$39:$B$758,G$367)+'СЕТ СН'!$F$16</f>
        <v>0</v>
      </c>
      <c r="H392" s="36">
        <f>SUMIFS(СВЦЭМ!$J$40:$J$759,СВЦЭМ!$A$40:$A$759,$A392,СВЦЭМ!$B$39:$B$758,H$367)+'СЕТ СН'!$F$16</f>
        <v>0</v>
      </c>
      <c r="I392" s="36">
        <f>SUMIFS(СВЦЭМ!$J$40:$J$759,СВЦЭМ!$A$40:$A$759,$A392,СВЦЭМ!$B$39:$B$758,I$367)+'СЕТ СН'!$F$16</f>
        <v>0</v>
      </c>
      <c r="J392" s="36">
        <f>SUMIFS(СВЦЭМ!$J$40:$J$759,СВЦЭМ!$A$40:$A$759,$A392,СВЦЭМ!$B$39:$B$758,J$367)+'СЕТ СН'!$F$16</f>
        <v>0</v>
      </c>
      <c r="K392" s="36">
        <f>SUMIFS(СВЦЭМ!$J$40:$J$759,СВЦЭМ!$A$40:$A$759,$A392,СВЦЭМ!$B$39:$B$758,K$367)+'СЕТ СН'!$F$16</f>
        <v>0</v>
      </c>
      <c r="L392" s="36">
        <f>SUMIFS(СВЦЭМ!$J$40:$J$759,СВЦЭМ!$A$40:$A$759,$A392,СВЦЭМ!$B$39:$B$758,L$367)+'СЕТ СН'!$F$16</f>
        <v>0</v>
      </c>
      <c r="M392" s="36">
        <f>SUMIFS(СВЦЭМ!$J$40:$J$759,СВЦЭМ!$A$40:$A$759,$A392,СВЦЭМ!$B$39:$B$758,M$367)+'СЕТ СН'!$F$16</f>
        <v>0</v>
      </c>
      <c r="N392" s="36">
        <f>SUMIFS(СВЦЭМ!$J$40:$J$759,СВЦЭМ!$A$40:$A$759,$A392,СВЦЭМ!$B$39:$B$758,N$367)+'СЕТ СН'!$F$16</f>
        <v>0</v>
      </c>
      <c r="O392" s="36">
        <f>SUMIFS(СВЦЭМ!$J$40:$J$759,СВЦЭМ!$A$40:$A$759,$A392,СВЦЭМ!$B$39:$B$758,O$367)+'СЕТ СН'!$F$16</f>
        <v>0</v>
      </c>
      <c r="P392" s="36">
        <f>SUMIFS(СВЦЭМ!$J$40:$J$759,СВЦЭМ!$A$40:$A$759,$A392,СВЦЭМ!$B$39:$B$758,P$367)+'СЕТ СН'!$F$16</f>
        <v>0</v>
      </c>
      <c r="Q392" s="36">
        <f>SUMIFS(СВЦЭМ!$J$40:$J$759,СВЦЭМ!$A$40:$A$759,$A392,СВЦЭМ!$B$39:$B$758,Q$367)+'СЕТ СН'!$F$16</f>
        <v>0</v>
      </c>
      <c r="R392" s="36">
        <f>SUMIFS(СВЦЭМ!$J$40:$J$759,СВЦЭМ!$A$40:$A$759,$A392,СВЦЭМ!$B$39:$B$758,R$367)+'СЕТ СН'!$F$16</f>
        <v>0</v>
      </c>
      <c r="S392" s="36">
        <f>SUMIFS(СВЦЭМ!$J$40:$J$759,СВЦЭМ!$A$40:$A$759,$A392,СВЦЭМ!$B$39:$B$758,S$367)+'СЕТ СН'!$F$16</f>
        <v>0</v>
      </c>
      <c r="T392" s="36">
        <f>SUMIFS(СВЦЭМ!$J$40:$J$759,СВЦЭМ!$A$40:$A$759,$A392,СВЦЭМ!$B$39:$B$758,T$367)+'СЕТ СН'!$F$16</f>
        <v>0</v>
      </c>
      <c r="U392" s="36">
        <f>SUMIFS(СВЦЭМ!$J$40:$J$759,СВЦЭМ!$A$40:$A$759,$A392,СВЦЭМ!$B$39:$B$758,U$367)+'СЕТ СН'!$F$16</f>
        <v>0</v>
      </c>
      <c r="V392" s="36">
        <f>SUMIFS(СВЦЭМ!$J$40:$J$759,СВЦЭМ!$A$40:$A$759,$A392,СВЦЭМ!$B$39:$B$758,V$367)+'СЕТ СН'!$F$16</f>
        <v>0</v>
      </c>
      <c r="W392" s="36">
        <f>SUMIFS(СВЦЭМ!$J$40:$J$759,СВЦЭМ!$A$40:$A$759,$A392,СВЦЭМ!$B$39:$B$758,W$367)+'СЕТ СН'!$F$16</f>
        <v>0</v>
      </c>
      <c r="X392" s="36">
        <f>SUMIFS(СВЦЭМ!$J$40:$J$759,СВЦЭМ!$A$40:$A$759,$A392,СВЦЭМ!$B$39:$B$758,X$367)+'СЕТ СН'!$F$16</f>
        <v>0</v>
      </c>
      <c r="Y392" s="36">
        <f>SUMIFS(СВЦЭМ!$J$40:$J$759,СВЦЭМ!$A$40:$A$759,$A392,СВЦЭМ!$B$39:$B$758,Y$367)+'СЕТ СН'!$F$16</f>
        <v>0</v>
      </c>
    </row>
    <row r="393" spans="1:26" ht="15.75" hidden="1" x14ac:dyDescent="0.2">
      <c r="A393" s="35">
        <f t="shared" si="10"/>
        <v>45408</v>
      </c>
      <c r="B393" s="36">
        <f>SUMIFS(СВЦЭМ!$J$40:$J$759,СВЦЭМ!$A$40:$A$759,$A393,СВЦЭМ!$B$39:$B$758,B$367)+'СЕТ СН'!$F$16</f>
        <v>0</v>
      </c>
      <c r="C393" s="36">
        <f>SUMIFS(СВЦЭМ!$J$40:$J$759,СВЦЭМ!$A$40:$A$759,$A393,СВЦЭМ!$B$39:$B$758,C$367)+'СЕТ СН'!$F$16</f>
        <v>0</v>
      </c>
      <c r="D393" s="36">
        <f>SUMIFS(СВЦЭМ!$J$40:$J$759,СВЦЭМ!$A$40:$A$759,$A393,СВЦЭМ!$B$39:$B$758,D$367)+'СЕТ СН'!$F$16</f>
        <v>0</v>
      </c>
      <c r="E393" s="36">
        <f>SUMIFS(СВЦЭМ!$J$40:$J$759,СВЦЭМ!$A$40:$A$759,$A393,СВЦЭМ!$B$39:$B$758,E$367)+'СЕТ СН'!$F$16</f>
        <v>0</v>
      </c>
      <c r="F393" s="36">
        <f>SUMIFS(СВЦЭМ!$J$40:$J$759,СВЦЭМ!$A$40:$A$759,$A393,СВЦЭМ!$B$39:$B$758,F$367)+'СЕТ СН'!$F$16</f>
        <v>0</v>
      </c>
      <c r="G393" s="36">
        <f>SUMIFS(СВЦЭМ!$J$40:$J$759,СВЦЭМ!$A$40:$A$759,$A393,СВЦЭМ!$B$39:$B$758,G$367)+'СЕТ СН'!$F$16</f>
        <v>0</v>
      </c>
      <c r="H393" s="36">
        <f>SUMIFS(СВЦЭМ!$J$40:$J$759,СВЦЭМ!$A$40:$A$759,$A393,СВЦЭМ!$B$39:$B$758,H$367)+'СЕТ СН'!$F$16</f>
        <v>0</v>
      </c>
      <c r="I393" s="36">
        <f>SUMIFS(СВЦЭМ!$J$40:$J$759,СВЦЭМ!$A$40:$A$759,$A393,СВЦЭМ!$B$39:$B$758,I$367)+'СЕТ СН'!$F$16</f>
        <v>0</v>
      </c>
      <c r="J393" s="36">
        <f>SUMIFS(СВЦЭМ!$J$40:$J$759,СВЦЭМ!$A$40:$A$759,$A393,СВЦЭМ!$B$39:$B$758,J$367)+'СЕТ СН'!$F$16</f>
        <v>0</v>
      </c>
      <c r="K393" s="36">
        <f>SUMIFS(СВЦЭМ!$J$40:$J$759,СВЦЭМ!$A$40:$A$759,$A393,СВЦЭМ!$B$39:$B$758,K$367)+'СЕТ СН'!$F$16</f>
        <v>0</v>
      </c>
      <c r="L393" s="36">
        <f>SUMIFS(СВЦЭМ!$J$40:$J$759,СВЦЭМ!$A$40:$A$759,$A393,СВЦЭМ!$B$39:$B$758,L$367)+'СЕТ СН'!$F$16</f>
        <v>0</v>
      </c>
      <c r="M393" s="36">
        <f>SUMIFS(СВЦЭМ!$J$40:$J$759,СВЦЭМ!$A$40:$A$759,$A393,СВЦЭМ!$B$39:$B$758,M$367)+'СЕТ СН'!$F$16</f>
        <v>0</v>
      </c>
      <c r="N393" s="36">
        <f>SUMIFS(СВЦЭМ!$J$40:$J$759,СВЦЭМ!$A$40:$A$759,$A393,СВЦЭМ!$B$39:$B$758,N$367)+'СЕТ СН'!$F$16</f>
        <v>0</v>
      </c>
      <c r="O393" s="36">
        <f>SUMIFS(СВЦЭМ!$J$40:$J$759,СВЦЭМ!$A$40:$A$759,$A393,СВЦЭМ!$B$39:$B$758,O$367)+'СЕТ СН'!$F$16</f>
        <v>0</v>
      </c>
      <c r="P393" s="36">
        <f>SUMIFS(СВЦЭМ!$J$40:$J$759,СВЦЭМ!$A$40:$A$759,$A393,СВЦЭМ!$B$39:$B$758,P$367)+'СЕТ СН'!$F$16</f>
        <v>0</v>
      </c>
      <c r="Q393" s="36">
        <f>SUMIFS(СВЦЭМ!$J$40:$J$759,СВЦЭМ!$A$40:$A$759,$A393,СВЦЭМ!$B$39:$B$758,Q$367)+'СЕТ СН'!$F$16</f>
        <v>0</v>
      </c>
      <c r="R393" s="36">
        <f>SUMIFS(СВЦЭМ!$J$40:$J$759,СВЦЭМ!$A$40:$A$759,$A393,СВЦЭМ!$B$39:$B$758,R$367)+'СЕТ СН'!$F$16</f>
        <v>0</v>
      </c>
      <c r="S393" s="36">
        <f>SUMIFS(СВЦЭМ!$J$40:$J$759,СВЦЭМ!$A$40:$A$759,$A393,СВЦЭМ!$B$39:$B$758,S$367)+'СЕТ СН'!$F$16</f>
        <v>0</v>
      </c>
      <c r="T393" s="36">
        <f>SUMIFS(СВЦЭМ!$J$40:$J$759,СВЦЭМ!$A$40:$A$759,$A393,СВЦЭМ!$B$39:$B$758,T$367)+'СЕТ СН'!$F$16</f>
        <v>0</v>
      </c>
      <c r="U393" s="36">
        <f>SUMIFS(СВЦЭМ!$J$40:$J$759,СВЦЭМ!$A$40:$A$759,$A393,СВЦЭМ!$B$39:$B$758,U$367)+'СЕТ СН'!$F$16</f>
        <v>0</v>
      </c>
      <c r="V393" s="36">
        <f>SUMIFS(СВЦЭМ!$J$40:$J$759,СВЦЭМ!$A$40:$A$759,$A393,СВЦЭМ!$B$39:$B$758,V$367)+'СЕТ СН'!$F$16</f>
        <v>0</v>
      </c>
      <c r="W393" s="36">
        <f>SUMIFS(СВЦЭМ!$J$40:$J$759,СВЦЭМ!$A$40:$A$759,$A393,СВЦЭМ!$B$39:$B$758,W$367)+'СЕТ СН'!$F$16</f>
        <v>0</v>
      </c>
      <c r="X393" s="36">
        <f>SUMIFS(СВЦЭМ!$J$40:$J$759,СВЦЭМ!$A$40:$A$759,$A393,СВЦЭМ!$B$39:$B$758,X$367)+'СЕТ СН'!$F$16</f>
        <v>0</v>
      </c>
      <c r="Y393" s="36">
        <f>SUMIFS(СВЦЭМ!$J$40:$J$759,СВЦЭМ!$A$40:$A$759,$A393,СВЦЭМ!$B$39:$B$758,Y$367)+'СЕТ СН'!$F$16</f>
        <v>0</v>
      </c>
    </row>
    <row r="394" spans="1:26" ht="15.75" hidden="1" x14ac:dyDescent="0.2">
      <c r="A394" s="35">
        <f t="shared" si="10"/>
        <v>45409</v>
      </c>
      <c r="B394" s="36">
        <f>SUMIFS(СВЦЭМ!$J$40:$J$759,СВЦЭМ!$A$40:$A$759,$A394,СВЦЭМ!$B$39:$B$758,B$367)+'СЕТ СН'!$F$16</f>
        <v>0</v>
      </c>
      <c r="C394" s="36">
        <f>SUMIFS(СВЦЭМ!$J$40:$J$759,СВЦЭМ!$A$40:$A$759,$A394,СВЦЭМ!$B$39:$B$758,C$367)+'СЕТ СН'!$F$16</f>
        <v>0</v>
      </c>
      <c r="D394" s="36">
        <f>SUMIFS(СВЦЭМ!$J$40:$J$759,СВЦЭМ!$A$40:$A$759,$A394,СВЦЭМ!$B$39:$B$758,D$367)+'СЕТ СН'!$F$16</f>
        <v>0</v>
      </c>
      <c r="E394" s="36">
        <f>SUMIFS(СВЦЭМ!$J$40:$J$759,СВЦЭМ!$A$40:$A$759,$A394,СВЦЭМ!$B$39:$B$758,E$367)+'СЕТ СН'!$F$16</f>
        <v>0</v>
      </c>
      <c r="F394" s="36">
        <f>SUMIFS(СВЦЭМ!$J$40:$J$759,СВЦЭМ!$A$40:$A$759,$A394,СВЦЭМ!$B$39:$B$758,F$367)+'СЕТ СН'!$F$16</f>
        <v>0</v>
      </c>
      <c r="G394" s="36">
        <f>SUMIFS(СВЦЭМ!$J$40:$J$759,СВЦЭМ!$A$40:$A$759,$A394,СВЦЭМ!$B$39:$B$758,G$367)+'СЕТ СН'!$F$16</f>
        <v>0</v>
      </c>
      <c r="H394" s="36">
        <f>SUMIFS(СВЦЭМ!$J$40:$J$759,СВЦЭМ!$A$40:$A$759,$A394,СВЦЭМ!$B$39:$B$758,H$367)+'СЕТ СН'!$F$16</f>
        <v>0</v>
      </c>
      <c r="I394" s="36">
        <f>SUMIFS(СВЦЭМ!$J$40:$J$759,СВЦЭМ!$A$40:$A$759,$A394,СВЦЭМ!$B$39:$B$758,I$367)+'СЕТ СН'!$F$16</f>
        <v>0</v>
      </c>
      <c r="J394" s="36">
        <f>SUMIFS(СВЦЭМ!$J$40:$J$759,СВЦЭМ!$A$40:$A$759,$A394,СВЦЭМ!$B$39:$B$758,J$367)+'СЕТ СН'!$F$16</f>
        <v>0</v>
      </c>
      <c r="K394" s="36">
        <f>SUMIFS(СВЦЭМ!$J$40:$J$759,СВЦЭМ!$A$40:$A$759,$A394,СВЦЭМ!$B$39:$B$758,K$367)+'СЕТ СН'!$F$16</f>
        <v>0</v>
      </c>
      <c r="L394" s="36">
        <f>SUMIFS(СВЦЭМ!$J$40:$J$759,СВЦЭМ!$A$40:$A$759,$A394,СВЦЭМ!$B$39:$B$758,L$367)+'СЕТ СН'!$F$16</f>
        <v>0</v>
      </c>
      <c r="M394" s="36">
        <f>SUMIFS(СВЦЭМ!$J$40:$J$759,СВЦЭМ!$A$40:$A$759,$A394,СВЦЭМ!$B$39:$B$758,M$367)+'СЕТ СН'!$F$16</f>
        <v>0</v>
      </c>
      <c r="N394" s="36">
        <f>SUMIFS(СВЦЭМ!$J$40:$J$759,СВЦЭМ!$A$40:$A$759,$A394,СВЦЭМ!$B$39:$B$758,N$367)+'СЕТ СН'!$F$16</f>
        <v>0</v>
      </c>
      <c r="O394" s="36">
        <f>SUMIFS(СВЦЭМ!$J$40:$J$759,СВЦЭМ!$A$40:$A$759,$A394,СВЦЭМ!$B$39:$B$758,O$367)+'СЕТ СН'!$F$16</f>
        <v>0</v>
      </c>
      <c r="P394" s="36">
        <f>SUMIFS(СВЦЭМ!$J$40:$J$759,СВЦЭМ!$A$40:$A$759,$A394,СВЦЭМ!$B$39:$B$758,P$367)+'СЕТ СН'!$F$16</f>
        <v>0</v>
      </c>
      <c r="Q394" s="36">
        <f>SUMIFS(СВЦЭМ!$J$40:$J$759,СВЦЭМ!$A$40:$A$759,$A394,СВЦЭМ!$B$39:$B$758,Q$367)+'СЕТ СН'!$F$16</f>
        <v>0</v>
      </c>
      <c r="R394" s="36">
        <f>SUMIFS(СВЦЭМ!$J$40:$J$759,СВЦЭМ!$A$40:$A$759,$A394,СВЦЭМ!$B$39:$B$758,R$367)+'СЕТ СН'!$F$16</f>
        <v>0</v>
      </c>
      <c r="S394" s="36">
        <f>SUMIFS(СВЦЭМ!$J$40:$J$759,СВЦЭМ!$A$40:$A$759,$A394,СВЦЭМ!$B$39:$B$758,S$367)+'СЕТ СН'!$F$16</f>
        <v>0</v>
      </c>
      <c r="T394" s="36">
        <f>SUMIFS(СВЦЭМ!$J$40:$J$759,СВЦЭМ!$A$40:$A$759,$A394,СВЦЭМ!$B$39:$B$758,T$367)+'СЕТ СН'!$F$16</f>
        <v>0</v>
      </c>
      <c r="U394" s="36">
        <f>SUMIFS(СВЦЭМ!$J$40:$J$759,СВЦЭМ!$A$40:$A$759,$A394,СВЦЭМ!$B$39:$B$758,U$367)+'СЕТ СН'!$F$16</f>
        <v>0</v>
      </c>
      <c r="V394" s="36">
        <f>SUMIFS(СВЦЭМ!$J$40:$J$759,СВЦЭМ!$A$40:$A$759,$A394,СВЦЭМ!$B$39:$B$758,V$367)+'СЕТ СН'!$F$16</f>
        <v>0</v>
      </c>
      <c r="W394" s="36">
        <f>SUMIFS(СВЦЭМ!$J$40:$J$759,СВЦЭМ!$A$40:$A$759,$A394,СВЦЭМ!$B$39:$B$758,W$367)+'СЕТ СН'!$F$16</f>
        <v>0</v>
      </c>
      <c r="X394" s="36">
        <f>SUMIFS(СВЦЭМ!$J$40:$J$759,СВЦЭМ!$A$40:$A$759,$A394,СВЦЭМ!$B$39:$B$758,X$367)+'СЕТ СН'!$F$16</f>
        <v>0</v>
      </c>
      <c r="Y394" s="36">
        <f>SUMIFS(СВЦЭМ!$J$40:$J$759,СВЦЭМ!$A$40:$A$759,$A394,СВЦЭМ!$B$39:$B$758,Y$367)+'СЕТ СН'!$F$16</f>
        <v>0</v>
      </c>
    </row>
    <row r="395" spans="1:26" ht="15.75" hidden="1" x14ac:dyDescent="0.2">
      <c r="A395" s="35">
        <f t="shared" si="10"/>
        <v>45410</v>
      </c>
      <c r="B395" s="36">
        <f>SUMIFS(СВЦЭМ!$J$40:$J$759,СВЦЭМ!$A$40:$A$759,$A395,СВЦЭМ!$B$39:$B$758,B$367)+'СЕТ СН'!$F$16</f>
        <v>0</v>
      </c>
      <c r="C395" s="36">
        <f>SUMIFS(СВЦЭМ!$J$40:$J$759,СВЦЭМ!$A$40:$A$759,$A395,СВЦЭМ!$B$39:$B$758,C$367)+'СЕТ СН'!$F$16</f>
        <v>0</v>
      </c>
      <c r="D395" s="36">
        <f>SUMIFS(СВЦЭМ!$J$40:$J$759,СВЦЭМ!$A$40:$A$759,$A395,СВЦЭМ!$B$39:$B$758,D$367)+'СЕТ СН'!$F$16</f>
        <v>0</v>
      </c>
      <c r="E395" s="36">
        <f>SUMIFS(СВЦЭМ!$J$40:$J$759,СВЦЭМ!$A$40:$A$759,$A395,СВЦЭМ!$B$39:$B$758,E$367)+'СЕТ СН'!$F$16</f>
        <v>0</v>
      </c>
      <c r="F395" s="36">
        <f>SUMIFS(СВЦЭМ!$J$40:$J$759,СВЦЭМ!$A$40:$A$759,$A395,СВЦЭМ!$B$39:$B$758,F$367)+'СЕТ СН'!$F$16</f>
        <v>0</v>
      </c>
      <c r="G395" s="36">
        <f>SUMIFS(СВЦЭМ!$J$40:$J$759,СВЦЭМ!$A$40:$A$759,$A395,СВЦЭМ!$B$39:$B$758,G$367)+'СЕТ СН'!$F$16</f>
        <v>0</v>
      </c>
      <c r="H395" s="36">
        <f>SUMIFS(СВЦЭМ!$J$40:$J$759,СВЦЭМ!$A$40:$A$759,$A395,СВЦЭМ!$B$39:$B$758,H$367)+'СЕТ СН'!$F$16</f>
        <v>0</v>
      </c>
      <c r="I395" s="36">
        <f>SUMIFS(СВЦЭМ!$J$40:$J$759,СВЦЭМ!$A$40:$A$759,$A395,СВЦЭМ!$B$39:$B$758,I$367)+'СЕТ СН'!$F$16</f>
        <v>0</v>
      </c>
      <c r="J395" s="36">
        <f>SUMIFS(СВЦЭМ!$J$40:$J$759,СВЦЭМ!$A$40:$A$759,$A395,СВЦЭМ!$B$39:$B$758,J$367)+'СЕТ СН'!$F$16</f>
        <v>0</v>
      </c>
      <c r="K395" s="36">
        <f>SUMIFS(СВЦЭМ!$J$40:$J$759,СВЦЭМ!$A$40:$A$759,$A395,СВЦЭМ!$B$39:$B$758,K$367)+'СЕТ СН'!$F$16</f>
        <v>0</v>
      </c>
      <c r="L395" s="36">
        <f>SUMIFS(СВЦЭМ!$J$40:$J$759,СВЦЭМ!$A$40:$A$759,$A395,СВЦЭМ!$B$39:$B$758,L$367)+'СЕТ СН'!$F$16</f>
        <v>0</v>
      </c>
      <c r="M395" s="36">
        <f>SUMIFS(СВЦЭМ!$J$40:$J$759,СВЦЭМ!$A$40:$A$759,$A395,СВЦЭМ!$B$39:$B$758,M$367)+'СЕТ СН'!$F$16</f>
        <v>0</v>
      </c>
      <c r="N395" s="36">
        <f>SUMIFS(СВЦЭМ!$J$40:$J$759,СВЦЭМ!$A$40:$A$759,$A395,СВЦЭМ!$B$39:$B$758,N$367)+'СЕТ СН'!$F$16</f>
        <v>0</v>
      </c>
      <c r="O395" s="36">
        <f>SUMIFS(СВЦЭМ!$J$40:$J$759,СВЦЭМ!$A$40:$A$759,$A395,СВЦЭМ!$B$39:$B$758,O$367)+'СЕТ СН'!$F$16</f>
        <v>0</v>
      </c>
      <c r="P395" s="36">
        <f>SUMIFS(СВЦЭМ!$J$40:$J$759,СВЦЭМ!$A$40:$A$759,$A395,СВЦЭМ!$B$39:$B$758,P$367)+'СЕТ СН'!$F$16</f>
        <v>0</v>
      </c>
      <c r="Q395" s="36">
        <f>SUMIFS(СВЦЭМ!$J$40:$J$759,СВЦЭМ!$A$40:$A$759,$A395,СВЦЭМ!$B$39:$B$758,Q$367)+'СЕТ СН'!$F$16</f>
        <v>0</v>
      </c>
      <c r="R395" s="36">
        <f>SUMIFS(СВЦЭМ!$J$40:$J$759,СВЦЭМ!$A$40:$A$759,$A395,СВЦЭМ!$B$39:$B$758,R$367)+'СЕТ СН'!$F$16</f>
        <v>0</v>
      </c>
      <c r="S395" s="36">
        <f>SUMIFS(СВЦЭМ!$J$40:$J$759,СВЦЭМ!$A$40:$A$759,$A395,СВЦЭМ!$B$39:$B$758,S$367)+'СЕТ СН'!$F$16</f>
        <v>0</v>
      </c>
      <c r="T395" s="36">
        <f>SUMIFS(СВЦЭМ!$J$40:$J$759,СВЦЭМ!$A$40:$A$759,$A395,СВЦЭМ!$B$39:$B$758,T$367)+'СЕТ СН'!$F$16</f>
        <v>0</v>
      </c>
      <c r="U395" s="36">
        <f>SUMIFS(СВЦЭМ!$J$40:$J$759,СВЦЭМ!$A$40:$A$759,$A395,СВЦЭМ!$B$39:$B$758,U$367)+'СЕТ СН'!$F$16</f>
        <v>0</v>
      </c>
      <c r="V395" s="36">
        <f>SUMIFS(СВЦЭМ!$J$40:$J$759,СВЦЭМ!$A$40:$A$759,$A395,СВЦЭМ!$B$39:$B$758,V$367)+'СЕТ СН'!$F$16</f>
        <v>0</v>
      </c>
      <c r="W395" s="36">
        <f>SUMIFS(СВЦЭМ!$J$40:$J$759,СВЦЭМ!$A$40:$A$759,$A395,СВЦЭМ!$B$39:$B$758,W$367)+'СЕТ СН'!$F$16</f>
        <v>0</v>
      </c>
      <c r="X395" s="36">
        <f>SUMIFS(СВЦЭМ!$J$40:$J$759,СВЦЭМ!$A$40:$A$759,$A395,СВЦЭМ!$B$39:$B$758,X$367)+'СЕТ СН'!$F$16</f>
        <v>0</v>
      </c>
      <c r="Y395" s="36">
        <f>SUMIFS(СВЦЭМ!$J$40:$J$759,СВЦЭМ!$A$40:$A$759,$A395,СВЦЭМ!$B$39:$B$758,Y$367)+'СЕТ СН'!$F$16</f>
        <v>0</v>
      </c>
    </row>
    <row r="396" spans="1:26" ht="15.75" hidden="1" x14ac:dyDescent="0.2">
      <c r="A396" s="35">
        <f t="shared" si="10"/>
        <v>45411</v>
      </c>
      <c r="B396" s="36">
        <f>SUMIFS(СВЦЭМ!$J$40:$J$759,СВЦЭМ!$A$40:$A$759,$A396,СВЦЭМ!$B$39:$B$758,B$367)+'СЕТ СН'!$F$16</f>
        <v>0</v>
      </c>
      <c r="C396" s="36">
        <f>SUMIFS(СВЦЭМ!$J$40:$J$759,СВЦЭМ!$A$40:$A$759,$A396,СВЦЭМ!$B$39:$B$758,C$367)+'СЕТ СН'!$F$16</f>
        <v>0</v>
      </c>
      <c r="D396" s="36">
        <f>SUMIFS(СВЦЭМ!$J$40:$J$759,СВЦЭМ!$A$40:$A$759,$A396,СВЦЭМ!$B$39:$B$758,D$367)+'СЕТ СН'!$F$16</f>
        <v>0</v>
      </c>
      <c r="E396" s="36">
        <f>SUMIFS(СВЦЭМ!$J$40:$J$759,СВЦЭМ!$A$40:$A$759,$A396,СВЦЭМ!$B$39:$B$758,E$367)+'СЕТ СН'!$F$16</f>
        <v>0</v>
      </c>
      <c r="F396" s="36">
        <f>SUMIFS(СВЦЭМ!$J$40:$J$759,СВЦЭМ!$A$40:$A$759,$A396,СВЦЭМ!$B$39:$B$758,F$367)+'СЕТ СН'!$F$16</f>
        <v>0</v>
      </c>
      <c r="G396" s="36">
        <f>SUMIFS(СВЦЭМ!$J$40:$J$759,СВЦЭМ!$A$40:$A$759,$A396,СВЦЭМ!$B$39:$B$758,G$367)+'СЕТ СН'!$F$16</f>
        <v>0</v>
      </c>
      <c r="H396" s="36">
        <f>SUMIFS(СВЦЭМ!$J$40:$J$759,СВЦЭМ!$A$40:$A$759,$A396,СВЦЭМ!$B$39:$B$758,H$367)+'СЕТ СН'!$F$16</f>
        <v>0</v>
      </c>
      <c r="I396" s="36">
        <f>SUMIFS(СВЦЭМ!$J$40:$J$759,СВЦЭМ!$A$40:$A$759,$A396,СВЦЭМ!$B$39:$B$758,I$367)+'СЕТ СН'!$F$16</f>
        <v>0</v>
      </c>
      <c r="J396" s="36">
        <f>SUMIFS(СВЦЭМ!$J$40:$J$759,СВЦЭМ!$A$40:$A$759,$A396,СВЦЭМ!$B$39:$B$758,J$367)+'СЕТ СН'!$F$16</f>
        <v>0</v>
      </c>
      <c r="K396" s="36">
        <f>SUMIFS(СВЦЭМ!$J$40:$J$759,СВЦЭМ!$A$40:$A$759,$A396,СВЦЭМ!$B$39:$B$758,K$367)+'СЕТ СН'!$F$16</f>
        <v>0</v>
      </c>
      <c r="L396" s="36">
        <f>SUMIFS(СВЦЭМ!$J$40:$J$759,СВЦЭМ!$A$40:$A$759,$A396,СВЦЭМ!$B$39:$B$758,L$367)+'СЕТ СН'!$F$16</f>
        <v>0</v>
      </c>
      <c r="M396" s="36">
        <f>SUMIFS(СВЦЭМ!$J$40:$J$759,СВЦЭМ!$A$40:$A$759,$A396,СВЦЭМ!$B$39:$B$758,M$367)+'СЕТ СН'!$F$16</f>
        <v>0</v>
      </c>
      <c r="N396" s="36">
        <f>SUMIFS(СВЦЭМ!$J$40:$J$759,СВЦЭМ!$A$40:$A$759,$A396,СВЦЭМ!$B$39:$B$758,N$367)+'СЕТ СН'!$F$16</f>
        <v>0</v>
      </c>
      <c r="O396" s="36">
        <f>SUMIFS(СВЦЭМ!$J$40:$J$759,СВЦЭМ!$A$40:$A$759,$A396,СВЦЭМ!$B$39:$B$758,O$367)+'СЕТ СН'!$F$16</f>
        <v>0</v>
      </c>
      <c r="P396" s="36">
        <f>SUMIFS(СВЦЭМ!$J$40:$J$759,СВЦЭМ!$A$40:$A$759,$A396,СВЦЭМ!$B$39:$B$758,P$367)+'СЕТ СН'!$F$16</f>
        <v>0</v>
      </c>
      <c r="Q396" s="36">
        <f>SUMIFS(СВЦЭМ!$J$40:$J$759,СВЦЭМ!$A$40:$A$759,$A396,СВЦЭМ!$B$39:$B$758,Q$367)+'СЕТ СН'!$F$16</f>
        <v>0</v>
      </c>
      <c r="R396" s="36">
        <f>SUMIFS(СВЦЭМ!$J$40:$J$759,СВЦЭМ!$A$40:$A$759,$A396,СВЦЭМ!$B$39:$B$758,R$367)+'СЕТ СН'!$F$16</f>
        <v>0</v>
      </c>
      <c r="S396" s="36">
        <f>SUMIFS(СВЦЭМ!$J$40:$J$759,СВЦЭМ!$A$40:$A$759,$A396,СВЦЭМ!$B$39:$B$758,S$367)+'СЕТ СН'!$F$16</f>
        <v>0</v>
      </c>
      <c r="T396" s="36">
        <f>SUMIFS(СВЦЭМ!$J$40:$J$759,СВЦЭМ!$A$40:$A$759,$A396,СВЦЭМ!$B$39:$B$758,T$367)+'СЕТ СН'!$F$16</f>
        <v>0</v>
      </c>
      <c r="U396" s="36">
        <f>SUMIFS(СВЦЭМ!$J$40:$J$759,СВЦЭМ!$A$40:$A$759,$A396,СВЦЭМ!$B$39:$B$758,U$367)+'СЕТ СН'!$F$16</f>
        <v>0</v>
      </c>
      <c r="V396" s="36">
        <f>SUMIFS(СВЦЭМ!$J$40:$J$759,СВЦЭМ!$A$40:$A$759,$A396,СВЦЭМ!$B$39:$B$758,V$367)+'СЕТ СН'!$F$16</f>
        <v>0</v>
      </c>
      <c r="W396" s="36">
        <f>SUMIFS(СВЦЭМ!$J$40:$J$759,СВЦЭМ!$A$40:$A$759,$A396,СВЦЭМ!$B$39:$B$758,W$367)+'СЕТ СН'!$F$16</f>
        <v>0</v>
      </c>
      <c r="X396" s="36">
        <f>SUMIFS(СВЦЭМ!$J$40:$J$759,СВЦЭМ!$A$40:$A$759,$A396,СВЦЭМ!$B$39:$B$758,X$367)+'СЕТ СН'!$F$16</f>
        <v>0</v>
      </c>
      <c r="Y396" s="36">
        <f>SUMIFS(СВЦЭМ!$J$40:$J$759,СВЦЭМ!$A$40:$A$759,$A396,СВЦЭМ!$B$39:$B$758,Y$367)+'СЕТ СН'!$F$16</f>
        <v>0</v>
      </c>
    </row>
    <row r="397" spans="1:26" ht="15.75" hidden="1" x14ac:dyDescent="0.2">
      <c r="A397" s="35">
        <f t="shared" si="10"/>
        <v>45412</v>
      </c>
      <c r="B397" s="36">
        <f>SUMIFS(СВЦЭМ!$J$40:$J$759,СВЦЭМ!$A$40:$A$759,$A397,СВЦЭМ!$B$39:$B$758,B$367)+'СЕТ СН'!$F$16</f>
        <v>0</v>
      </c>
      <c r="C397" s="36">
        <f>SUMIFS(СВЦЭМ!$J$40:$J$759,СВЦЭМ!$A$40:$A$759,$A397,СВЦЭМ!$B$39:$B$758,C$367)+'СЕТ СН'!$F$16</f>
        <v>0</v>
      </c>
      <c r="D397" s="36">
        <f>SUMIFS(СВЦЭМ!$J$40:$J$759,СВЦЭМ!$A$40:$A$759,$A397,СВЦЭМ!$B$39:$B$758,D$367)+'СЕТ СН'!$F$16</f>
        <v>0</v>
      </c>
      <c r="E397" s="36">
        <f>SUMIFS(СВЦЭМ!$J$40:$J$759,СВЦЭМ!$A$40:$A$759,$A397,СВЦЭМ!$B$39:$B$758,E$367)+'СЕТ СН'!$F$16</f>
        <v>0</v>
      </c>
      <c r="F397" s="36">
        <f>SUMIFS(СВЦЭМ!$J$40:$J$759,СВЦЭМ!$A$40:$A$759,$A397,СВЦЭМ!$B$39:$B$758,F$367)+'СЕТ СН'!$F$16</f>
        <v>0</v>
      </c>
      <c r="G397" s="36">
        <f>SUMIFS(СВЦЭМ!$J$40:$J$759,СВЦЭМ!$A$40:$A$759,$A397,СВЦЭМ!$B$39:$B$758,G$367)+'СЕТ СН'!$F$16</f>
        <v>0</v>
      </c>
      <c r="H397" s="36">
        <f>SUMIFS(СВЦЭМ!$J$40:$J$759,СВЦЭМ!$A$40:$A$759,$A397,СВЦЭМ!$B$39:$B$758,H$367)+'СЕТ СН'!$F$16</f>
        <v>0</v>
      </c>
      <c r="I397" s="36">
        <f>SUMIFS(СВЦЭМ!$J$40:$J$759,СВЦЭМ!$A$40:$A$759,$A397,СВЦЭМ!$B$39:$B$758,I$367)+'СЕТ СН'!$F$16</f>
        <v>0</v>
      </c>
      <c r="J397" s="36">
        <f>SUMIFS(СВЦЭМ!$J$40:$J$759,СВЦЭМ!$A$40:$A$759,$A397,СВЦЭМ!$B$39:$B$758,J$367)+'СЕТ СН'!$F$16</f>
        <v>0</v>
      </c>
      <c r="K397" s="36">
        <f>SUMIFS(СВЦЭМ!$J$40:$J$759,СВЦЭМ!$A$40:$A$759,$A397,СВЦЭМ!$B$39:$B$758,K$367)+'СЕТ СН'!$F$16</f>
        <v>0</v>
      </c>
      <c r="L397" s="36">
        <f>SUMIFS(СВЦЭМ!$J$40:$J$759,СВЦЭМ!$A$40:$A$759,$A397,СВЦЭМ!$B$39:$B$758,L$367)+'СЕТ СН'!$F$16</f>
        <v>0</v>
      </c>
      <c r="M397" s="36">
        <f>SUMIFS(СВЦЭМ!$J$40:$J$759,СВЦЭМ!$A$40:$A$759,$A397,СВЦЭМ!$B$39:$B$758,M$367)+'СЕТ СН'!$F$16</f>
        <v>0</v>
      </c>
      <c r="N397" s="36">
        <f>SUMIFS(СВЦЭМ!$J$40:$J$759,СВЦЭМ!$A$40:$A$759,$A397,СВЦЭМ!$B$39:$B$758,N$367)+'СЕТ СН'!$F$16</f>
        <v>0</v>
      </c>
      <c r="O397" s="36">
        <f>SUMIFS(СВЦЭМ!$J$40:$J$759,СВЦЭМ!$A$40:$A$759,$A397,СВЦЭМ!$B$39:$B$758,O$367)+'СЕТ СН'!$F$16</f>
        <v>0</v>
      </c>
      <c r="P397" s="36">
        <f>SUMIFS(СВЦЭМ!$J$40:$J$759,СВЦЭМ!$A$40:$A$759,$A397,СВЦЭМ!$B$39:$B$758,P$367)+'СЕТ СН'!$F$16</f>
        <v>0</v>
      </c>
      <c r="Q397" s="36">
        <f>SUMIFS(СВЦЭМ!$J$40:$J$759,СВЦЭМ!$A$40:$A$759,$A397,СВЦЭМ!$B$39:$B$758,Q$367)+'СЕТ СН'!$F$16</f>
        <v>0</v>
      </c>
      <c r="R397" s="36">
        <f>SUMIFS(СВЦЭМ!$J$40:$J$759,СВЦЭМ!$A$40:$A$759,$A397,СВЦЭМ!$B$39:$B$758,R$367)+'СЕТ СН'!$F$16</f>
        <v>0</v>
      </c>
      <c r="S397" s="36">
        <f>SUMIFS(СВЦЭМ!$J$40:$J$759,СВЦЭМ!$A$40:$A$759,$A397,СВЦЭМ!$B$39:$B$758,S$367)+'СЕТ СН'!$F$16</f>
        <v>0</v>
      </c>
      <c r="T397" s="36">
        <f>SUMIFS(СВЦЭМ!$J$40:$J$759,СВЦЭМ!$A$40:$A$759,$A397,СВЦЭМ!$B$39:$B$758,T$367)+'СЕТ СН'!$F$16</f>
        <v>0</v>
      </c>
      <c r="U397" s="36">
        <f>SUMIFS(СВЦЭМ!$J$40:$J$759,СВЦЭМ!$A$40:$A$759,$A397,СВЦЭМ!$B$39:$B$758,U$367)+'СЕТ СН'!$F$16</f>
        <v>0</v>
      </c>
      <c r="V397" s="36">
        <f>SUMIFS(СВЦЭМ!$J$40:$J$759,СВЦЭМ!$A$40:$A$759,$A397,СВЦЭМ!$B$39:$B$758,V$367)+'СЕТ СН'!$F$16</f>
        <v>0</v>
      </c>
      <c r="W397" s="36">
        <f>SUMIFS(СВЦЭМ!$J$40:$J$759,СВЦЭМ!$A$40:$A$759,$A397,СВЦЭМ!$B$39:$B$758,W$367)+'СЕТ СН'!$F$16</f>
        <v>0</v>
      </c>
      <c r="X397" s="36">
        <f>SUMIFS(СВЦЭМ!$J$40:$J$759,СВЦЭМ!$A$40:$A$759,$A397,СВЦЭМ!$B$39:$B$758,X$367)+'СЕТ СН'!$F$16</f>
        <v>0</v>
      </c>
      <c r="Y397" s="36">
        <f>SUMIFS(СВЦЭМ!$J$40:$J$759,СВЦЭМ!$A$40:$A$759,$A397,СВЦЭМ!$B$39:$B$758,Y$367)+'СЕТ СН'!$F$16</f>
        <v>0</v>
      </c>
    </row>
    <row r="398" spans="1:26" ht="15.75" hidden="1" x14ac:dyDescent="0.2">
      <c r="A398" s="35">
        <f t="shared" si="10"/>
        <v>45413</v>
      </c>
      <c r="B398" s="36">
        <f>SUMIFS(СВЦЭМ!$J$40:$J$759,СВЦЭМ!$A$40:$A$759,$A398,СВЦЭМ!$B$39:$B$758,B$367)+'СЕТ СН'!$F$16</f>
        <v>0</v>
      </c>
      <c r="C398" s="36">
        <f>SUMIFS(СВЦЭМ!$J$40:$J$759,СВЦЭМ!$A$40:$A$759,$A398,СВЦЭМ!$B$39:$B$758,C$367)+'СЕТ СН'!$F$16</f>
        <v>0</v>
      </c>
      <c r="D398" s="36">
        <f>SUMIFS(СВЦЭМ!$J$40:$J$759,СВЦЭМ!$A$40:$A$759,$A398,СВЦЭМ!$B$39:$B$758,D$367)+'СЕТ СН'!$F$16</f>
        <v>0</v>
      </c>
      <c r="E398" s="36">
        <f>SUMIFS(СВЦЭМ!$J$40:$J$759,СВЦЭМ!$A$40:$A$759,$A398,СВЦЭМ!$B$39:$B$758,E$367)+'СЕТ СН'!$F$16</f>
        <v>0</v>
      </c>
      <c r="F398" s="36">
        <f>SUMIFS(СВЦЭМ!$J$40:$J$759,СВЦЭМ!$A$40:$A$759,$A398,СВЦЭМ!$B$39:$B$758,F$367)+'СЕТ СН'!$F$16</f>
        <v>0</v>
      </c>
      <c r="G398" s="36">
        <f>SUMIFS(СВЦЭМ!$J$40:$J$759,СВЦЭМ!$A$40:$A$759,$A398,СВЦЭМ!$B$39:$B$758,G$367)+'СЕТ СН'!$F$16</f>
        <v>0</v>
      </c>
      <c r="H398" s="36">
        <f>SUMIFS(СВЦЭМ!$J$40:$J$759,СВЦЭМ!$A$40:$A$759,$A398,СВЦЭМ!$B$39:$B$758,H$367)+'СЕТ СН'!$F$16</f>
        <v>0</v>
      </c>
      <c r="I398" s="36">
        <f>SUMIFS(СВЦЭМ!$J$40:$J$759,СВЦЭМ!$A$40:$A$759,$A398,СВЦЭМ!$B$39:$B$758,I$367)+'СЕТ СН'!$F$16</f>
        <v>0</v>
      </c>
      <c r="J398" s="36">
        <f>SUMIFS(СВЦЭМ!$J$40:$J$759,СВЦЭМ!$A$40:$A$759,$A398,СВЦЭМ!$B$39:$B$758,J$367)+'СЕТ СН'!$F$16</f>
        <v>0</v>
      </c>
      <c r="K398" s="36">
        <f>SUMIFS(СВЦЭМ!$J$40:$J$759,СВЦЭМ!$A$40:$A$759,$A398,СВЦЭМ!$B$39:$B$758,K$367)+'СЕТ СН'!$F$16</f>
        <v>0</v>
      </c>
      <c r="L398" s="36">
        <f>SUMIFS(СВЦЭМ!$J$40:$J$759,СВЦЭМ!$A$40:$A$759,$A398,СВЦЭМ!$B$39:$B$758,L$367)+'СЕТ СН'!$F$16</f>
        <v>0</v>
      </c>
      <c r="M398" s="36">
        <f>SUMIFS(СВЦЭМ!$J$40:$J$759,СВЦЭМ!$A$40:$A$759,$A398,СВЦЭМ!$B$39:$B$758,M$367)+'СЕТ СН'!$F$16</f>
        <v>0</v>
      </c>
      <c r="N398" s="36">
        <f>SUMIFS(СВЦЭМ!$J$40:$J$759,СВЦЭМ!$A$40:$A$759,$A398,СВЦЭМ!$B$39:$B$758,N$367)+'СЕТ СН'!$F$16</f>
        <v>0</v>
      </c>
      <c r="O398" s="36">
        <f>SUMIFS(СВЦЭМ!$J$40:$J$759,СВЦЭМ!$A$40:$A$759,$A398,СВЦЭМ!$B$39:$B$758,O$367)+'СЕТ СН'!$F$16</f>
        <v>0</v>
      </c>
      <c r="P398" s="36">
        <f>SUMIFS(СВЦЭМ!$J$40:$J$759,СВЦЭМ!$A$40:$A$759,$A398,СВЦЭМ!$B$39:$B$758,P$367)+'СЕТ СН'!$F$16</f>
        <v>0</v>
      </c>
      <c r="Q398" s="36">
        <f>SUMIFS(СВЦЭМ!$J$40:$J$759,СВЦЭМ!$A$40:$A$759,$A398,СВЦЭМ!$B$39:$B$758,Q$367)+'СЕТ СН'!$F$16</f>
        <v>0</v>
      </c>
      <c r="R398" s="36">
        <f>SUMIFS(СВЦЭМ!$J$40:$J$759,СВЦЭМ!$A$40:$A$759,$A398,СВЦЭМ!$B$39:$B$758,R$367)+'СЕТ СН'!$F$16</f>
        <v>0</v>
      </c>
      <c r="S398" s="36">
        <f>SUMIFS(СВЦЭМ!$J$40:$J$759,СВЦЭМ!$A$40:$A$759,$A398,СВЦЭМ!$B$39:$B$758,S$367)+'СЕТ СН'!$F$16</f>
        <v>0</v>
      </c>
      <c r="T398" s="36">
        <f>SUMIFS(СВЦЭМ!$J$40:$J$759,СВЦЭМ!$A$40:$A$759,$A398,СВЦЭМ!$B$39:$B$758,T$367)+'СЕТ СН'!$F$16</f>
        <v>0</v>
      </c>
      <c r="U398" s="36">
        <f>SUMIFS(СВЦЭМ!$J$40:$J$759,СВЦЭМ!$A$40:$A$759,$A398,СВЦЭМ!$B$39:$B$758,U$367)+'СЕТ СН'!$F$16</f>
        <v>0</v>
      </c>
      <c r="V398" s="36">
        <f>SUMIFS(СВЦЭМ!$J$40:$J$759,СВЦЭМ!$A$40:$A$759,$A398,СВЦЭМ!$B$39:$B$758,V$367)+'СЕТ СН'!$F$16</f>
        <v>0</v>
      </c>
      <c r="W398" s="36">
        <f>SUMIFS(СВЦЭМ!$J$40:$J$759,СВЦЭМ!$A$40:$A$759,$A398,СВЦЭМ!$B$39:$B$758,W$367)+'СЕТ СН'!$F$16</f>
        <v>0</v>
      </c>
      <c r="X398" s="36">
        <f>SUMIFS(СВЦЭМ!$J$40:$J$759,СВЦЭМ!$A$40:$A$759,$A398,СВЦЭМ!$B$39:$B$758,X$367)+'СЕТ СН'!$F$16</f>
        <v>0</v>
      </c>
      <c r="Y398" s="36">
        <f>SUMIFS(СВЦЭМ!$J$40:$J$759,СВЦЭМ!$A$40:$A$759,$A398,СВЦЭМ!$B$39:$B$758,Y$367)+'СЕТ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01.04.2024</v>
      </c>
      <c r="B403" s="36">
        <f>SUMIFS(СВЦЭМ!$K$40:$K$759,СВЦЭМ!$A$40:$A$759,$A403,СВЦЭМ!$B$39:$B$758,B$402)+'СЕТ СН'!$F$16</f>
        <v>0</v>
      </c>
      <c r="C403" s="36">
        <f>SUMIFS(СВЦЭМ!$K$40:$K$759,СВЦЭМ!$A$40:$A$759,$A403,СВЦЭМ!$B$39:$B$758,C$402)+'СЕТ СН'!$F$16</f>
        <v>0</v>
      </c>
      <c r="D403" s="36">
        <f>SUMIFS(СВЦЭМ!$K$40:$K$759,СВЦЭМ!$A$40:$A$759,$A403,СВЦЭМ!$B$39:$B$758,D$402)+'СЕТ СН'!$F$16</f>
        <v>0</v>
      </c>
      <c r="E403" s="36">
        <f>SUMIFS(СВЦЭМ!$K$40:$K$759,СВЦЭМ!$A$40:$A$759,$A403,СВЦЭМ!$B$39:$B$758,E$402)+'СЕТ СН'!$F$16</f>
        <v>0</v>
      </c>
      <c r="F403" s="36">
        <f>SUMIFS(СВЦЭМ!$K$40:$K$759,СВЦЭМ!$A$40:$A$759,$A403,СВЦЭМ!$B$39:$B$758,F$402)+'СЕТ СН'!$F$16</f>
        <v>0</v>
      </c>
      <c r="G403" s="36">
        <f>SUMIFS(СВЦЭМ!$K$40:$K$759,СВЦЭМ!$A$40:$A$759,$A403,СВЦЭМ!$B$39:$B$758,G$402)+'СЕТ СН'!$F$16</f>
        <v>0</v>
      </c>
      <c r="H403" s="36">
        <f>SUMIFS(СВЦЭМ!$K$40:$K$759,СВЦЭМ!$A$40:$A$759,$A403,СВЦЭМ!$B$39:$B$758,H$402)+'СЕТ СН'!$F$16</f>
        <v>0</v>
      </c>
      <c r="I403" s="36">
        <f>SUMIFS(СВЦЭМ!$K$40:$K$759,СВЦЭМ!$A$40:$A$759,$A403,СВЦЭМ!$B$39:$B$758,I$402)+'СЕТ СН'!$F$16</f>
        <v>0</v>
      </c>
      <c r="J403" s="36">
        <f>SUMIFS(СВЦЭМ!$K$40:$K$759,СВЦЭМ!$A$40:$A$759,$A403,СВЦЭМ!$B$39:$B$758,J$402)+'СЕТ СН'!$F$16</f>
        <v>0</v>
      </c>
      <c r="K403" s="36">
        <f>SUMIFS(СВЦЭМ!$K$40:$K$759,СВЦЭМ!$A$40:$A$759,$A403,СВЦЭМ!$B$39:$B$758,K$402)+'СЕТ СН'!$F$16</f>
        <v>0</v>
      </c>
      <c r="L403" s="36">
        <f>SUMIFS(СВЦЭМ!$K$40:$K$759,СВЦЭМ!$A$40:$A$759,$A403,СВЦЭМ!$B$39:$B$758,L$402)+'СЕТ СН'!$F$16</f>
        <v>0</v>
      </c>
      <c r="M403" s="36">
        <f>SUMIFS(СВЦЭМ!$K$40:$K$759,СВЦЭМ!$A$40:$A$759,$A403,СВЦЭМ!$B$39:$B$758,M$402)+'СЕТ СН'!$F$16</f>
        <v>0</v>
      </c>
      <c r="N403" s="36">
        <f>SUMIFS(СВЦЭМ!$K$40:$K$759,СВЦЭМ!$A$40:$A$759,$A403,СВЦЭМ!$B$39:$B$758,N$402)+'СЕТ СН'!$F$16</f>
        <v>0</v>
      </c>
      <c r="O403" s="36">
        <f>SUMIFS(СВЦЭМ!$K$40:$K$759,СВЦЭМ!$A$40:$A$759,$A403,СВЦЭМ!$B$39:$B$758,O$402)+'СЕТ СН'!$F$16</f>
        <v>0</v>
      </c>
      <c r="P403" s="36">
        <f>SUMIFS(СВЦЭМ!$K$40:$K$759,СВЦЭМ!$A$40:$A$759,$A403,СВЦЭМ!$B$39:$B$758,P$402)+'СЕТ СН'!$F$16</f>
        <v>0</v>
      </c>
      <c r="Q403" s="36">
        <f>SUMIFS(СВЦЭМ!$K$40:$K$759,СВЦЭМ!$A$40:$A$759,$A403,СВЦЭМ!$B$39:$B$758,Q$402)+'СЕТ СН'!$F$16</f>
        <v>0</v>
      </c>
      <c r="R403" s="36">
        <f>SUMIFS(СВЦЭМ!$K$40:$K$759,СВЦЭМ!$A$40:$A$759,$A403,СВЦЭМ!$B$39:$B$758,R$402)+'СЕТ СН'!$F$16</f>
        <v>0</v>
      </c>
      <c r="S403" s="36">
        <f>SUMIFS(СВЦЭМ!$K$40:$K$759,СВЦЭМ!$A$40:$A$759,$A403,СВЦЭМ!$B$39:$B$758,S$402)+'СЕТ СН'!$F$16</f>
        <v>0</v>
      </c>
      <c r="T403" s="36">
        <f>SUMIFS(СВЦЭМ!$K$40:$K$759,СВЦЭМ!$A$40:$A$759,$A403,СВЦЭМ!$B$39:$B$758,T$402)+'СЕТ СН'!$F$16</f>
        <v>0</v>
      </c>
      <c r="U403" s="36">
        <f>SUMIFS(СВЦЭМ!$K$40:$K$759,СВЦЭМ!$A$40:$A$759,$A403,СВЦЭМ!$B$39:$B$758,U$402)+'СЕТ СН'!$F$16</f>
        <v>0</v>
      </c>
      <c r="V403" s="36">
        <f>SUMIFS(СВЦЭМ!$K$40:$K$759,СВЦЭМ!$A$40:$A$759,$A403,СВЦЭМ!$B$39:$B$758,V$402)+'СЕТ СН'!$F$16</f>
        <v>0</v>
      </c>
      <c r="W403" s="36">
        <f>SUMIFS(СВЦЭМ!$K$40:$K$759,СВЦЭМ!$A$40:$A$759,$A403,СВЦЭМ!$B$39:$B$758,W$402)+'СЕТ СН'!$F$16</f>
        <v>0</v>
      </c>
      <c r="X403" s="36">
        <f>SUMIFS(СВЦЭМ!$K$40:$K$759,СВЦЭМ!$A$40:$A$759,$A403,СВЦЭМ!$B$39:$B$758,X$402)+'СЕТ СН'!$F$16</f>
        <v>0</v>
      </c>
      <c r="Y403" s="36">
        <f>SUMIFS(СВЦЭМ!$K$40:$K$759,СВЦЭМ!$A$40:$A$759,$A403,СВЦЭМ!$B$39:$B$758,Y$402)+'СЕТ СН'!$F$16</f>
        <v>0</v>
      </c>
      <c r="AA403" s="45"/>
    </row>
    <row r="404" spans="1:27" ht="15.75" hidden="1" x14ac:dyDescent="0.2">
      <c r="A404" s="35">
        <f>A403+1</f>
        <v>45384</v>
      </c>
      <c r="B404" s="36">
        <f>SUMIFS(СВЦЭМ!$K$40:$K$759,СВЦЭМ!$A$40:$A$759,$A404,СВЦЭМ!$B$39:$B$758,B$402)+'СЕТ СН'!$F$16</f>
        <v>0</v>
      </c>
      <c r="C404" s="36">
        <f>SUMIFS(СВЦЭМ!$K$40:$K$759,СВЦЭМ!$A$40:$A$759,$A404,СВЦЭМ!$B$39:$B$758,C$402)+'СЕТ СН'!$F$16</f>
        <v>0</v>
      </c>
      <c r="D404" s="36">
        <f>SUMIFS(СВЦЭМ!$K$40:$K$759,СВЦЭМ!$A$40:$A$759,$A404,СВЦЭМ!$B$39:$B$758,D$402)+'СЕТ СН'!$F$16</f>
        <v>0</v>
      </c>
      <c r="E404" s="36">
        <f>SUMIFS(СВЦЭМ!$K$40:$K$759,СВЦЭМ!$A$40:$A$759,$A404,СВЦЭМ!$B$39:$B$758,E$402)+'СЕТ СН'!$F$16</f>
        <v>0</v>
      </c>
      <c r="F404" s="36">
        <f>SUMIFS(СВЦЭМ!$K$40:$K$759,СВЦЭМ!$A$40:$A$759,$A404,СВЦЭМ!$B$39:$B$758,F$402)+'СЕТ СН'!$F$16</f>
        <v>0</v>
      </c>
      <c r="G404" s="36">
        <f>SUMIFS(СВЦЭМ!$K$40:$K$759,СВЦЭМ!$A$40:$A$759,$A404,СВЦЭМ!$B$39:$B$758,G$402)+'СЕТ СН'!$F$16</f>
        <v>0</v>
      </c>
      <c r="H404" s="36">
        <f>SUMIFS(СВЦЭМ!$K$40:$K$759,СВЦЭМ!$A$40:$A$759,$A404,СВЦЭМ!$B$39:$B$758,H$402)+'СЕТ СН'!$F$16</f>
        <v>0</v>
      </c>
      <c r="I404" s="36">
        <f>SUMIFS(СВЦЭМ!$K$40:$K$759,СВЦЭМ!$A$40:$A$759,$A404,СВЦЭМ!$B$39:$B$758,I$402)+'СЕТ СН'!$F$16</f>
        <v>0</v>
      </c>
      <c r="J404" s="36">
        <f>SUMIFS(СВЦЭМ!$K$40:$K$759,СВЦЭМ!$A$40:$A$759,$A404,СВЦЭМ!$B$39:$B$758,J$402)+'СЕТ СН'!$F$16</f>
        <v>0</v>
      </c>
      <c r="K404" s="36">
        <f>SUMIFS(СВЦЭМ!$K$40:$K$759,СВЦЭМ!$A$40:$A$759,$A404,СВЦЭМ!$B$39:$B$758,K$402)+'СЕТ СН'!$F$16</f>
        <v>0</v>
      </c>
      <c r="L404" s="36">
        <f>SUMIFS(СВЦЭМ!$K$40:$K$759,СВЦЭМ!$A$40:$A$759,$A404,СВЦЭМ!$B$39:$B$758,L$402)+'СЕТ СН'!$F$16</f>
        <v>0</v>
      </c>
      <c r="M404" s="36">
        <f>SUMIFS(СВЦЭМ!$K$40:$K$759,СВЦЭМ!$A$40:$A$759,$A404,СВЦЭМ!$B$39:$B$758,M$402)+'СЕТ СН'!$F$16</f>
        <v>0</v>
      </c>
      <c r="N404" s="36">
        <f>SUMIFS(СВЦЭМ!$K$40:$K$759,СВЦЭМ!$A$40:$A$759,$A404,СВЦЭМ!$B$39:$B$758,N$402)+'СЕТ СН'!$F$16</f>
        <v>0</v>
      </c>
      <c r="O404" s="36">
        <f>SUMIFS(СВЦЭМ!$K$40:$K$759,СВЦЭМ!$A$40:$A$759,$A404,СВЦЭМ!$B$39:$B$758,O$402)+'СЕТ СН'!$F$16</f>
        <v>0</v>
      </c>
      <c r="P404" s="36">
        <f>SUMIFS(СВЦЭМ!$K$40:$K$759,СВЦЭМ!$A$40:$A$759,$A404,СВЦЭМ!$B$39:$B$758,P$402)+'СЕТ СН'!$F$16</f>
        <v>0</v>
      </c>
      <c r="Q404" s="36">
        <f>SUMIFS(СВЦЭМ!$K$40:$K$759,СВЦЭМ!$A$40:$A$759,$A404,СВЦЭМ!$B$39:$B$758,Q$402)+'СЕТ СН'!$F$16</f>
        <v>0</v>
      </c>
      <c r="R404" s="36">
        <f>SUMIFS(СВЦЭМ!$K$40:$K$759,СВЦЭМ!$A$40:$A$759,$A404,СВЦЭМ!$B$39:$B$758,R$402)+'СЕТ СН'!$F$16</f>
        <v>0</v>
      </c>
      <c r="S404" s="36">
        <f>SUMIFS(СВЦЭМ!$K$40:$K$759,СВЦЭМ!$A$40:$A$759,$A404,СВЦЭМ!$B$39:$B$758,S$402)+'СЕТ СН'!$F$16</f>
        <v>0</v>
      </c>
      <c r="T404" s="36">
        <f>SUMIFS(СВЦЭМ!$K$40:$K$759,СВЦЭМ!$A$40:$A$759,$A404,СВЦЭМ!$B$39:$B$758,T$402)+'СЕТ СН'!$F$16</f>
        <v>0</v>
      </c>
      <c r="U404" s="36">
        <f>SUMIFS(СВЦЭМ!$K$40:$K$759,СВЦЭМ!$A$40:$A$759,$A404,СВЦЭМ!$B$39:$B$758,U$402)+'СЕТ СН'!$F$16</f>
        <v>0</v>
      </c>
      <c r="V404" s="36">
        <f>SUMIFS(СВЦЭМ!$K$40:$K$759,СВЦЭМ!$A$40:$A$759,$A404,СВЦЭМ!$B$39:$B$758,V$402)+'СЕТ СН'!$F$16</f>
        <v>0</v>
      </c>
      <c r="W404" s="36">
        <f>SUMIFS(СВЦЭМ!$K$40:$K$759,СВЦЭМ!$A$40:$A$759,$A404,СВЦЭМ!$B$39:$B$758,W$402)+'СЕТ СН'!$F$16</f>
        <v>0</v>
      </c>
      <c r="X404" s="36">
        <f>SUMIFS(СВЦЭМ!$K$40:$K$759,СВЦЭМ!$A$40:$A$759,$A404,СВЦЭМ!$B$39:$B$758,X$402)+'СЕТ СН'!$F$16</f>
        <v>0</v>
      </c>
      <c r="Y404" s="36">
        <f>SUMIFS(СВЦЭМ!$K$40:$K$759,СВЦЭМ!$A$40:$A$759,$A404,СВЦЭМ!$B$39:$B$758,Y$402)+'СЕТ СН'!$F$16</f>
        <v>0</v>
      </c>
    </row>
    <row r="405" spans="1:27" ht="15.75" hidden="1" x14ac:dyDescent="0.2">
      <c r="A405" s="35">
        <f t="shared" ref="A405:A433" si="11">A404+1</f>
        <v>45385</v>
      </c>
      <c r="B405" s="36">
        <f>SUMIFS(СВЦЭМ!$K$40:$K$759,СВЦЭМ!$A$40:$A$759,$A405,СВЦЭМ!$B$39:$B$758,B$402)+'СЕТ СН'!$F$16</f>
        <v>0</v>
      </c>
      <c r="C405" s="36">
        <f>SUMIFS(СВЦЭМ!$K$40:$K$759,СВЦЭМ!$A$40:$A$759,$A405,СВЦЭМ!$B$39:$B$758,C$402)+'СЕТ СН'!$F$16</f>
        <v>0</v>
      </c>
      <c r="D405" s="36">
        <f>SUMIFS(СВЦЭМ!$K$40:$K$759,СВЦЭМ!$A$40:$A$759,$A405,СВЦЭМ!$B$39:$B$758,D$402)+'СЕТ СН'!$F$16</f>
        <v>0</v>
      </c>
      <c r="E405" s="36">
        <f>SUMIFS(СВЦЭМ!$K$40:$K$759,СВЦЭМ!$A$40:$A$759,$A405,СВЦЭМ!$B$39:$B$758,E$402)+'СЕТ СН'!$F$16</f>
        <v>0</v>
      </c>
      <c r="F405" s="36">
        <f>SUMIFS(СВЦЭМ!$K$40:$K$759,СВЦЭМ!$A$40:$A$759,$A405,СВЦЭМ!$B$39:$B$758,F$402)+'СЕТ СН'!$F$16</f>
        <v>0</v>
      </c>
      <c r="G405" s="36">
        <f>SUMIFS(СВЦЭМ!$K$40:$K$759,СВЦЭМ!$A$40:$A$759,$A405,СВЦЭМ!$B$39:$B$758,G$402)+'СЕТ СН'!$F$16</f>
        <v>0</v>
      </c>
      <c r="H405" s="36">
        <f>SUMIFS(СВЦЭМ!$K$40:$K$759,СВЦЭМ!$A$40:$A$759,$A405,СВЦЭМ!$B$39:$B$758,H$402)+'СЕТ СН'!$F$16</f>
        <v>0</v>
      </c>
      <c r="I405" s="36">
        <f>SUMIFS(СВЦЭМ!$K$40:$K$759,СВЦЭМ!$A$40:$A$759,$A405,СВЦЭМ!$B$39:$B$758,I$402)+'СЕТ СН'!$F$16</f>
        <v>0</v>
      </c>
      <c r="J405" s="36">
        <f>SUMIFS(СВЦЭМ!$K$40:$K$759,СВЦЭМ!$A$40:$A$759,$A405,СВЦЭМ!$B$39:$B$758,J$402)+'СЕТ СН'!$F$16</f>
        <v>0</v>
      </c>
      <c r="K405" s="36">
        <f>SUMIFS(СВЦЭМ!$K$40:$K$759,СВЦЭМ!$A$40:$A$759,$A405,СВЦЭМ!$B$39:$B$758,K$402)+'СЕТ СН'!$F$16</f>
        <v>0</v>
      </c>
      <c r="L405" s="36">
        <f>SUMIFS(СВЦЭМ!$K$40:$K$759,СВЦЭМ!$A$40:$A$759,$A405,СВЦЭМ!$B$39:$B$758,L$402)+'СЕТ СН'!$F$16</f>
        <v>0</v>
      </c>
      <c r="M405" s="36">
        <f>SUMIFS(СВЦЭМ!$K$40:$K$759,СВЦЭМ!$A$40:$A$759,$A405,СВЦЭМ!$B$39:$B$758,M$402)+'СЕТ СН'!$F$16</f>
        <v>0</v>
      </c>
      <c r="N405" s="36">
        <f>SUMIFS(СВЦЭМ!$K$40:$K$759,СВЦЭМ!$A$40:$A$759,$A405,СВЦЭМ!$B$39:$B$758,N$402)+'СЕТ СН'!$F$16</f>
        <v>0</v>
      </c>
      <c r="O405" s="36">
        <f>SUMIFS(СВЦЭМ!$K$40:$K$759,СВЦЭМ!$A$40:$A$759,$A405,СВЦЭМ!$B$39:$B$758,O$402)+'СЕТ СН'!$F$16</f>
        <v>0</v>
      </c>
      <c r="P405" s="36">
        <f>SUMIFS(СВЦЭМ!$K$40:$K$759,СВЦЭМ!$A$40:$A$759,$A405,СВЦЭМ!$B$39:$B$758,P$402)+'СЕТ СН'!$F$16</f>
        <v>0</v>
      </c>
      <c r="Q405" s="36">
        <f>SUMIFS(СВЦЭМ!$K$40:$K$759,СВЦЭМ!$A$40:$A$759,$A405,СВЦЭМ!$B$39:$B$758,Q$402)+'СЕТ СН'!$F$16</f>
        <v>0</v>
      </c>
      <c r="R405" s="36">
        <f>SUMIFS(СВЦЭМ!$K$40:$K$759,СВЦЭМ!$A$40:$A$759,$A405,СВЦЭМ!$B$39:$B$758,R$402)+'СЕТ СН'!$F$16</f>
        <v>0</v>
      </c>
      <c r="S405" s="36">
        <f>SUMIFS(СВЦЭМ!$K$40:$K$759,СВЦЭМ!$A$40:$A$759,$A405,СВЦЭМ!$B$39:$B$758,S$402)+'СЕТ СН'!$F$16</f>
        <v>0</v>
      </c>
      <c r="T405" s="36">
        <f>SUMIFS(СВЦЭМ!$K$40:$K$759,СВЦЭМ!$A$40:$A$759,$A405,СВЦЭМ!$B$39:$B$758,T$402)+'СЕТ СН'!$F$16</f>
        <v>0</v>
      </c>
      <c r="U405" s="36">
        <f>SUMIFS(СВЦЭМ!$K$40:$K$759,СВЦЭМ!$A$40:$A$759,$A405,СВЦЭМ!$B$39:$B$758,U$402)+'СЕТ СН'!$F$16</f>
        <v>0</v>
      </c>
      <c r="V405" s="36">
        <f>SUMIFS(СВЦЭМ!$K$40:$K$759,СВЦЭМ!$A$40:$A$759,$A405,СВЦЭМ!$B$39:$B$758,V$402)+'СЕТ СН'!$F$16</f>
        <v>0</v>
      </c>
      <c r="W405" s="36">
        <f>SUMIFS(СВЦЭМ!$K$40:$K$759,СВЦЭМ!$A$40:$A$759,$A405,СВЦЭМ!$B$39:$B$758,W$402)+'СЕТ СН'!$F$16</f>
        <v>0</v>
      </c>
      <c r="X405" s="36">
        <f>SUMIFS(СВЦЭМ!$K$40:$K$759,СВЦЭМ!$A$40:$A$759,$A405,СВЦЭМ!$B$39:$B$758,X$402)+'СЕТ СН'!$F$16</f>
        <v>0</v>
      </c>
      <c r="Y405" s="36">
        <f>SUMIFS(СВЦЭМ!$K$40:$K$759,СВЦЭМ!$A$40:$A$759,$A405,СВЦЭМ!$B$39:$B$758,Y$402)+'СЕТ СН'!$F$16</f>
        <v>0</v>
      </c>
    </row>
    <row r="406" spans="1:27" ht="15.75" hidden="1" x14ac:dyDescent="0.2">
      <c r="A406" s="35">
        <f t="shared" si="11"/>
        <v>45386</v>
      </c>
      <c r="B406" s="36">
        <f>SUMIFS(СВЦЭМ!$K$40:$K$759,СВЦЭМ!$A$40:$A$759,$A406,СВЦЭМ!$B$39:$B$758,B$402)+'СЕТ СН'!$F$16</f>
        <v>0</v>
      </c>
      <c r="C406" s="36">
        <f>SUMIFS(СВЦЭМ!$K$40:$K$759,СВЦЭМ!$A$40:$A$759,$A406,СВЦЭМ!$B$39:$B$758,C$402)+'СЕТ СН'!$F$16</f>
        <v>0</v>
      </c>
      <c r="D406" s="36">
        <f>SUMIFS(СВЦЭМ!$K$40:$K$759,СВЦЭМ!$A$40:$A$759,$A406,СВЦЭМ!$B$39:$B$758,D$402)+'СЕТ СН'!$F$16</f>
        <v>0</v>
      </c>
      <c r="E406" s="36">
        <f>SUMIFS(СВЦЭМ!$K$40:$K$759,СВЦЭМ!$A$40:$A$759,$A406,СВЦЭМ!$B$39:$B$758,E$402)+'СЕТ СН'!$F$16</f>
        <v>0</v>
      </c>
      <c r="F406" s="36">
        <f>SUMIFS(СВЦЭМ!$K$40:$K$759,СВЦЭМ!$A$40:$A$759,$A406,СВЦЭМ!$B$39:$B$758,F$402)+'СЕТ СН'!$F$16</f>
        <v>0</v>
      </c>
      <c r="G406" s="36">
        <f>SUMIFS(СВЦЭМ!$K$40:$K$759,СВЦЭМ!$A$40:$A$759,$A406,СВЦЭМ!$B$39:$B$758,G$402)+'СЕТ СН'!$F$16</f>
        <v>0</v>
      </c>
      <c r="H406" s="36">
        <f>SUMIFS(СВЦЭМ!$K$40:$K$759,СВЦЭМ!$A$40:$A$759,$A406,СВЦЭМ!$B$39:$B$758,H$402)+'СЕТ СН'!$F$16</f>
        <v>0</v>
      </c>
      <c r="I406" s="36">
        <f>SUMIFS(СВЦЭМ!$K$40:$K$759,СВЦЭМ!$A$40:$A$759,$A406,СВЦЭМ!$B$39:$B$758,I$402)+'СЕТ СН'!$F$16</f>
        <v>0</v>
      </c>
      <c r="J406" s="36">
        <f>SUMIFS(СВЦЭМ!$K$40:$K$759,СВЦЭМ!$A$40:$A$759,$A406,СВЦЭМ!$B$39:$B$758,J$402)+'СЕТ СН'!$F$16</f>
        <v>0</v>
      </c>
      <c r="K406" s="36">
        <f>SUMIFS(СВЦЭМ!$K$40:$K$759,СВЦЭМ!$A$40:$A$759,$A406,СВЦЭМ!$B$39:$B$758,K$402)+'СЕТ СН'!$F$16</f>
        <v>0</v>
      </c>
      <c r="L406" s="36">
        <f>SUMIFS(СВЦЭМ!$K$40:$K$759,СВЦЭМ!$A$40:$A$759,$A406,СВЦЭМ!$B$39:$B$758,L$402)+'СЕТ СН'!$F$16</f>
        <v>0</v>
      </c>
      <c r="M406" s="36">
        <f>SUMIFS(СВЦЭМ!$K$40:$K$759,СВЦЭМ!$A$40:$A$759,$A406,СВЦЭМ!$B$39:$B$758,M$402)+'СЕТ СН'!$F$16</f>
        <v>0</v>
      </c>
      <c r="N406" s="36">
        <f>SUMIFS(СВЦЭМ!$K$40:$K$759,СВЦЭМ!$A$40:$A$759,$A406,СВЦЭМ!$B$39:$B$758,N$402)+'СЕТ СН'!$F$16</f>
        <v>0</v>
      </c>
      <c r="O406" s="36">
        <f>SUMIFS(СВЦЭМ!$K$40:$K$759,СВЦЭМ!$A$40:$A$759,$A406,СВЦЭМ!$B$39:$B$758,O$402)+'СЕТ СН'!$F$16</f>
        <v>0</v>
      </c>
      <c r="P406" s="36">
        <f>SUMIFS(СВЦЭМ!$K$40:$K$759,СВЦЭМ!$A$40:$A$759,$A406,СВЦЭМ!$B$39:$B$758,P$402)+'СЕТ СН'!$F$16</f>
        <v>0</v>
      </c>
      <c r="Q406" s="36">
        <f>SUMIFS(СВЦЭМ!$K$40:$K$759,СВЦЭМ!$A$40:$A$759,$A406,СВЦЭМ!$B$39:$B$758,Q$402)+'СЕТ СН'!$F$16</f>
        <v>0</v>
      </c>
      <c r="R406" s="36">
        <f>SUMIFS(СВЦЭМ!$K$40:$K$759,СВЦЭМ!$A$40:$A$759,$A406,СВЦЭМ!$B$39:$B$758,R$402)+'СЕТ СН'!$F$16</f>
        <v>0</v>
      </c>
      <c r="S406" s="36">
        <f>SUMIFS(СВЦЭМ!$K$40:$K$759,СВЦЭМ!$A$40:$A$759,$A406,СВЦЭМ!$B$39:$B$758,S$402)+'СЕТ СН'!$F$16</f>
        <v>0</v>
      </c>
      <c r="T406" s="36">
        <f>SUMIFS(СВЦЭМ!$K$40:$K$759,СВЦЭМ!$A$40:$A$759,$A406,СВЦЭМ!$B$39:$B$758,T$402)+'СЕТ СН'!$F$16</f>
        <v>0</v>
      </c>
      <c r="U406" s="36">
        <f>SUMIFS(СВЦЭМ!$K$40:$K$759,СВЦЭМ!$A$40:$A$759,$A406,СВЦЭМ!$B$39:$B$758,U$402)+'СЕТ СН'!$F$16</f>
        <v>0</v>
      </c>
      <c r="V406" s="36">
        <f>SUMIFS(СВЦЭМ!$K$40:$K$759,СВЦЭМ!$A$40:$A$759,$A406,СВЦЭМ!$B$39:$B$758,V$402)+'СЕТ СН'!$F$16</f>
        <v>0</v>
      </c>
      <c r="W406" s="36">
        <f>SUMIFS(СВЦЭМ!$K$40:$K$759,СВЦЭМ!$A$40:$A$759,$A406,СВЦЭМ!$B$39:$B$758,W$402)+'СЕТ СН'!$F$16</f>
        <v>0</v>
      </c>
      <c r="X406" s="36">
        <f>SUMIFS(СВЦЭМ!$K$40:$K$759,СВЦЭМ!$A$40:$A$759,$A406,СВЦЭМ!$B$39:$B$758,X$402)+'СЕТ СН'!$F$16</f>
        <v>0</v>
      </c>
      <c r="Y406" s="36">
        <f>SUMIFS(СВЦЭМ!$K$40:$K$759,СВЦЭМ!$A$40:$A$759,$A406,СВЦЭМ!$B$39:$B$758,Y$402)+'СЕТ СН'!$F$16</f>
        <v>0</v>
      </c>
    </row>
    <row r="407" spans="1:27" ht="15.75" hidden="1" x14ac:dyDescent="0.2">
      <c r="A407" s="35">
        <f t="shared" si="11"/>
        <v>45387</v>
      </c>
      <c r="B407" s="36">
        <f>SUMIFS(СВЦЭМ!$K$40:$K$759,СВЦЭМ!$A$40:$A$759,$A407,СВЦЭМ!$B$39:$B$758,B$402)+'СЕТ СН'!$F$16</f>
        <v>0</v>
      </c>
      <c r="C407" s="36">
        <f>SUMIFS(СВЦЭМ!$K$40:$K$759,СВЦЭМ!$A$40:$A$759,$A407,СВЦЭМ!$B$39:$B$758,C$402)+'СЕТ СН'!$F$16</f>
        <v>0</v>
      </c>
      <c r="D407" s="36">
        <f>SUMIFS(СВЦЭМ!$K$40:$K$759,СВЦЭМ!$A$40:$A$759,$A407,СВЦЭМ!$B$39:$B$758,D$402)+'СЕТ СН'!$F$16</f>
        <v>0</v>
      </c>
      <c r="E407" s="36">
        <f>SUMIFS(СВЦЭМ!$K$40:$K$759,СВЦЭМ!$A$40:$A$759,$A407,СВЦЭМ!$B$39:$B$758,E$402)+'СЕТ СН'!$F$16</f>
        <v>0</v>
      </c>
      <c r="F407" s="36">
        <f>SUMIFS(СВЦЭМ!$K$40:$K$759,СВЦЭМ!$A$40:$A$759,$A407,СВЦЭМ!$B$39:$B$758,F$402)+'СЕТ СН'!$F$16</f>
        <v>0</v>
      </c>
      <c r="G407" s="36">
        <f>SUMIFS(СВЦЭМ!$K$40:$K$759,СВЦЭМ!$A$40:$A$759,$A407,СВЦЭМ!$B$39:$B$758,G$402)+'СЕТ СН'!$F$16</f>
        <v>0</v>
      </c>
      <c r="H407" s="36">
        <f>SUMIFS(СВЦЭМ!$K$40:$K$759,СВЦЭМ!$A$40:$A$759,$A407,СВЦЭМ!$B$39:$B$758,H$402)+'СЕТ СН'!$F$16</f>
        <v>0</v>
      </c>
      <c r="I407" s="36">
        <f>SUMIFS(СВЦЭМ!$K$40:$K$759,СВЦЭМ!$A$40:$A$759,$A407,СВЦЭМ!$B$39:$B$758,I$402)+'СЕТ СН'!$F$16</f>
        <v>0</v>
      </c>
      <c r="J407" s="36">
        <f>SUMIFS(СВЦЭМ!$K$40:$K$759,СВЦЭМ!$A$40:$A$759,$A407,СВЦЭМ!$B$39:$B$758,J$402)+'СЕТ СН'!$F$16</f>
        <v>0</v>
      </c>
      <c r="K407" s="36">
        <f>SUMIFS(СВЦЭМ!$K$40:$K$759,СВЦЭМ!$A$40:$A$759,$A407,СВЦЭМ!$B$39:$B$758,K$402)+'СЕТ СН'!$F$16</f>
        <v>0</v>
      </c>
      <c r="L407" s="36">
        <f>SUMIFS(СВЦЭМ!$K$40:$K$759,СВЦЭМ!$A$40:$A$759,$A407,СВЦЭМ!$B$39:$B$758,L$402)+'СЕТ СН'!$F$16</f>
        <v>0</v>
      </c>
      <c r="M407" s="36">
        <f>SUMIFS(СВЦЭМ!$K$40:$K$759,СВЦЭМ!$A$40:$A$759,$A407,СВЦЭМ!$B$39:$B$758,M$402)+'СЕТ СН'!$F$16</f>
        <v>0</v>
      </c>
      <c r="N407" s="36">
        <f>SUMIFS(СВЦЭМ!$K$40:$K$759,СВЦЭМ!$A$40:$A$759,$A407,СВЦЭМ!$B$39:$B$758,N$402)+'СЕТ СН'!$F$16</f>
        <v>0</v>
      </c>
      <c r="O407" s="36">
        <f>SUMIFS(СВЦЭМ!$K$40:$K$759,СВЦЭМ!$A$40:$A$759,$A407,СВЦЭМ!$B$39:$B$758,O$402)+'СЕТ СН'!$F$16</f>
        <v>0</v>
      </c>
      <c r="P407" s="36">
        <f>SUMIFS(СВЦЭМ!$K$40:$K$759,СВЦЭМ!$A$40:$A$759,$A407,СВЦЭМ!$B$39:$B$758,P$402)+'СЕТ СН'!$F$16</f>
        <v>0</v>
      </c>
      <c r="Q407" s="36">
        <f>SUMIFS(СВЦЭМ!$K$40:$K$759,СВЦЭМ!$A$40:$A$759,$A407,СВЦЭМ!$B$39:$B$758,Q$402)+'СЕТ СН'!$F$16</f>
        <v>0</v>
      </c>
      <c r="R407" s="36">
        <f>SUMIFS(СВЦЭМ!$K$40:$K$759,СВЦЭМ!$A$40:$A$759,$A407,СВЦЭМ!$B$39:$B$758,R$402)+'СЕТ СН'!$F$16</f>
        <v>0</v>
      </c>
      <c r="S407" s="36">
        <f>SUMIFS(СВЦЭМ!$K$40:$K$759,СВЦЭМ!$A$40:$A$759,$A407,СВЦЭМ!$B$39:$B$758,S$402)+'СЕТ СН'!$F$16</f>
        <v>0</v>
      </c>
      <c r="T407" s="36">
        <f>SUMIFS(СВЦЭМ!$K$40:$K$759,СВЦЭМ!$A$40:$A$759,$A407,СВЦЭМ!$B$39:$B$758,T$402)+'СЕТ СН'!$F$16</f>
        <v>0</v>
      </c>
      <c r="U407" s="36">
        <f>SUMIFS(СВЦЭМ!$K$40:$K$759,СВЦЭМ!$A$40:$A$759,$A407,СВЦЭМ!$B$39:$B$758,U$402)+'СЕТ СН'!$F$16</f>
        <v>0</v>
      </c>
      <c r="V407" s="36">
        <f>SUMIFS(СВЦЭМ!$K$40:$K$759,СВЦЭМ!$A$40:$A$759,$A407,СВЦЭМ!$B$39:$B$758,V$402)+'СЕТ СН'!$F$16</f>
        <v>0</v>
      </c>
      <c r="W407" s="36">
        <f>SUMIFS(СВЦЭМ!$K$40:$K$759,СВЦЭМ!$A$40:$A$759,$A407,СВЦЭМ!$B$39:$B$758,W$402)+'СЕТ СН'!$F$16</f>
        <v>0</v>
      </c>
      <c r="X407" s="36">
        <f>SUMIFS(СВЦЭМ!$K$40:$K$759,СВЦЭМ!$A$40:$A$759,$A407,СВЦЭМ!$B$39:$B$758,X$402)+'СЕТ СН'!$F$16</f>
        <v>0</v>
      </c>
      <c r="Y407" s="36">
        <f>SUMIFS(СВЦЭМ!$K$40:$K$759,СВЦЭМ!$A$40:$A$759,$A407,СВЦЭМ!$B$39:$B$758,Y$402)+'СЕТ СН'!$F$16</f>
        <v>0</v>
      </c>
    </row>
    <row r="408" spans="1:27" ht="15.75" hidden="1" x14ac:dyDescent="0.2">
      <c r="A408" s="35">
        <f t="shared" si="11"/>
        <v>45388</v>
      </c>
      <c r="B408" s="36">
        <f>SUMIFS(СВЦЭМ!$K$40:$K$759,СВЦЭМ!$A$40:$A$759,$A408,СВЦЭМ!$B$39:$B$758,B$402)+'СЕТ СН'!$F$16</f>
        <v>0</v>
      </c>
      <c r="C408" s="36">
        <f>SUMIFS(СВЦЭМ!$K$40:$K$759,СВЦЭМ!$A$40:$A$759,$A408,СВЦЭМ!$B$39:$B$758,C$402)+'СЕТ СН'!$F$16</f>
        <v>0</v>
      </c>
      <c r="D408" s="36">
        <f>SUMIFS(СВЦЭМ!$K$40:$K$759,СВЦЭМ!$A$40:$A$759,$A408,СВЦЭМ!$B$39:$B$758,D$402)+'СЕТ СН'!$F$16</f>
        <v>0</v>
      </c>
      <c r="E408" s="36">
        <f>SUMIFS(СВЦЭМ!$K$40:$K$759,СВЦЭМ!$A$40:$A$759,$A408,СВЦЭМ!$B$39:$B$758,E$402)+'СЕТ СН'!$F$16</f>
        <v>0</v>
      </c>
      <c r="F408" s="36">
        <f>SUMIFS(СВЦЭМ!$K$40:$K$759,СВЦЭМ!$A$40:$A$759,$A408,СВЦЭМ!$B$39:$B$758,F$402)+'СЕТ СН'!$F$16</f>
        <v>0</v>
      </c>
      <c r="G408" s="36">
        <f>SUMIFS(СВЦЭМ!$K$40:$K$759,СВЦЭМ!$A$40:$A$759,$A408,СВЦЭМ!$B$39:$B$758,G$402)+'СЕТ СН'!$F$16</f>
        <v>0</v>
      </c>
      <c r="H408" s="36">
        <f>SUMIFS(СВЦЭМ!$K$40:$K$759,СВЦЭМ!$A$40:$A$759,$A408,СВЦЭМ!$B$39:$B$758,H$402)+'СЕТ СН'!$F$16</f>
        <v>0</v>
      </c>
      <c r="I408" s="36">
        <f>SUMIFS(СВЦЭМ!$K$40:$K$759,СВЦЭМ!$A$40:$A$759,$A408,СВЦЭМ!$B$39:$B$758,I$402)+'СЕТ СН'!$F$16</f>
        <v>0</v>
      </c>
      <c r="J408" s="36">
        <f>SUMIFS(СВЦЭМ!$K$40:$K$759,СВЦЭМ!$A$40:$A$759,$A408,СВЦЭМ!$B$39:$B$758,J$402)+'СЕТ СН'!$F$16</f>
        <v>0</v>
      </c>
      <c r="K408" s="36">
        <f>SUMIFS(СВЦЭМ!$K$40:$K$759,СВЦЭМ!$A$40:$A$759,$A408,СВЦЭМ!$B$39:$B$758,K$402)+'СЕТ СН'!$F$16</f>
        <v>0</v>
      </c>
      <c r="L408" s="36">
        <f>SUMIFS(СВЦЭМ!$K$40:$K$759,СВЦЭМ!$A$40:$A$759,$A408,СВЦЭМ!$B$39:$B$758,L$402)+'СЕТ СН'!$F$16</f>
        <v>0</v>
      </c>
      <c r="M408" s="36">
        <f>SUMIFS(СВЦЭМ!$K$40:$K$759,СВЦЭМ!$A$40:$A$759,$A408,СВЦЭМ!$B$39:$B$758,M$402)+'СЕТ СН'!$F$16</f>
        <v>0</v>
      </c>
      <c r="N408" s="36">
        <f>SUMIFS(СВЦЭМ!$K$40:$K$759,СВЦЭМ!$A$40:$A$759,$A408,СВЦЭМ!$B$39:$B$758,N$402)+'СЕТ СН'!$F$16</f>
        <v>0</v>
      </c>
      <c r="O408" s="36">
        <f>SUMIFS(СВЦЭМ!$K$40:$K$759,СВЦЭМ!$A$40:$A$759,$A408,СВЦЭМ!$B$39:$B$758,O$402)+'СЕТ СН'!$F$16</f>
        <v>0</v>
      </c>
      <c r="P408" s="36">
        <f>SUMIFS(СВЦЭМ!$K$40:$K$759,СВЦЭМ!$A$40:$A$759,$A408,СВЦЭМ!$B$39:$B$758,P$402)+'СЕТ СН'!$F$16</f>
        <v>0</v>
      </c>
      <c r="Q408" s="36">
        <f>SUMIFS(СВЦЭМ!$K$40:$K$759,СВЦЭМ!$A$40:$A$759,$A408,СВЦЭМ!$B$39:$B$758,Q$402)+'СЕТ СН'!$F$16</f>
        <v>0</v>
      </c>
      <c r="R408" s="36">
        <f>SUMIFS(СВЦЭМ!$K$40:$K$759,СВЦЭМ!$A$40:$A$759,$A408,СВЦЭМ!$B$39:$B$758,R$402)+'СЕТ СН'!$F$16</f>
        <v>0</v>
      </c>
      <c r="S408" s="36">
        <f>SUMIFS(СВЦЭМ!$K$40:$K$759,СВЦЭМ!$A$40:$A$759,$A408,СВЦЭМ!$B$39:$B$758,S$402)+'СЕТ СН'!$F$16</f>
        <v>0</v>
      </c>
      <c r="T408" s="36">
        <f>SUMIFS(СВЦЭМ!$K$40:$K$759,СВЦЭМ!$A$40:$A$759,$A408,СВЦЭМ!$B$39:$B$758,T$402)+'СЕТ СН'!$F$16</f>
        <v>0</v>
      </c>
      <c r="U408" s="36">
        <f>SUMIFS(СВЦЭМ!$K$40:$K$759,СВЦЭМ!$A$40:$A$759,$A408,СВЦЭМ!$B$39:$B$758,U$402)+'СЕТ СН'!$F$16</f>
        <v>0</v>
      </c>
      <c r="V408" s="36">
        <f>SUMIFS(СВЦЭМ!$K$40:$K$759,СВЦЭМ!$A$40:$A$759,$A408,СВЦЭМ!$B$39:$B$758,V$402)+'СЕТ СН'!$F$16</f>
        <v>0</v>
      </c>
      <c r="W408" s="36">
        <f>SUMIFS(СВЦЭМ!$K$40:$K$759,СВЦЭМ!$A$40:$A$759,$A408,СВЦЭМ!$B$39:$B$758,W$402)+'СЕТ СН'!$F$16</f>
        <v>0</v>
      </c>
      <c r="X408" s="36">
        <f>SUMIFS(СВЦЭМ!$K$40:$K$759,СВЦЭМ!$A$40:$A$759,$A408,СВЦЭМ!$B$39:$B$758,X$402)+'СЕТ СН'!$F$16</f>
        <v>0</v>
      </c>
      <c r="Y408" s="36">
        <f>SUMIFS(СВЦЭМ!$K$40:$K$759,СВЦЭМ!$A$40:$A$759,$A408,СВЦЭМ!$B$39:$B$758,Y$402)+'СЕТ СН'!$F$16</f>
        <v>0</v>
      </c>
    </row>
    <row r="409" spans="1:27" ht="15.75" hidden="1" x14ac:dyDescent="0.2">
      <c r="A409" s="35">
        <f t="shared" si="11"/>
        <v>45389</v>
      </c>
      <c r="B409" s="36">
        <f>SUMIFS(СВЦЭМ!$K$40:$K$759,СВЦЭМ!$A$40:$A$759,$A409,СВЦЭМ!$B$39:$B$758,B$402)+'СЕТ СН'!$F$16</f>
        <v>0</v>
      </c>
      <c r="C409" s="36">
        <f>SUMIFS(СВЦЭМ!$K$40:$K$759,СВЦЭМ!$A$40:$A$759,$A409,СВЦЭМ!$B$39:$B$758,C$402)+'СЕТ СН'!$F$16</f>
        <v>0</v>
      </c>
      <c r="D409" s="36">
        <f>SUMIFS(СВЦЭМ!$K$40:$K$759,СВЦЭМ!$A$40:$A$759,$A409,СВЦЭМ!$B$39:$B$758,D$402)+'СЕТ СН'!$F$16</f>
        <v>0</v>
      </c>
      <c r="E409" s="36">
        <f>SUMIFS(СВЦЭМ!$K$40:$K$759,СВЦЭМ!$A$40:$A$759,$A409,СВЦЭМ!$B$39:$B$758,E$402)+'СЕТ СН'!$F$16</f>
        <v>0</v>
      </c>
      <c r="F409" s="36">
        <f>SUMIFS(СВЦЭМ!$K$40:$K$759,СВЦЭМ!$A$40:$A$759,$A409,СВЦЭМ!$B$39:$B$758,F$402)+'СЕТ СН'!$F$16</f>
        <v>0</v>
      </c>
      <c r="G409" s="36">
        <f>SUMIFS(СВЦЭМ!$K$40:$K$759,СВЦЭМ!$A$40:$A$759,$A409,СВЦЭМ!$B$39:$B$758,G$402)+'СЕТ СН'!$F$16</f>
        <v>0</v>
      </c>
      <c r="H409" s="36">
        <f>SUMIFS(СВЦЭМ!$K$40:$K$759,СВЦЭМ!$A$40:$A$759,$A409,СВЦЭМ!$B$39:$B$758,H$402)+'СЕТ СН'!$F$16</f>
        <v>0</v>
      </c>
      <c r="I409" s="36">
        <f>SUMIFS(СВЦЭМ!$K$40:$K$759,СВЦЭМ!$A$40:$A$759,$A409,СВЦЭМ!$B$39:$B$758,I$402)+'СЕТ СН'!$F$16</f>
        <v>0</v>
      </c>
      <c r="J409" s="36">
        <f>SUMIFS(СВЦЭМ!$K$40:$K$759,СВЦЭМ!$A$40:$A$759,$A409,СВЦЭМ!$B$39:$B$758,J$402)+'СЕТ СН'!$F$16</f>
        <v>0</v>
      </c>
      <c r="K409" s="36">
        <f>SUMIFS(СВЦЭМ!$K$40:$K$759,СВЦЭМ!$A$40:$A$759,$A409,СВЦЭМ!$B$39:$B$758,K$402)+'СЕТ СН'!$F$16</f>
        <v>0</v>
      </c>
      <c r="L409" s="36">
        <f>SUMIFS(СВЦЭМ!$K$40:$K$759,СВЦЭМ!$A$40:$A$759,$A409,СВЦЭМ!$B$39:$B$758,L$402)+'СЕТ СН'!$F$16</f>
        <v>0</v>
      </c>
      <c r="M409" s="36">
        <f>SUMIFS(СВЦЭМ!$K$40:$K$759,СВЦЭМ!$A$40:$A$759,$A409,СВЦЭМ!$B$39:$B$758,M$402)+'СЕТ СН'!$F$16</f>
        <v>0</v>
      </c>
      <c r="N409" s="36">
        <f>SUMIFS(СВЦЭМ!$K$40:$K$759,СВЦЭМ!$A$40:$A$759,$A409,СВЦЭМ!$B$39:$B$758,N$402)+'СЕТ СН'!$F$16</f>
        <v>0</v>
      </c>
      <c r="O409" s="36">
        <f>SUMIFS(СВЦЭМ!$K$40:$K$759,СВЦЭМ!$A$40:$A$759,$A409,СВЦЭМ!$B$39:$B$758,O$402)+'СЕТ СН'!$F$16</f>
        <v>0</v>
      </c>
      <c r="P409" s="36">
        <f>SUMIFS(СВЦЭМ!$K$40:$K$759,СВЦЭМ!$A$40:$A$759,$A409,СВЦЭМ!$B$39:$B$758,P$402)+'СЕТ СН'!$F$16</f>
        <v>0</v>
      </c>
      <c r="Q409" s="36">
        <f>SUMIFS(СВЦЭМ!$K$40:$K$759,СВЦЭМ!$A$40:$A$759,$A409,СВЦЭМ!$B$39:$B$758,Q$402)+'СЕТ СН'!$F$16</f>
        <v>0</v>
      </c>
      <c r="R409" s="36">
        <f>SUMIFS(СВЦЭМ!$K$40:$K$759,СВЦЭМ!$A$40:$A$759,$A409,СВЦЭМ!$B$39:$B$758,R$402)+'СЕТ СН'!$F$16</f>
        <v>0</v>
      </c>
      <c r="S409" s="36">
        <f>SUMIFS(СВЦЭМ!$K$40:$K$759,СВЦЭМ!$A$40:$A$759,$A409,СВЦЭМ!$B$39:$B$758,S$402)+'СЕТ СН'!$F$16</f>
        <v>0</v>
      </c>
      <c r="T409" s="36">
        <f>SUMIFS(СВЦЭМ!$K$40:$K$759,СВЦЭМ!$A$40:$A$759,$A409,СВЦЭМ!$B$39:$B$758,T$402)+'СЕТ СН'!$F$16</f>
        <v>0</v>
      </c>
      <c r="U409" s="36">
        <f>SUMIFS(СВЦЭМ!$K$40:$K$759,СВЦЭМ!$A$40:$A$759,$A409,СВЦЭМ!$B$39:$B$758,U$402)+'СЕТ СН'!$F$16</f>
        <v>0</v>
      </c>
      <c r="V409" s="36">
        <f>SUMIFS(СВЦЭМ!$K$40:$K$759,СВЦЭМ!$A$40:$A$759,$A409,СВЦЭМ!$B$39:$B$758,V$402)+'СЕТ СН'!$F$16</f>
        <v>0</v>
      </c>
      <c r="W409" s="36">
        <f>SUMIFS(СВЦЭМ!$K$40:$K$759,СВЦЭМ!$A$40:$A$759,$A409,СВЦЭМ!$B$39:$B$758,W$402)+'СЕТ СН'!$F$16</f>
        <v>0</v>
      </c>
      <c r="X409" s="36">
        <f>SUMIFS(СВЦЭМ!$K$40:$K$759,СВЦЭМ!$A$40:$A$759,$A409,СВЦЭМ!$B$39:$B$758,X$402)+'СЕТ СН'!$F$16</f>
        <v>0</v>
      </c>
      <c r="Y409" s="36">
        <f>SUMIFS(СВЦЭМ!$K$40:$K$759,СВЦЭМ!$A$40:$A$759,$A409,СВЦЭМ!$B$39:$B$758,Y$402)+'СЕТ СН'!$F$16</f>
        <v>0</v>
      </c>
    </row>
    <row r="410" spans="1:27" ht="15.75" hidden="1" x14ac:dyDescent="0.2">
      <c r="A410" s="35">
        <f t="shared" si="11"/>
        <v>45390</v>
      </c>
      <c r="B410" s="36">
        <f>SUMIFS(СВЦЭМ!$K$40:$K$759,СВЦЭМ!$A$40:$A$759,$A410,СВЦЭМ!$B$39:$B$758,B$402)+'СЕТ СН'!$F$16</f>
        <v>0</v>
      </c>
      <c r="C410" s="36">
        <f>SUMIFS(СВЦЭМ!$K$40:$K$759,СВЦЭМ!$A$40:$A$759,$A410,СВЦЭМ!$B$39:$B$758,C$402)+'СЕТ СН'!$F$16</f>
        <v>0</v>
      </c>
      <c r="D410" s="36">
        <f>SUMIFS(СВЦЭМ!$K$40:$K$759,СВЦЭМ!$A$40:$A$759,$A410,СВЦЭМ!$B$39:$B$758,D$402)+'СЕТ СН'!$F$16</f>
        <v>0</v>
      </c>
      <c r="E410" s="36">
        <f>SUMIFS(СВЦЭМ!$K$40:$K$759,СВЦЭМ!$A$40:$A$759,$A410,СВЦЭМ!$B$39:$B$758,E$402)+'СЕТ СН'!$F$16</f>
        <v>0</v>
      </c>
      <c r="F410" s="36">
        <f>SUMIFS(СВЦЭМ!$K$40:$K$759,СВЦЭМ!$A$40:$A$759,$A410,СВЦЭМ!$B$39:$B$758,F$402)+'СЕТ СН'!$F$16</f>
        <v>0</v>
      </c>
      <c r="G410" s="36">
        <f>SUMIFS(СВЦЭМ!$K$40:$K$759,СВЦЭМ!$A$40:$A$759,$A410,СВЦЭМ!$B$39:$B$758,G$402)+'СЕТ СН'!$F$16</f>
        <v>0</v>
      </c>
      <c r="H410" s="36">
        <f>SUMIFS(СВЦЭМ!$K$40:$K$759,СВЦЭМ!$A$40:$A$759,$A410,СВЦЭМ!$B$39:$B$758,H$402)+'СЕТ СН'!$F$16</f>
        <v>0</v>
      </c>
      <c r="I410" s="36">
        <f>SUMIFS(СВЦЭМ!$K$40:$K$759,СВЦЭМ!$A$40:$A$759,$A410,СВЦЭМ!$B$39:$B$758,I$402)+'СЕТ СН'!$F$16</f>
        <v>0</v>
      </c>
      <c r="J410" s="36">
        <f>SUMIFS(СВЦЭМ!$K$40:$K$759,СВЦЭМ!$A$40:$A$759,$A410,СВЦЭМ!$B$39:$B$758,J$402)+'СЕТ СН'!$F$16</f>
        <v>0</v>
      </c>
      <c r="K410" s="36">
        <f>SUMIFS(СВЦЭМ!$K$40:$K$759,СВЦЭМ!$A$40:$A$759,$A410,СВЦЭМ!$B$39:$B$758,K$402)+'СЕТ СН'!$F$16</f>
        <v>0</v>
      </c>
      <c r="L410" s="36">
        <f>SUMIFS(СВЦЭМ!$K$40:$K$759,СВЦЭМ!$A$40:$A$759,$A410,СВЦЭМ!$B$39:$B$758,L$402)+'СЕТ СН'!$F$16</f>
        <v>0</v>
      </c>
      <c r="M410" s="36">
        <f>SUMIFS(СВЦЭМ!$K$40:$K$759,СВЦЭМ!$A$40:$A$759,$A410,СВЦЭМ!$B$39:$B$758,M$402)+'СЕТ СН'!$F$16</f>
        <v>0</v>
      </c>
      <c r="N410" s="36">
        <f>SUMIFS(СВЦЭМ!$K$40:$K$759,СВЦЭМ!$A$40:$A$759,$A410,СВЦЭМ!$B$39:$B$758,N$402)+'СЕТ СН'!$F$16</f>
        <v>0</v>
      </c>
      <c r="O410" s="36">
        <f>SUMIFS(СВЦЭМ!$K$40:$K$759,СВЦЭМ!$A$40:$A$759,$A410,СВЦЭМ!$B$39:$B$758,O$402)+'СЕТ СН'!$F$16</f>
        <v>0</v>
      </c>
      <c r="P410" s="36">
        <f>SUMIFS(СВЦЭМ!$K$40:$K$759,СВЦЭМ!$A$40:$A$759,$A410,СВЦЭМ!$B$39:$B$758,P$402)+'СЕТ СН'!$F$16</f>
        <v>0</v>
      </c>
      <c r="Q410" s="36">
        <f>SUMIFS(СВЦЭМ!$K$40:$K$759,СВЦЭМ!$A$40:$A$759,$A410,СВЦЭМ!$B$39:$B$758,Q$402)+'СЕТ СН'!$F$16</f>
        <v>0</v>
      </c>
      <c r="R410" s="36">
        <f>SUMIFS(СВЦЭМ!$K$40:$K$759,СВЦЭМ!$A$40:$A$759,$A410,СВЦЭМ!$B$39:$B$758,R$402)+'СЕТ СН'!$F$16</f>
        <v>0</v>
      </c>
      <c r="S410" s="36">
        <f>SUMIFS(СВЦЭМ!$K$40:$K$759,СВЦЭМ!$A$40:$A$759,$A410,СВЦЭМ!$B$39:$B$758,S$402)+'СЕТ СН'!$F$16</f>
        <v>0</v>
      </c>
      <c r="T410" s="36">
        <f>SUMIFS(СВЦЭМ!$K$40:$K$759,СВЦЭМ!$A$40:$A$759,$A410,СВЦЭМ!$B$39:$B$758,T$402)+'СЕТ СН'!$F$16</f>
        <v>0</v>
      </c>
      <c r="U410" s="36">
        <f>SUMIFS(СВЦЭМ!$K$40:$K$759,СВЦЭМ!$A$40:$A$759,$A410,СВЦЭМ!$B$39:$B$758,U$402)+'СЕТ СН'!$F$16</f>
        <v>0</v>
      </c>
      <c r="V410" s="36">
        <f>SUMIFS(СВЦЭМ!$K$40:$K$759,СВЦЭМ!$A$40:$A$759,$A410,СВЦЭМ!$B$39:$B$758,V$402)+'СЕТ СН'!$F$16</f>
        <v>0</v>
      </c>
      <c r="W410" s="36">
        <f>SUMIFS(СВЦЭМ!$K$40:$K$759,СВЦЭМ!$A$40:$A$759,$A410,СВЦЭМ!$B$39:$B$758,W$402)+'СЕТ СН'!$F$16</f>
        <v>0</v>
      </c>
      <c r="X410" s="36">
        <f>SUMIFS(СВЦЭМ!$K$40:$K$759,СВЦЭМ!$A$40:$A$759,$A410,СВЦЭМ!$B$39:$B$758,X$402)+'СЕТ СН'!$F$16</f>
        <v>0</v>
      </c>
      <c r="Y410" s="36">
        <f>SUMIFS(СВЦЭМ!$K$40:$K$759,СВЦЭМ!$A$40:$A$759,$A410,СВЦЭМ!$B$39:$B$758,Y$402)+'СЕТ СН'!$F$16</f>
        <v>0</v>
      </c>
    </row>
    <row r="411" spans="1:27" ht="15.75" hidden="1" x14ac:dyDescent="0.2">
      <c r="A411" s="35">
        <f t="shared" si="11"/>
        <v>45391</v>
      </c>
      <c r="B411" s="36">
        <f>SUMIFS(СВЦЭМ!$K$40:$K$759,СВЦЭМ!$A$40:$A$759,$A411,СВЦЭМ!$B$39:$B$758,B$402)+'СЕТ СН'!$F$16</f>
        <v>0</v>
      </c>
      <c r="C411" s="36">
        <f>SUMIFS(СВЦЭМ!$K$40:$K$759,СВЦЭМ!$A$40:$A$759,$A411,СВЦЭМ!$B$39:$B$758,C$402)+'СЕТ СН'!$F$16</f>
        <v>0</v>
      </c>
      <c r="D411" s="36">
        <f>SUMIFS(СВЦЭМ!$K$40:$K$759,СВЦЭМ!$A$40:$A$759,$A411,СВЦЭМ!$B$39:$B$758,D$402)+'СЕТ СН'!$F$16</f>
        <v>0</v>
      </c>
      <c r="E411" s="36">
        <f>SUMIFS(СВЦЭМ!$K$40:$K$759,СВЦЭМ!$A$40:$A$759,$A411,СВЦЭМ!$B$39:$B$758,E$402)+'СЕТ СН'!$F$16</f>
        <v>0</v>
      </c>
      <c r="F411" s="36">
        <f>SUMIFS(СВЦЭМ!$K$40:$K$759,СВЦЭМ!$A$40:$A$759,$A411,СВЦЭМ!$B$39:$B$758,F$402)+'СЕТ СН'!$F$16</f>
        <v>0</v>
      </c>
      <c r="G411" s="36">
        <f>SUMIFS(СВЦЭМ!$K$40:$K$759,СВЦЭМ!$A$40:$A$759,$A411,СВЦЭМ!$B$39:$B$758,G$402)+'СЕТ СН'!$F$16</f>
        <v>0</v>
      </c>
      <c r="H411" s="36">
        <f>SUMIFS(СВЦЭМ!$K$40:$K$759,СВЦЭМ!$A$40:$A$759,$A411,СВЦЭМ!$B$39:$B$758,H$402)+'СЕТ СН'!$F$16</f>
        <v>0</v>
      </c>
      <c r="I411" s="36">
        <f>SUMIFS(СВЦЭМ!$K$40:$K$759,СВЦЭМ!$A$40:$A$759,$A411,СВЦЭМ!$B$39:$B$758,I$402)+'СЕТ СН'!$F$16</f>
        <v>0</v>
      </c>
      <c r="J411" s="36">
        <f>SUMIFS(СВЦЭМ!$K$40:$K$759,СВЦЭМ!$A$40:$A$759,$A411,СВЦЭМ!$B$39:$B$758,J$402)+'СЕТ СН'!$F$16</f>
        <v>0</v>
      </c>
      <c r="K411" s="36">
        <f>SUMIFS(СВЦЭМ!$K$40:$K$759,СВЦЭМ!$A$40:$A$759,$A411,СВЦЭМ!$B$39:$B$758,K$402)+'СЕТ СН'!$F$16</f>
        <v>0</v>
      </c>
      <c r="L411" s="36">
        <f>SUMIFS(СВЦЭМ!$K$40:$K$759,СВЦЭМ!$A$40:$A$759,$A411,СВЦЭМ!$B$39:$B$758,L$402)+'СЕТ СН'!$F$16</f>
        <v>0</v>
      </c>
      <c r="M411" s="36">
        <f>SUMIFS(СВЦЭМ!$K$40:$K$759,СВЦЭМ!$A$40:$A$759,$A411,СВЦЭМ!$B$39:$B$758,M$402)+'СЕТ СН'!$F$16</f>
        <v>0</v>
      </c>
      <c r="N411" s="36">
        <f>SUMIFS(СВЦЭМ!$K$40:$K$759,СВЦЭМ!$A$40:$A$759,$A411,СВЦЭМ!$B$39:$B$758,N$402)+'СЕТ СН'!$F$16</f>
        <v>0</v>
      </c>
      <c r="O411" s="36">
        <f>SUMIFS(СВЦЭМ!$K$40:$K$759,СВЦЭМ!$A$40:$A$759,$A411,СВЦЭМ!$B$39:$B$758,O$402)+'СЕТ СН'!$F$16</f>
        <v>0</v>
      </c>
      <c r="P411" s="36">
        <f>SUMIFS(СВЦЭМ!$K$40:$K$759,СВЦЭМ!$A$40:$A$759,$A411,СВЦЭМ!$B$39:$B$758,P$402)+'СЕТ СН'!$F$16</f>
        <v>0</v>
      </c>
      <c r="Q411" s="36">
        <f>SUMIFS(СВЦЭМ!$K$40:$K$759,СВЦЭМ!$A$40:$A$759,$A411,СВЦЭМ!$B$39:$B$758,Q$402)+'СЕТ СН'!$F$16</f>
        <v>0</v>
      </c>
      <c r="R411" s="36">
        <f>SUMIFS(СВЦЭМ!$K$40:$K$759,СВЦЭМ!$A$40:$A$759,$A411,СВЦЭМ!$B$39:$B$758,R$402)+'СЕТ СН'!$F$16</f>
        <v>0</v>
      </c>
      <c r="S411" s="36">
        <f>SUMIFS(СВЦЭМ!$K$40:$K$759,СВЦЭМ!$A$40:$A$759,$A411,СВЦЭМ!$B$39:$B$758,S$402)+'СЕТ СН'!$F$16</f>
        <v>0</v>
      </c>
      <c r="T411" s="36">
        <f>SUMIFS(СВЦЭМ!$K$40:$K$759,СВЦЭМ!$A$40:$A$759,$A411,СВЦЭМ!$B$39:$B$758,T$402)+'СЕТ СН'!$F$16</f>
        <v>0</v>
      </c>
      <c r="U411" s="36">
        <f>SUMIFS(СВЦЭМ!$K$40:$K$759,СВЦЭМ!$A$40:$A$759,$A411,СВЦЭМ!$B$39:$B$758,U$402)+'СЕТ СН'!$F$16</f>
        <v>0</v>
      </c>
      <c r="V411" s="36">
        <f>SUMIFS(СВЦЭМ!$K$40:$K$759,СВЦЭМ!$A$40:$A$759,$A411,СВЦЭМ!$B$39:$B$758,V$402)+'СЕТ СН'!$F$16</f>
        <v>0</v>
      </c>
      <c r="W411" s="36">
        <f>SUMIFS(СВЦЭМ!$K$40:$K$759,СВЦЭМ!$A$40:$A$759,$A411,СВЦЭМ!$B$39:$B$758,W$402)+'СЕТ СН'!$F$16</f>
        <v>0</v>
      </c>
      <c r="X411" s="36">
        <f>SUMIFS(СВЦЭМ!$K$40:$K$759,СВЦЭМ!$A$40:$A$759,$A411,СВЦЭМ!$B$39:$B$758,X$402)+'СЕТ СН'!$F$16</f>
        <v>0</v>
      </c>
      <c r="Y411" s="36">
        <f>SUMIFS(СВЦЭМ!$K$40:$K$759,СВЦЭМ!$A$40:$A$759,$A411,СВЦЭМ!$B$39:$B$758,Y$402)+'СЕТ СН'!$F$16</f>
        <v>0</v>
      </c>
    </row>
    <row r="412" spans="1:27" ht="15.75" hidden="1" x14ac:dyDescent="0.2">
      <c r="A412" s="35">
        <f t="shared" si="11"/>
        <v>45392</v>
      </c>
      <c r="B412" s="36">
        <f>SUMIFS(СВЦЭМ!$K$40:$K$759,СВЦЭМ!$A$40:$A$759,$A412,СВЦЭМ!$B$39:$B$758,B$402)+'СЕТ СН'!$F$16</f>
        <v>0</v>
      </c>
      <c r="C412" s="36">
        <f>SUMIFS(СВЦЭМ!$K$40:$K$759,СВЦЭМ!$A$40:$A$759,$A412,СВЦЭМ!$B$39:$B$758,C$402)+'СЕТ СН'!$F$16</f>
        <v>0</v>
      </c>
      <c r="D412" s="36">
        <f>SUMIFS(СВЦЭМ!$K$40:$K$759,СВЦЭМ!$A$40:$A$759,$A412,СВЦЭМ!$B$39:$B$758,D$402)+'СЕТ СН'!$F$16</f>
        <v>0</v>
      </c>
      <c r="E412" s="36">
        <f>SUMIFS(СВЦЭМ!$K$40:$K$759,СВЦЭМ!$A$40:$A$759,$A412,СВЦЭМ!$B$39:$B$758,E$402)+'СЕТ СН'!$F$16</f>
        <v>0</v>
      </c>
      <c r="F412" s="36">
        <f>SUMIFS(СВЦЭМ!$K$40:$K$759,СВЦЭМ!$A$40:$A$759,$A412,СВЦЭМ!$B$39:$B$758,F$402)+'СЕТ СН'!$F$16</f>
        <v>0</v>
      </c>
      <c r="G412" s="36">
        <f>SUMIFS(СВЦЭМ!$K$40:$K$759,СВЦЭМ!$A$40:$A$759,$A412,СВЦЭМ!$B$39:$B$758,G$402)+'СЕТ СН'!$F$16</f>
        <v>0</v>
      </c>
      <c r="H412" s="36">
        <f>SUMIFS(СВЦЭМ!$K$40:$K$759,СВЦЭМ!$A$40:$A$759,$A412,СВЦЭМ!$B$39:$B$758,H$402)+'СЕТ СН'!$F$16</f>
        <v>0</v>
      </c>
      <c r="I412" s="36">
        <f>SUMIFS(СВЦЭМ!$K$40:$K$759,СВЦЭМ!$A$40:$A$759,$A412,СВЦЭМ!$B$39:$B$758,I$402)+'СЕТ СН'!$F$16</f>
        <v>0</v>
      </c>
      <c r="J412" s="36">
        <f>SUMIFS(СВЦЭМ!$K$40:$K$759,СВЦЭМ!$A$40:$A$759,$A412,СВЦЭМ!$B$39:$B$758,J$402)+'СЕТ СН'!$F$16</f>
        <v>0</v>
      </c>
      <c r="K412" s="36">
        <f>SUMIFS(СВЦЭМ!$K$40:$K$759,СВЦЭМ!$A$40:$A$759,$A412,СВЦЭМ!$B$39:$B$758,K$402)+'СЕТ СН'!$F$16</f>
        <v>0</v>
      </c>
      <c r="L412" s="36">
        <f>SUMIFS(СВЦЭМ!$K$40:$K$759,СВЦЭМ!$A$40:$A$759,$A412,СВЦЭМ!$B$39:$B$758,L$402)+'СЕТ СН'!$F$16</f>
        <v>0</v>
      </c>
      <c r="M412" s="36">
        <f>SUMIFS(СВЦЭМ!$K$40:$K$759,СВЦЭМ!$A$40:$A$759,$A412,СВЦЭМ!$B$39:$B$758,M$402)+'СЕТ СН'!$F$16</f>
        <v>0</v>
      </c>
      <c r="N412" s="36">
        <f>SUMIFS(СВЦЭМ!$K$40:$K$759,СВЦЭМ!$A$40:$A$759,$A412,СВЦЭМ!$B$39:$B$758,N$402)+'СЕТ СН'!$F$16</f>
        <v>0</v>
      </c>
      <c r="O412" s="36">
        <f>SUMIFS(СВЦЭМ!$K$40:$K$759,СВЦЭМ!$A$40:$A$759,$A412,СВЦЭМ!$B$39:$B$758,O$402)+'СЕТ СН'!$F$16</f>
        <v>0</v>
      </c>
      <c r="P412" s="36">
        <f>SUMIFS(СВЦЭМ!$K$40:$K$759,СВЦЭМ!$A$40:$A$759,$A412,СВЦЭМ!$B$39:$B$758,P$402)+'СЕТ СН'!$F$16</f>
        <v>0</v>
      </c>
      <c r="Q412" s="36">
        <f>SUMIFS(СВЦЭМ!$K$40:$K$759,СВЦЭМ!$A$40:$A$759,$A412,СВЦЭМ!$B$39:$B$758,Q$402)+'СЕТ СН'!$F$16</f>
        <v>0</v>
      </c>
      <c r="R412" s="36">
        <f>SUMIFS(СВЦЭМ!$K$40:$K$759,СВЦЭМ!$A$40:$A$759,$A412,СВЦЭМ!$B$39:$B$758,R$402)+'СЕТ СН'!$F$16</f>
        <v>0</v>
      </c>
      <c r="S412" s="36">
        <f>SUMIFS(СВЦЭМ!$K$40:$K$759,СВЦЭМ!$A$40:$A$759,$A412,СВЦЭМ!$B$39:$B$758,S$402)+'СЕТ СН'!$F$16</f>
        <v>0</v>
      </c>
      <c r="T412" s="36">
        <f>SUMIFS(СВЦЭМ!$K$40:$K$759,СВЦЭМ!$A$40:$A$759,$A412,СВЦЭМ!$B$39:$B$758,T$402)+'СЕТ СН'!$F$16</f>
        <v>0</v>
      </c>
      <c r="U412" s="36">
        <f>SUMIFS(СВЦЭМ!$K$40:$K$759,СВЦЭМ!$A$40:$A$759,$A412,СВЦЭМ!$B$39:$B$758,U$402)+'СЕТ СН'!$F$16</f>
        <v>0</v>
      </c>
      <c r="V412" s="36">
        <f>SUMIFS(СВЦЭМ!$K$40:$K$759,СВЦЭМ!$A$40:$A$759,$A412,СВЦЭМ!$B$39:$B$758,V$402)+'СЕТ СН'!$F$16</f>
        <v>0</v>
      </c>
      <c r="W412" s="36">
        <f>SUMIFS(СВЦЭМ!$K$40:$K$759,СВЦЭМ!$A$40:$A$759,$A412,СВЦЭМ!$B$39:$B$758,W$402)+'СЕТ СН'!$F$16</f>
        <v>0</v>
      </c>
      <c r="X412" s="36">
        <f>SUMIFS(СВЦЭМ!$K$40:$K$759,СВЦЭМ!$A$40:$A$759,$A412,СВЦЭМ!$B$39:$B$758,X$402)+'СЕТ СН'!$F$16</f>
        <v>0</v>
      </c>
      <c r="Y412" s="36">
        <f>SUMIFS(СВЦЭМ!$K$40:$K$759,СВЦЭМ!$A$40:$A$759,$A412,СВЦЭМ!$B$39:$B$758,Y$402)+'СЕТ СН'!$F$16</f>
        <v>0</v>
      </c>
    </row>
    <row r="413" spans="1:27" ht="15.75" hidden="1" x14ac:dyDescent="0.2">
      <c r="A413" s="35">
        <f t="shared" si="11"/>
        <v>45393</v>
      </c>
      <c r="B413" s="36">
        <f>SUMIFS(СВЦЭМ!$K$40:$K$759,СВЦЭМ!$A$40:$A$759,$A413,СВЦЭМ!$B$39:$B$758,B$402)+'СЕТ СН'!$F$16</f>
        <v>0</v>
      </c>
      <c r="C413" s="36">
        <f>SUMIFS(СВЦЭМ!$K$40:$K$759,СВЦЭМ!$A$40:$A$759,$A413,СВЦЭМ!$B$39:$B$758,C$402)+'СЕТ СН'!$F$16</f>
        <v>0</v>
      </c>
      <c r="D413" s="36">
        <f>SUMIFS(СВЦЭМ!$K$40:$K$759,СВЦЭМ!$A$40:$A$759,$A413,СВЦЭМ!$B$39:$B$758,D$402)+'СЕТ СН'!$F$16</f>
        <v>0</v>
      </c>
      <c r="E413" s="36">
        <f>SUMIFS(СВЦЭМ!$K$40:$K$759,СВЦЭМ!$A$40:$A$759,$A413,СВЦЭМ!$B$39:$B$758,E$402)+'СЕТ СН'!$F$16</f>
        <v>0</v>
      </c>
      <c r="F413" s="36">
        <f>SUMIFS(СВЦЭМ!$K$40:$K$759,СВЦЭМ!$A$40:$A$759,$A413,СВЦЭМ!$B$39:$B$758,F$402)+'СЕТ СН'!$F$16</f>
        <v>0</v>
      </c>
      <c r="G413" s="36">
        <f>SUMIFS(СВЦЭМ!$K$40:$K$759,СВЦЭМ!$A$40:$A$759,$A413,СВЦЭМ!$B$39:$B$758,G$402)+'СЕТ СН'!$F$16</f>
        <v>0</v>
      </c>
      <c r="H413" s="36">
        <f>SUMIFS(СВЦЭМ!$K$40:$K$759,СВЦЭМ!$A$40:$A$759,$A413,СВЦЭМ!$B$39:$B$758,H$402)+'СЕТ СН'!$F$16</f>
        <v>0</v>
      </c>
      <c r="I413" s="36">
        <f>SUMIFS(СВЦЭМ!$K$40:$K$759,СВЦЭМ!$A$40:$A$759,$A413,СВЦЭМ!$B$39:$B$758,I$402)+'СЕТ СН'!$F$16</f>
        <v>0</v>
      </c>
      <c r="J413" s="36">
        <f>SUMIFS(СВЦЭМ!$K$40:$K$759,СВЦЭМ!$A$40:$A$759,$A413,СВЦЭМ!$B$39:$B$758,J$402)+'СЕТ СН'!$F$16</f>
        <v>0</v>
      </c>
      <c r="K413" s="36">
        <f>SUMIFS(СВЦЭМ!$K$40:$K$759,СВЦЭМ!$A$40:$A$759,$A413,СВЦЭМ!$B$39:$B$758,K$402)+'СЕТ СН'!$F$16</f>
        <v>0</v>
      </c>
      <c r="L413" s="36">
        <f>SUMIFS(СВЦЭМ!$K$40:$K$759,СВЦЭМ!$A$40:$A$759,$A413,СВЦЭМ!$B$39:$B$758,L$402)+'СЕТ СН'!$F$16</f>
        <v>0</v>
      </c>
      <c r="M413" s="36">
        <f>SUMIFS(СВЦЭМ!$K$40:$K$759,СВЦЭМ!$A$40:$A$759,$A413,СВЦЭМ!$B$39:$B$758,M$402)+'СЕТ СН'!$F$16</f>
        <v>0</v>
      </c>
      <c r="N413" s="36">
        <f>SUMIFS(СВЦЭМ!$K$40:$K$759,СВЦЭМ!$A$40:$A$759,$A413,СВЦЭМ!$B$39:$B$758,N$402)+'СЕТ СН'!$F$16</f>
        <v>0</v>
      </c>
      <c r="O413" s="36">
        <f>SUMIFS(СВЦЭМ!$K$40:$K$759,СВЦЭМ!$A$40:$A$759,$A413,СВЦЭМ!$B$39:$B$758,O$402)+'СЕТ СН'!$F$16</f>
        <v>0</v>
      </c>
      <c r="P413" s="36">
        <f>SUMIFS(СВЦЭМ!$K$40:$K$759,СВЦЭМ!$A$40:$A$759,$A413,СВЦЭМ!$B$39:$B$758,P$402)+'СЕТ СН'!$F$16</f>
        <v>0</v>
      </c>
      <c r="Q413" s="36">
        <f>SUMIFS(СВЦЭМ!$K$40:$K$759,СВЦЭМ!$A$40:$A$759,$A413,СВЦЭМ!$B$39:$B$758,Q$402)+'СЕТ СН'!$F$16</f>
        <v>0</v>
      </c>
      <c r="R413" s="36">
        <f>SUMIFS(СВЦЭМ!$K$40:$K$759,СВЦЭМ!$A$40:$A$759,$A413,СВЦЭМ!$B$39:$B$758,R$402)+'СЕТ СН'!$F$16</f>
        <v>0</v>
      </c>
      <c r="S413" s="36">
        <f>SUMIFS(СВЦЭМ!$K$40:$K$759,СВЦЭМ!$A$40:$A$759,$A413,СВЦЭМ!$B$39:$B$758,S$402)+'СЕТ СН'!$F$16</f>
        <v>0</v>
      </c>
      <c r="T413" s="36">
        <f>SUMIFS(СВЦЭМ!$K$40:$K$759,СВЦЭМ!$A$40:$A$759,$A413,СВЦЭМ!$B$39:$B$758,T$402)+'СЕТ СН'!$F$16</f>
        <v>0</v>
      </c>
      <c r="U413" s="36">
        <f>SUMIFS(СВЦЭМ!$K$40:$K$759,СВЦЭМ!$A$40:$A$759,$A413,СВЦЭМ!$B$39:$B$758,U$402)+'СЕТ СН'!$F$16</f>
        <v>0</v>
      </c>
      <c r="V413" s="36">
        <f>SUMIFS(СВЦЭМ!$K$40:$K$759,СВЦЭМ!$A$40:$A$759,$A413,СВЦЭМ!$B$39:$B$758,V$402)+'СЕТ СН'!$F$16</f>
        <v>0</v>
      </c>
      <c r="W413" s="36">
        <f>SUMIFS(СВЦЭМ!$K$40:$K$759,СВЦЭМ!$A$40:$A$759,$A413,СВЦЭМ!$B$39:$B$758,W$402)+'СЕТ СН'!$F$16</f>
        <v>0</v>
      </c>
      <c r="X413" s="36">
        <f>SUMIFS(СВЦЭМ!$K$40:$K$759,СВЦЭМ!$A$40:$A$759,$A413,СВЦЭМ!$B$39:$B$758,X$402)+'СЕТ СН'!$F$16</f>
        <v>0</v>
      </c>
      <c r="Y413" s="36">
        <f>SUMIFS(СВЦЭМ!$K$40:$K$759,СВЦЭМ!$A$40:$A$759,$A413,СВЦЭМ!$B$39:$B$758,Y$402)+'СЕТ СН'!$F$16</f>
        <v>0</v>
      </c>
    </row>
    <row r="414" spans="1:27" ht="15.75" hidden="1" x14ac:dyDescent="0.2">
      <c r="A414" s="35">
        <f t="shared" si="11"/>
        <v>45394</v>
      </c>
      <c r="B414" s="36">
        <f>SUMIFS(СВЦЭМ!$K$40:$K$759,СВЦЭМ!$A$40:$A$759,$A414,СВЦЭМ!$B$39:$B$758,B$402)+'СЕТ СН'!$F$16</f>
        <v>0</v>
      </c>
      <c r="C414" s="36">
        <f>SUMIFS(СВЦЭМ!$K$40:$K$759,СВЦЭМ!$A$40:$A$759,$A414,СВЦЭМ!$B$39:$B$758,C$402)+'СЕТ СН'!$F$16</f>
        <v>0</v>
      </c>
      <c r="D414" s="36">
        <f>SUMIFS(СВЦЭМ!$K$40:$K$759,СВЦЭМ!$A$40:$A$759,$A414,СВЦЭМ!$B$39:$B$758,D$402)+'СЕТ СН'!$F$16</f>
        <v>0</v>
      </c>
      <c r="E414" s="36">
        <f>SUMIFS(СВЦЭМ!$K$40:$K$759,СВЦЭМ!$A$40:$A$759,$A414,СВЦЭМ!$B$39:$B$758,E$402)+'СЕТ СН'!$F$16</f>
        <v>0</v>
      </c>
      <c r="F414" s="36">
        <f>SUMIFS(СВЦЭМ!$K$40:$K$759,СВЦЭМ!$A$40:$A$759,$A414,СВЦЭМ!$B$39:$B$758,F$402)+'СЕТ СН'!$F$16</f>
        <v>0</v>
      </c>
      <c r="G414" s="36">
        <f>SUMIFS(СВЦЭМ!$K$40:$K$759,СВЦЭМ!$A$40:$A$759,$A414,СВЦЭМ!$B$39:$B$758,G$402)+'СЕТ СН'!$F$16</f>
        <v>0</v>
      </c>
      <c r="H414" s="36">
        <f>SUMIFS(СВЦЭМ!$K$40:$K$759,СВЦЭМ!$A$40:$A$759,$A414,СВЦЭМ!$B$39:$B$758,H$402)+'СЕТ СН'!$F$16</f>
        <v>0</v>
      </c>
      <c r="I414" s="36">
        <f>SUMIFS(СВЦЭМ!$K$40:$K$759,СВЦЭМ!$A$40:$A$759,$A414,СВЦЭМ!$B$39:$B$758,I$402)+'СЕТ СН'!$F$16</f>
        <v>0</v>
      </c>
      <c r="J414" s="36">
        <f>SUMIFS(СВЦЭМ!$K$40:$K$759,СВЦЭМ!$A$40:$A$759,$A414,СВЦЭМ!$B$39:$B$758,J$402)+'СЕТ СН'!$F$16</f>
        <v>0</v>
      </c>
      <c r="K414" s="36">
        <f>SUMIFS(СВЦЭМ!$K$40:$K$759,СВЦЭМ!$A$40:$A$759,$A414,СВЦЭМ!$B$39:$B$758,K$402)+'СЕТ СН'!$F$16</f>
        <v>0</v>
      </c>
      <c r="L414" s="36">
        <f>SUMIFS(СВЦЭМ!$K$40:$K$759,СВЦЭМ!$A$40:$A$759,$A414,СВЦЭМ!$B$39:$B$758,L$402)+'СЕТ СН'!$F$16</f>
        <v>0</v>
      </c>
      <c r="M414" s="36">
        <f>SUMIFS(СВЦЭМ!$K$40:$K$759,СВЦЭМ!$A$40:$A$759,$A414,СВЦЭМ!$B$39:$B$758,M$402)+'СЕТ СН'!$F$16</f>
        <v>0</v>
      </c>
      <c r="N414" s="36">
        <f>SUMIFS(СВЦЭМ!$K$40:$K$759,СВЦЭМ!$A$40:$A$759,$A414,СВЦЭМ!$B$39:$B$758,N$402)+'СЕТ СН'!$F$16</f>
        <v>0</v>
      </c>
      <c r="O414" s="36">
        <f>SUMIFS(СВЦЭМ!$K$40:$K$759,СВЦЭМ!$A$40:$A$759,$A414,СВЦЭМ!$B$39:$B$758,O$402)+'СЕТ СН'!$F$16</f>
        <v>0</v>
      </c>
      <c r="P414" s="36">
        <f>SUMIFS(СВЦЭМ!$K$40:$K$759,СВЦЭМ!$A$40:$A$759,$A414,СВЦЭМ!$B$39:$B$758,P$402)+'СЕТ СН'!$F$16</f>
        <v>0</v>
      </c>
      <c r="Q414" s="36">
        <f>SUMIFS(СВЦЭМ!$K$40:$K$759,СВЦЭМ!$A$40:$A$759,$A414,СВЦЭМ!$B$39:$B$758,Q$402)+'СЕТ СН'!$F$16</f>
        <v>0</v>
      </c>
      <c r="R414" s="36">
        <f>SUMIFS(СВЦЭМ!$K$40:$K$759,СВЦЭМ!$A$40:$A$759,$A414,СВЦЭМ!$B$39:$B$758,R$402)+'СЕТ СН'!$F$16</f>
        <v>0</v>
      </c>
      <c r="S414" s="36">
        <f>SUMIFS(СВЦЭМ!$K$40:$K$759,СВЦЭМ!$A$40:$A$759,$A414,СВЦЭМ!$B$39:$B$758,S$402)+'СЕТ СН'!$F$16</f>
        <v>0</v>
      </c>
      <c r="T414" s="36">
        <f>SUMIFS(СВЦЭМ!$K$40:$K$759,СВЦЭМ!$A$40:$A$759,$A414,СВЦЭМ!$B$39:$B$758,T$402)+'СЕТ СН'!$F$16</f>
        <v>0</v>
      </c>
      <c r="U414" s="36">
        <f>SUMIFS(СВЦЭМ!$K$40:$K$759,СВЦЭМ!$A$40:$A$759,$A414,СВЦЭМ!$B$39:$B$758,U$402)+'СЕТ СН'!$F$16</f>
        <v>0</v>
      </c>
      <c r="V414" s="36">
        <f>SUMIFS(СВЦЭМ!$K$40:$K$759,СВЦЭМ!$A$40:$A$759,$A414,СВЦЭМ!$B$39:$B$758,V$402)+'СЕТ СН'!$F$16</f>
        <v>0</v>
      </c>
      <c r="W414" s="36">
        <f>SUMIFS(СВЦЭМ!$K$40:$K$759,СВЦЭМ!$A$40:$A$759,$A414,СВЦЭМ!$B$39:$B$758,W$402)+'СЕТ СН'!$F$16</f>
        <v>0</v>
      </c>
      <c r="X414" s="36">
        <f>SUMIFS(СВЦЭМ!$K$40:$K$759,СВЦЭМ!$A$40:$A$759,$A414,СВЦЭМ!$B$39:$B$758,X$402)+'СЕТ СН'!$F$16</f>
        <v>0</v>
      </c>
      <c r="Y414" s="36">
        <f>SUMIFS(СВЦЭМ!$K$40:$K$759,СВЦЭМ!$A$40:$A$759,$A414,СВЦЭМ!$B$39:$B$758,Y$402)+'СЕТ СН'!$F$16</f>
        <v>0</v>
      </c>
    </row>
    <row r="415" spans="1:27" ht="15.75" hidden="1" x14ac:dyDescent="0.2">
      <c r="A415" s="35">
        <f t="shared" si="11"/>
        <v>45395</v>
      </c>
      <c r="B415" s="36">
        <f>SUMIFS(СВЦЭМ!$K$40:$K$759,СВЦЭМ!$A$40:$A$759,$A415,СВЦЭМ!$B$39:$B$758,B$402)+'СЕТ СН'!$F$16</f>
        <v>0</v>
      </c>
      <c r="C415" s="36">
        <f>SUMIFS(СВЦЭМ!$K$40:$K$759,СВЦЭМ!$A$40:$A$759,$A415,СВЦЭМ!$B$39:$B$758,C$402)+'СЕТ СН'!$F$16</f>
        <v>0</v>
      </c>
      <c r="D415" s="36">
        <f>SUMIFS(СВЦЭМ!$K$40:$K$759,СВЦЭМ!$A$40:$A$759,$A415,СВЦЭМ!$B$39:$B$758,D$402)+'СЕТ СН'!$F$16</f>
        <v>0</v>
      </c>
      <c r="E415" s="36">
        <f>SUMIFS(СВЦЭМ!$K$40:$K$759,СВЦЭМ!$A$40:$A$759,$A415,СВЦЭМ!$B$39:$B$758,E$402)+'СЕТ СН'!$F$16</f>
        <v>0</v>
      </c>
      <c r="F415" s="36">
        <f>SUMIFS(СВЦЭМ!$K$40:$K$759,СВЦЭМ!$A$40:$A$759,$A415,СВЦЭМ!$B$39:$B$758,F$402)+'СЕТ СН'!$F$16</f>
        <v>0</v>
      </c>
      <c r="G415" s="36">
        <f>SUMIFS(СВЦЭМ!$K$40:$K$759,СВЦЭМ!$A$40:$A$759,$A415,СВЦЭМ!$B$39:$B$758,G$402)+'СЕТ СН'!$F$16</f>
        <v>0</v>
      </c>
      <c r="H415" s="36">
        <f>SUMIFS(СВЦЭМ!$K$40:$K$759,СВЦЭМ!$A$40:$A$759,$A415,СВЦЭМ!$B$39:$B$758,H$402)+'СЕТ СН'!$F$16</f>
        <v>0</v>
      </c>
      <c r="I415" s="36">
        <f>SUMIFS(СВЦЭМ!$K$40:$K$759,СВЦЭМ!$A$40:$A$759,$A415,СВЦЭМ!$B$39:$B$758,I$402)+'СЕТ СН'!$F$16</f>
        <v>0</v>
      </c>
      <c r="J415" s="36">
        <f>SUMIFS(СВЦЭМ!$K$40:$K$759,СВЦЭМ!$A$40:$A$759,$A415,СВЦЭМ!$B$39:$B$758,J$402)+'СЕТ СН'!$F$16</f>
        <v>0</v>
      </c>
      <c r="K415" s="36">
        <f>SUMIFS(СВЦЭМ!$K$40:$K$759,СВЦЭМ!$A$40:$A$759,$A415,СВЦЭМ!$B$39:$B$758,K$402)+'СЕТ СН'!$F$16</f>
        <v>0</v>
      </c>
      <c r="L415" s="36">
        <f>SUMIFS(СВЦЭМ!$K$40:$K$759,СВЦЭМ!$A$40:$A$759,$A415,СВЦЭМ!$B$39:$B$758,L$402)+'СЕТ СН'!$F$16</f>
        <v>0</v>
      </c>
      <c r="M415" s="36">
        <f>SUMIFS(СВЦЭМ!$K$40:$K$759,СВЦЭМ!$A$40:$A$759,$A415,СВЦЭМ!$B$39:$B$758,M$402)+'СЕТ СН'!$F$16</f>
        <v>0</v>
      </c>
      <c r="N415" s="36">
        <f>SUMIFS(СВЦЭМ!$K$40:$K$759,СВЦЭМ!$A$40:$A$759,$A415,СВЦЭМ!$B$39:$B$758,N$402)+'СЕТ СН'!$F$16</f>
        <v>0</v>
      </c>
      <c r="O415" s="36">
        <f>SUMIFS(СВЦЭМ!$K$40:$K$759,СВЦЭМ!$A$40:$A$759,$A415,СВЦЭМ!$B$39:$B$758,O$402)+'СЕТ СН'!$F$16</f>
        <v>0</v>
      </c>
      <c r="P415" s="36">
        <f>SUMIFS(СВЦЭМ!$K$40:$K$759,СВЦЭМ!$A$40:$A$759,$A415,СВЦЭМ!$B$39:$B$758,P$402)+'СЕТ СН'!$F$16</f>
        <v>0</v>
      </c>
      <c r="Q415" s="36">
        <f>SUMIFS(СВЦЭМ!$K$40:$K$759,СВЦЭМ!$A$40:$A$759,$A415,СВЦЭМ!$B$39:$B$758,Q$402)+'СЕТ СН'!$F$16</f>
        <v>0</v>
      </c>
      <c r="R415" s="36">
        <f>SUMIFS(СВЦЭМ!$K$40:$K$759,СВЦЭМ!$A$40:$A$759,$A415,СВЦЭМ!$B$39:$B$758,R$402)+'СЕТ СН'!$F$16</f>
        <v>0</v>
      </c>
      <c r="S415" s="36">
        <f>SUMIFS(СВЦЭМ!$K$40:$K$759,СВЦЭМ!$A$40:$A$759,$A415,СВЦЭМ!$B$39:$B$758,S$402)+'СЕТ СН'!$F$16</f>
        <v>0</v>
      </c>
      <c r="T415" s="36">
        <f>SUMIFS(СВЦЭМ!$K$40:$K$759,СВЦЭМ!$A$40:$A$759,$A415,СВЦЭМ!$B$39:$B$758,T$402)+'СЕТ СН'!$F$16</f>
        <v>0</v>
      </c>
      <c r="U415" s="36">
        <f>SUMIFS(СВЦЭМ!$K$40:$K$759,СВЦЭМ!$A$40:$A$759,$A415,СВЦЭМ!$B$39:$B$758,U$402)+'СЕТ СН'!$F$16</f>
        <v>0</v>
      </c>
      <c r="V415" s="36">
        <f>SUMIFS(СВЦЭМ!$K$40:$K$759,СВЦЭМ!$A$40:$A$759,$A415,СВЦЭМ!$B$39:$B$758,V$402)+'СЕТ СН'!$F$16</f>
        <v>0</v>
      </c>
      <c r="W415" s="36">
        <f>SUMIFS(СВЦЭМ!$K$40:$K$759,СВЦЭМ!$A$40:$A$759,$A415,СВЦЭМ!$B$39:$B$758,W$402)+'СЕТ СН'!$F$16</f>
        <v>0</v>
      </c>
      <c r="X415" s="36">
        <f>SUMIFS(СВЦЭМ!$K$40:$K$759,СВЦЭМ!$A$40:$A$759,$A415,СВЦЭМ!$B$39:$B$758,X$402)+'СЕТ СН'!$F$16</f>
        <v>0</v>
      </c>
      <c r="Y415" s="36">
        <f>SUMIFS(СВЦЭМ!$K$40:$K$759,СВЦЭМ!$A$40:$A$759,$A415,СВЦЭМ!$B$39:$B$758,Y$402)+'СЕТ СН'!$F$16</f>
        <v>0</v>
      </c>
    </row>
    <row r="416" spans="1:27" ht="15.75" hidden="1" x14ac:dyDescent="0.2">
      <c r="A416" s="35">
        <f t="shared" si="11"/>
        <v>45396</v>
      </c>
      <c r="B416" s="36">
        <f>SUMIFS(СВЦЭМ!$K$40:$K$759,СВЦЭМ!$A$40:$A$759,$A416,СВЦЭМ!$B$39:$B$758,B$402)+'СЕТ СН'!$F$16</f>
        <v>0</v>
      </c>
      <c r="C416" s="36">
        <f>SUMIFS(СВЦЭМ!$K$40:$K$759,СВЦЭМ!$A$40:$A$759,$A416,СВЦЭМ!$B$39:$B$758,C$402)+'СЕТ СН'!$F$16</f>
        <v>0</v>
      </c>
      <c r="D416" s="36">
        <f>SUMIFS(СВЦЭМ!$K$40:$K$759,СВЦЭМ!$A$40:$A$759,$A416,СВЦЭМ!$B$39:$B$758,D$402)+'СЕТ СН'!$F$16</f>
        <v>0</v>
      </c>
      <c r="E416" s="36">
        <f>SUMIFS(СВЦЭМ!$K$40:$K$759,СВЦЭМ!$A$40:$A$759,$A416,СВЦЭМ!$B$39:$B$758,E$402)+'СЕТ СН'!$F$16</f>
        <v>0</v>
      </c>
      <c r="F416" s="36">
        <f>SUMIFS(СВЦЭМ!$K$40:$K$759,СВЦЭМ!$A$40:$A$759,$A416,СВЦЭМ!$B$39:$B$758,F$402)+'СЕТ СН'!$F$16</f>
        <v>0</v>
      </c>
      <c r="G416" s="36">
        <f>SUMIFS(СВЦЭМ!$K$40:$K$759,СВЦЭМ!$A$40:$A$759,$A416,СВЦЭМ!$B$39:$B$758,G$402)+'СЕТ СН'!$F$16</f>
        <v>0</v>
      </c>
      <c r="H416" s="36">
        <f>SUMIFS(СВЦЭМ!$K$40:$K$759,СВЦЭМ!$A$40:$A$759,$A416,СВЦЭМ!$B$39:$B$758,H$402)+'СЕТ СН'!$F$16</f>
        <v>0</v>
      </c>
      <c r="I416" s="36">
        <f>SUMIFS(СВЦЭМ!$K$40:$K$759,СВЦЭМ!$A$40:$A$759,$A416,СВЦЭМ!$B$39:$B$758,I$402)+'СЕТ СН'!$F$16</f>
        <v>0</v>
      </c>
      <c r="J416" s="36">
        <f>SUMIFS(СВЦЭМ!$K$40:$K$759,СВЦЭМ!$A$40:$A$759,$A416,СВЦЭМ!$B$39:$B$758,J$402)+'СЕТ СН'!$F$16</f>
        <v>0</v>
      </c>
      <c r="K416" s="36">
        <f>SUMIFS(СВЦЭМ!$K$40:$K$759,СВЦЭМ!$A$40:$A$759,$A416,СВЦЭМ!$B$39:$B$758,K$402)+'СЕТ СН'!$F$16</f>
        <v>0</v>
      </c>
      <c r="L416" s="36">
        <f>SUMIFS(СВЦЭМ!$K$40:$K$759,СВЦЭМ!$A$40:$A$759,$A416,СВЦЭМ!$B$39:$B$758,L$402)+'СЕТ СН'!$F$16</f>
        <v>0</v>
      </c>
      <c r="M416" s="36">
        <f>SUMIFS(СВЦЭМ!$K$40:$K$759,СВЦЭМ!$A$40:$A$759,$A416,СВЦЭМ!$B$39:$B$758,M$402)+'СЕТ СН'!$F$16</f>
        <v>0</v>
      </c>
      <c r="N416" s="36">
        <f>SUMIFS(СВЦЭМ!$K$40:$K$759,СВЦЭМ!$A$40:$A$759,$A416,СВЦЭМ!$B$39:$B$758,N$402)+'СЕТ СН'!$F$16</f>
        <v>0</v>
      </c>
      <c r="O416" s="36">
        <f>SUMIFS(СВЦЭМ!$K$40:$K$759,СВЦЭМ!$A$40:$A$759,$A416,СВЦЭМ!$B$39:$B$758,O$402)+'СЕТ СН'!$F$16</f>
        <v>0</v>
      </c>
      <c r="P416" s="36">
        <f>SUMIFS(СВЦЭМ!$K$40:$K$759,СВЦЭМ!$A$40:$A$759,$A416,СВЦЭМ!$B$39:$B$758,P$402)+'СЕТ СН'!$F$16</f>
        <v>0</v>
      </c>
      <c r="Q416" s="36">
        <f>SUMIFS(СВЦЭМ!$K$40:$K$759,СВЦЭМ!$A$40:$A$759,$A416,СВЦЭМ!$B$39:$B$758,Q$402)+'СЕТ СН'!$F$16</f>
        <v>0</v>
      </c>
      <c r="R416" s="36">
        <f>SUMIFS(СВЦЭМ!$K$40:$K$759,СВЦЭМ!$A$40:$A$759,$A416,СВЦЭМ!$B$39:$B$758,R$402)+'СЕТ СН'!$F$16</f>
        <v>0</v>
      </c>
      <c r="S416" s="36">
        <f>SUMIFS(СВЦЭМ!$K$40:$K$759,СВЦЭМ!$A$40:$A$759,$A416,СВЦЭМ!$B$39:$B$758,S$402)+'СЕТ СН'!$F$16</f>
        <v>0</v>
      </c>
      <c r="T416" s="36">
        <f>SUMIFS(СВЦЭМ!$K$40:$K$759,СВЦЭМ!$A$40:$A$759,$A416,СВЦЭМ!$B$39:$B$758,T$402)+'СЕТ СН'!$F$16</f>
        <v>0</v>
      </c>
      <c r="U416" s="36">
        <f>SUMIFS(СВЦЭМ!$K$40:$K$759,СВЦЭМ!$A$40:$A$759,$A416,СВЦЭМ!$B$39:$B$758,U$402)+'СЕТ СН'!$F$16</f>
        <v>0</v>
      </c>
      <c r="V416" s="36">
        <f>SUMIFS(СВЦЭМ!$K$40:$K$759,СВЦЭМ!$A$40:$A$759,$A416,СВЦЭМ!$B$39:$B$758,V$402)+'СЕТ СН'!$F$16</f>
        <v>0</v>
      </c>
      <c r="W416" s="36">
        <f>SUMIFS(СВЦЭМ!$K$40:$K$759,СВЦЭМ!$A$40:$A$759,$A416,СВЦЭМ!$B$39:$B$758,W$402)+'СЕТ СН'!$F$16</f>
        <v>0</v>
      </c>
      <c r="X416" s="36">
        <f>SUMIFS(СВЦЭМ!$K$40:$K$759,СВЦЭМ!$A$40:$A$759,$A416,СВЦЭМ!$B$39:$B$758,X$402)+'СЕТ СН'!$F$16</f>
        <v>0</v>
      </c>
      <c r="Y416" s="36">
        <f>SUMIFS(СВЦЭМ!$K$40:$K$759,СВЦЭМ!$A$40:$A$759,$A416,СВЦЭМ!$B$39:$B$758,Y$402)+'СЕТ СН'!$F$16</f>
        <v>0</v>
      </c>
    </row>
    <row r="417" spans="1:25" ht="15.75" hidden="1" x14ac:dyDescent="0.2">
      <c r="A417" s="35">
        <f t="shared" si="11"/>
        <v>45397</v>
      </c>
      <c r="B417" s="36">
        <f>SUMIFS(СВЦЭМ!$K$40:$K$759,СВЦЭМ!$A$40:$A$759,$A417,СВЦЭМ!$B$39:$B$758,B$402)+'СЕТ СН'!$F$16</f>
        <v>0</v>
      </c>
      <c r="C417" s="36">
        <f>SUMIFS(СВЦЭМ!$K$40:$K$759,СВЦЭМ!$A$40:$A$759,$A417,СВЦЭМ!$B$39:$B$758,C$402)+'СЕТ СН'!$F$16</f>
        <v>0</v>
      </c>
      <c r="D417" s="36">
        <f>SUMIFS(СВЦЭМ!$K$40:$K$759,СВЦЭМ!$A$40:$A$759,$A417,СВЦЭМ!$B$39:$B$758,D$402)+'СЕТ СН'!$F$16</f>
        <v>0</v>
      </c>
      <c r="E417" s="36">
        <f>SUMIFS(СВЦЭМ!$K$40:$K$759,СВЦЭМ!$A$40:$A$759,$A417,СВЦЭМ!$B$39:$B$758,E$402)+'СЕТ СН'!$F$16</f>
        <v>0</v>
      </c>
      <c r="F417" s="36">
        <f>SUMIFS(СВЦЭМ!$K$40:$K$759,СВЦЭМ!$A$40:$A$759,$A417,СВЦЭМ!$B$39:$B$758,F$402)+'СЕТ СН'!$F$16</f>
        <v>0</v>
      </c>
      <c r="G417" s="36">
        <f>SUMIFS(СВЦЭМ!$K$40:$K$759,СВЦЭМ!$A$40:$A$759,$A417,СВЦЭМ!$B$39:$B$758,G$402)+'СЕТ СН'!$F$16</f>
        <v>0</v>
      </c>
      <c r="H417" s="36">
        <f>SUMIFS(СВЦЭМ!$K$40:$K$759,СВЦЭМ!$A$40:$A$759,$A417,СВЦЭМ!$B$39:$B$758,H$402)+'СЕТ СН'!$F$16</f>
        <v>0</v>
      </c>
      <c r="I417" s="36">
        <f>SUMIFS(СВЦЭМ!$K$40:$K$759,СВЦЭМ!$A$40:$A$759,$A417,СВЦЭМ!$B$39:$B$758,I$402)+'СЕТ СН'!$F$16</f>
        <v>0</v>
      </c>
      <c r="J417" s="36">
        <f>SUMIFS(СВЦЭМ!$K$40:$K$759,СВЦЭМ!$A$40:$A$759,$A417,СВЦЭМ!$B$39:$B$758,J$402)+'СЕТ СН'!$F$16</f>
        <v>0</v>
      </c>
      <c r="K417" s="36">
        <f>SUMIFS(СВЦЭМ!$K$40:$K$759,СВЦЭМ!$A$40:$A$759,$A417,СВЦЭМ!$B$39:$B$758,K$402)+'СЕТ СН'!$F$16</f>
        <v>0</v>
      </c>
      <c r="L417" s="36">
        <f>SUMIFS(СВЦЭМ!$K$40:$K$759,СВЦЭМ!$A$40:$A$759,$A417,СВЦЭМ!$B$39:$B$758,L$402)+'СЕТ СН'!$F$16</f>
        <v>0</v>
      </c>
      <c r="M417" s="36">
        <f>SUMIFS(СВЦЭМ!$K$40:$K$759,СВЦЭМ!$A$40:$A$759,$A417,СВЦЭМ!$B$39:$B$758,M$402)+'СЕТ СН'!$F$16</f>
        <v>0</v>
      </c>
      <c r="N417" s="36">
        <f>SUMIFS(СВЦЭМ!$K$40:$K$759,СВЦЭМ!$A$40:$A$759,$A417,СВЦЭМ!$B$39:$B$758,N$402)+'СЕТ СН'!$F$16</f>
        <v>0</v>
      </c>
      <c r="O417" s="36">
        <f>SUMIFS(СВЦЭМ!$K$40:$K$759,СВЦЭМ!$A$40:$A$759,$A417,СВЦЭМ!$B$39:$B$758,O$402)+'СЕТ СН'!$F$16</f>
        <v>0</v>
      </c>
      <c r="P417" s="36">
        <f>SUMIFS(СВЦЭМ!$K$40:$K$759,СВЦЭМ!$A$40:$A$759,$A417,СВЦЭМ!$B$39:$B$758,P$402)+'СЕТ СН'!$F$16</f>
        <v>0</v>
      </c>
      <c r="Q417" s="36">
        <f>SUMIFS(СВЦЭМ!$K$40:$K$759,СВЦЭМ!$A$40:$A$759,$A417,СВЦЭМ!$B$39:$B$758,Q$402)+'СЕТ СН'!$F$16</f>
        <v>0</v>
      </c>
      <c r="R417" s="36">
        <f>SUMIFS(СВЦЭМ!$K$40:$K$759,СВЦЭМ!$A$40:$A$759,$A417,СВЦЭМ!$B$39:$B$758,R$402)+'СЕТ СН'!$F$16</f>
        <v>0</v>
      </c>
      <c r="S417" s="36">
        <f>SUMIFS(СВЦЭМ!$K$40:$K$759,СВЦЭМ!$A$40:$A$759,$A417,СВЦЭМ!$B$39:$B$758,S$402)+'СЕТ СН'!$F$16</f>
        <v>0</v>
      </c>
      <c r="T417" s="36">
        <f>SUMIFS(СВЦЭМ!$K$40:$K$759,СВЦЭМ!$A$40:$A$759,$A417,СВЦЭМ!$B$39:$B$758,T$402)+'СЕТ СН'!$F$16</f>
        <v>0</v>
      </c>
      <c r="U417" s="36">
        <f>SUMIFS(СВЦЭМ!$K$40:$K$759,СВЦЭМ!$A$40:$A$759,$A417,СВЦЭМ!$B$39:$B$758,U$402)+'СЕТ СН'!$F$16</f>
        <v>0</v>
      </c>
      <c r="V417" s="36">
        <f>SUMIFS(СВЦЭМ!$K$40:$K$759,СВЦЭМ!$A$40:$A$759,$A417,СВЦЭМ!$B$39:$B$758,V$402)+'СЕТ СН'!$F$16</f>
        <v>0</v>
      </c>
      <c r="W417" s="36">
        <f>SUMIFS(СВЦЭМ!$K$40:$K$759,СВЦЭМ!$A$40:$A$759,$A417,СВЦЭМ!$B$39:$B$758,W$402)+'СЕТ СН'!$F$16</f>
        <v>0</v>
      </c>
      <c r="X417" s="36">
        <f>SUMIFS(СВЦЭМ!$K$40:$K$759,СВЦЭМ!$A$40:$A$759,$A417,СВЦЭМ!$B$39:$B$758,X$402)+'СЕТ СН'!$F$16</f>
        <v>0</v>
      </c>
      <c r="Y417" s="36">
        <f>SUMIFS(СВЦЭМ!$K$40:$K$759,СВЦЭМ!$A$40:$A$759,$A417,СВЦЭМ!$B$39:$B$758,Y$402)+'СЕТ СН'!$F$16</f>
        <v>0</v>
      </c>
    </row>
    <row r="418" spans="1:25" ht="15.75" hidden="1" x14ac:dyDescent="0.2">
      <c r="A418" s="35">
        <f t="shared" si="11"/>
        <v>45398</v>
      </c>
      <c r="B418" s="36">
        <f>SUMIFS(СВЦЭМ!$K$40:$K$759,СВЦЭМ!$A$40:$A$759,$A418,СВЦЭМ!$B$39:$B$758,B$402)+'СЕТ СН'!$F$16</f>
        <v>0</v>
      </c>
      <c r="C418" s="36">
        <f>SUMIFS(СВЦЭМ!$K$40:$K$759,СВЦЭМ!$A$40:$A$759,$A418,СВЦЭМ!$B$39:$B$758,C$402)+'СЕТ СН'!$F$16</f>
        <v>0</v>
      </c>
      <c r="D418" s="36">
        <f>SUMIFS(СВЦЭМ!$K$40:$K$759,СВЦЭМ!$A$40:$A$759,$A418,СВЦЭМ!$B$39:$B$758,D$402)+'СЕТ СН'!$F$16</f>
        <v>0</v>
      </c>
      <c r="E418" s="36">
        <f>SUMIFS(СВЦЭМ!$K$40:$K$759,СВЦЭМ!$A$40:$A$759,$A418,СВЦЭМ!$B$39:$B$758,E$402)+'СЕТ СН'!$F$16</f>
        <v>0</v>
      </c>
      <c r="F418" s="36">
        <f>SUMIFS(СВЦЭМ!$K$40:$K$759,СВЦЭМ!$A$40:$A$759,$A418,СВЦЭМ!$B$39:$B$758,F$402)+'СЕТ СН'!$F$16</f>
        <v>0</v>
      </c>
      <c r="G418" s="36">
        <f>SUMIFS(СВЦЭМ!$K$40:$K$759,СВЦЭМ!$A$40:$A$759,$A418,СВЦЭМ!$B$39:$B$758,G$402)+'СЕТ СН'!$F$16</f>
        <v>0</v>
      </c>
      <c r="H418" s="36">
        <f>SUMIFS(СВЦЭМ!$K$40:$K$759,СВЦЭМ!$A$40:$A$759,$A418,СВЦЭМ!$B$39:$B$758,H$402)+'СЕТ СН'!$F$16</f>
        <v>0</v>
      </c>
      <c r="I418" s="36">
        <f>SUMIFS(СВЦЭМ!$K$40:$K$759,СВЦЭМ!$A$40:$A$759,$A418,СВЦЭМ!$B$39:$B$758,I$402)+'СЕТ СН'!$F$16</f>
        <v>0</v>
      </c>
      <c r="J418" s="36">
        <f>SUMIFS(СВЦЭМ!$K$40:$K$759,СВЦЭМ!$A$40:$A$759,$A418,СВЦЭМ!$B$39:$B$758,J$402)+'СЕТ СН'!$F$16</f>
        <v>0</v>
      </c>
      <c r="K418" s="36">
        <f>SUMIFS(СВЦЭМ!$K$40:$K$759,СВЦЭМ!$A$40:$A$759,$A418,СВЦЭМ!$B$39:$B$758,K$402)+'СЕТ СН'!$F$16</f>
        <v>0</v>
      </c>
      <c r="L418" s="36">
        <f>SUMIFS(СВЦЭМ!$K$40:$K$759,СВЦЭМ!$A$40:$A$759,$A418,СВЦЭМ!$B$39:$B$758,L$402)+'СЕТ СН'!$F$16</f>
        <v>0</v>
      </c>
      <c r="M418" s="36">
        <f>SUMIFS(СВЦЭМ!$K$40:$K$759,СВЦЭМ!$A$40:$A$759,$A418,СВЦЭМ!$B$39:$B$758,M$402)+'СЕТ СН'!$F$16</f>
        <v>0</v>
      </c>
      <c r="N418" s="36">
        <f>SUMIFS(СВЦЭМ!$K$40:$K$759,СВЦЭМ!$A$40:$A$759,$A418,СВЦЭМ!$B$39:$B$758,N$402)+'СЕТ СН'!$F$16</f>
        <v>0</v>
      </c>
      <c r="O418" s="36">
        <f>SUMIFS(СВЦЭМ!$K$40:$K$759,СВЦЭМ!$A$40:$A$759,$A418,СВЦЭМ!$B$39:$B$758,O$402)+'СЕТ СН'!$F$16</f>
        <v>0</v>
      </c>
      <c r="P418" s="36">
        <f>SUMIFS(СВЦЭМ!$K$40:$K$759,СВЦЭМ!$A$40:$A$759,$A418,СВЦЭМ!$B$39:$B$758,P$402)+'СЕТ СН'!$F$16</f>
        <v>0</v>
      </c>
      <c r="Q418" s="36">
        <f>SUMIFS(СВЦЭМ!$K$40:$K$759,СВЦЭМ!$A$40:$A$759,$A418,СВЦЭМ!$B$39:$B$758,Q$402)+'СЕТ СН'!$F$16</f>
        <v>0</v>
      </c>
      <c r="R418" s="36">
        <f>SUMIFS(СВЦЭМ!$K$40:$K$759,СВЦЭМ!$A$40:$A$759,$A418,СВЦЭМ!$B$39:$B$758,R$402)+'СЕТ СН'!$F$16</f>
        <v>0</v>
      </c>
      <c r="S418" s="36">
        <f>SUMIFS(СВЦЭМ!$K$40:$K$759,СВЦЭМ!$A$40:$A$759,$A418,СВЦЭМ!$B$39:$B$758,S$402)+'СЕТ СН'!$F$16</f>
        <v>0</v>
      </c>
      <c r="T418" s="36">
        <f>SUMIFS(СВЦЭМ!$K$40:$K$759,СВЦЭМ!$A$40:$A$759,$A418,СВЦЭМ!$B$39:$B$758,T$402)+'СЕТ СН'!$F$16</f>
        <v>0</v>
      </c>
      <c r="U418" s="36">
        <f>SUMIFS(СВЦЭМ!$K$40:$K$759,СВЦЭМ!$A$40:$A$759,$A418,СВЦЭМ!$B$39:$B$758,U$402)+'СЕТ СН'!$F$16</f>
        <v>0</v>
      </c>
      <c r="V418" s="36">
        <f>SUMIFS(СВЦЭМ!$K$40:$K$759,СВЦЭМ!$A$40:$A$759,$A418,СВЦЭМ!$B$39:$B$758,V$402)+'СЕТ СН'!$F$16</f>
        <v>0</v>
      </c>
      <c r="W418" s="36">
        <f>SUMIFS(СВЦЭМ!$K$40:$K$759,СВЦЭМ!$A$40:$A$759,$A418,СВЦЭМ!$B$39:$B$758,W$402)+'СЕТ СН'!$F$16</f>
        <v>0</v>
      </c>
      <c r="X418" s="36">
        <f>SUMIFS(СВЦЭМ!$K$40:$K$759,СВЦЭМ!$A$40:$A$759,$A418,СВЦЭМ!$B$39:$B$758,X$402)+'СЕТ СН'!$F$16</f>
        <v>0</v>
      </c>
      <c r="Y418" s="36">
        <f>SUMIFS(СВЦЭМ!$K$40:$K$759,СВЦЭМ!$A$40:$A$759,$A418,СВЦЭМ!$B$39:$B$758,Y$402)+'СЕТ СН'!$F$16</f>
        <v>0</v>
      </c>
    </row>
    <row r="419" spans="1:25" ht="15.75" hidden="1" x14ac:dyDescent="0.2">
      <c r="A419" s="35">
        <f t="shared" si="11"/>
        <v>45399</v>
      </c>
      <c r="B419" s="36">
        <f>SUMIFS(СВЦЭМ!$K$40:$K$759,СВЦЭМ!$A$40:$A$759,$A419,СВЦЭМ!$B$39:$B$758,B$402)+'СЕТ СН'!$F$16</f>
        <v>0</v>
      </c>
      <c r="C419" s="36">
        <f>SUMIFS(СВЦЭМ!$K$40:$K$759,СВЦЭМ!$A$40:$A$759,$A419,СВЦЭМ!$B$39:$B$758,C$402)+'СЕТ СН'!$F$16</f>
        <v>0</v>
      </c>
      <c r="D419" s="36">
        <f>SUMIFS(СВЦЭМ!$K$40:$K$759,СВЦЭМ!$A$40:$A$759,$A419,СВЦЭМ!$B$39:$B$758,D$402)+'СЕТ СН'!$F$16</f>
        <v>0</v>
      </c>
      <c r="E419" s="36">
        <f>SUMIFS(СВЦЭМ!$K$40:$K$759,СВЦЭМ!$A$40:$A$759,$A419,СВЦЭМ!$B$39:$B$758,E$402)+'СЕТ СН'!$F$16</f>
        <v>0</v>
      </c>
      <c r="F419" s="36">
        <f>SUMIFS(СВЦЭМ!$K$40:$K$759,СВЦЭМ!$A$40:$A$759,$A419,СВЦЭМ!$B$39:$B$758,F$402)+'СЕТ СН'!$F$16</f>
        <v>0</v>
      </c>
      <c r="G419" s="36">
        <f>SUMIFS(СВЦЭМ!$K$40:$K$759,СВЦЭМ!$A$40:$A$759,$A419,СВЦЭМ!$B$39:$B$758,G$402)+'СЕТ СН'!$F$16</f>
        <v>0</v>
      </c>
      <c r="H419" s="36">
        <f>SUMIFS(СВЦЭМ!$K$40:$K$759,СВЦЭМ!$A$40:$A$759,$A419,СВЦЭМ!$B$39:$B$758,H$402)+'СЕТ СН'!$F$16</f>
        <v>0</v>
      </c>
      <c r="I419" s="36">
        <f>SUMIFS(СВЦЭМ!$K$40:$K$759,СВЦЭМ!$A$40:$A$759,$A419,СВЦЭМ!$B$39:$B$758,I$402)+'СЕТ СН'!$F$16</f>
        <v>0</v>
      </c>
      <c r="J419" s="36">
        <f>SUMIFS(СВЦЭМ!$K$40:$K$759,СВЦЭМ!$A$40:$A$759,$A419,СВЦЭМ!$B$39:$B$758,J$402)+'СЕТ СН'!$F$16</f>
        <v>0</v>
      </c>
      <c r="K419" s="36">
        <f>SUMIFS(СВЦЭМ!$K$40:$K$759,СВЦЭМ!$A$40:$A$759,$A419,СВЦЭМ!$B$39:$B$758,K$402)+'СЕТ СН'!$F$16</f>
        <v>0</v>
      </c>
      <c r="L419" s="36">
        <f>SUMIFS(СВЦЭМ!$K$40:$K$759,СВЦЭМ!$A$40:$A$759,$A419,СВЦЭМ!$B$39:$B$758,L$402)+'СЕТ СН'!$F$16</f>
        <v>0</v>
      </c>
      <c r="M419" s="36">
        <f>SUMIFS(СВЦЭМ!$K$40:$K$759,СВЦЭМ!$A$40:$A$759,$A419,СВЦЭМ!$B$39:$B$758,M$402)+'СЕТ СН'!$F$16</f>
        <v>0</v>
      </c>
      <c r="N419" s="36">
        <f>SUMIFS(СВЦЭМ!$K$40:$K$759,СВЦЭМ!$A$40:$A$759,$A419,СВЦЭМ!$B$39:$B$758,N$402)+'СЕТ СН'!$F$16</f>
        <v>0</v>
      </c>
      <c r="O419" s="36">
        <f>SUMIFS(СВЦЭМ!$K$40:$K$759,СВЦЭМ!$A$40:$A$759,$A419,СВЦЭМ!$B$39:$B$758,O$402)+'СЕТ СН'!$F$16</f>
        <v>0</v>
      </c>
      <c r="P419" s="36">
        <f>SUMIFS(СВЦЭМ!$K$40:$K$759,СВЦЭМ!$A$40:$A$759,$A419,СВЦЭМ!$B$39:$B$758,P$402)+'СЕТ СН'!$F$16</f>
        <v>0</v>
      </c>
      <c r="Q419" s="36">
        <f>SUMIFS(СВЦЭМ!$K$40:$K$759,СВЦЭМ!$A$40:$A$759,$A419,СВЦЭМ!$B$39:$B$758,Q$402)+'СЕТ СН'!$F$16</f>
        <v>0</v>
      </c>
      <c r="R419" s="36">
        <f>SUMIFS(СВЦЭМ!$K$40:$K$759,СВЦЭМ!$A$40:$A$759,$A419,СВЦЭМ!$B$39:$B$758,R$402)+'СЕТ СН'!$F$16</f>
        <v>0</v>
      </c>
      <c r="S419" s="36">
        <f>SUMIFS(СВЦЭМ!$K$40:$K$759,СВЦЭМ!$A$40:$A$759,$A419,СВЦЭМ!$B$39:$B$758,S$402)+'СЕТ СН'!$F$16</f>
        <v>0</v>
      </c>
      <c r="T419" s="36">
        <f>SUMIFS(СВЦЭМ!$K$40:$K$759,СВЦЭМ!$A$40:$A$759,$A419,СВЦЭМ!$B$39:$B$758,T$402)+'СЕТ СН'!$F$16</f>
        <v>0</v>
      </c>
      <c r="U419" s="36">
        <f>SUMIFS(СВЦЭМ!$K$40:$K$759,СВЦЭМ!$A$40:$A$759,$A419,СВЦЭМ!$B$39:$B$758,U$402)+'СЕТ СН'!$F$16</f>
        <v>0</v>
      </c>
      <c r="V419" s="36">
        <f>SUMIFS(СВЦЭМ!$K$40:$K$759,СВЦЭМ!$A$40:$A$759,$A419,СВЦЭМ!$B$39:$B$758,V$402)+'СЕТ СН'!$F$16</f>
        <v>0</v>
      </c>
      <c r="W419" s="36">
        <f>SUMIFS(СВЦЭМ!$K$40:$K$759,СВЦЭМ!$A$40:$A$759,$A419,СВЦЭМ!$B$39:$B$758,W$402)+'СЕТ СН'!$F$16</f>
        <v>0</v>
      </c>
      <c r="X419" s="36">
        <f>SUMIFS(СВЦЭМ!$K$40:$K$759,СВЦЭМ!$A$40:$A$759,$A419,СВЦЭМ!$B$39:$B$758,X$402)+'СЕТ СН'!$F$16</f>
        <v>0</v>
      </c>
      <c r="Y419" s="36">
        <f>SUMIFS(СВЦЭМ!$K$40:$K$759,СВЦЭМ!$A$40:$A$759,$A419,СВЦЭМ!$B$39:$B$758,Y$402)+'СЕТ СН'!$F$16</f>
        <v>0</v>
      </c>
    </row>
    <row r="420" spans="1:25" ht="15.75" hidden="1" x14ac:dyDescent="0.2">
      <c r="A420" s="35">
        <f t="shared" si="11"/>
        <v>45400</v>
      </c>
      <c r="B420" s="36">
        <f>SUMIFS(СВЦЭМ!$K$40:$K$759,СВЦЭМ!$A$40:$A$759,$A420,СВЦЭМ!$B$39:$B$758,B$402)+'СЕТ СН'!$F$16</f>
        <v>0</v>
      </c>
      <c r="C420" s="36">
        <f>SUMIFS(СВЦЭМ!$K$40:$K$759,СВЦЭМ!$A$40:$A$759,$A420,СВЦЭМ!$B$39:$B$758,C$402)+'СЕТ СН'!$F$16</f>
        <v>0</v>
      </c>
      <c r="D420" s="36">
        <f>SUMIFS(СВЦЭМ!$K$40:$K$759,СВЦЭМ!$A$40:$A$759,$A420,СВЦЭМ!$B$39:$B$758,D$402)+'СЕТ СН'!$F$16</f>
        <v>0</v>
      </c>
      <c r="E420" s="36">
        <f>SUMIFS(СВЦЭМ!$K$40:$K$759,СВЦЭМ!$A$40:$A$759,$A420,СВЦЭМ!$B$39:$B$758,E$402)+'СЕТ СН'!$F$16</f>
        <v>0</v>
      </c>
      <c r="F420" s="36">
        <f>SUMIFS(СВЦЭМ!$K$40:$K$759,СВЦЭМ!$A$40:$A$759,$A420,СВЦЭМ!$B$39:$B$758,F$402)+'СЕТ СН'!$F$16</f>
        <v>0</v>
      </c>
      <c r="G420" s="36">
        <f>SUMIFS(СВЦЭМ!$K$40:$K$759,СВЦЭМ!$A$40:$A$759,$A420,СВЦЭМ!$B$39:$B$758,G$402)+'СЕТ СН'!$F$16</f>
        <v>0</v>
      </c>
      <c r="H420" s="36">
        <f>SUMIFS(СВЦЭМ!$K$40:$K$759,СВЦЭМ!$A$40:$A$759,$A420,СВЦЭМ!$B$39:$B$758,H$402)+'СЕТ СН'!$F$16</f>
        <v>0</v>
      </c>
      <c r="I420" s="36">
        <f>SUMIFS(СВЦЭМ!$K$40:$K$759,СВЦЭМ!$A$40:$A$759,$A420,СВЦЭМ!$B$39:$B$758,I$402)+'СЕТ СН'!$F$16</f>
        <v>0</v>
      </c>
      <c r="J420" s="36">
        <f>SUMIFS(СВЦЭМ!$K$40:$K$759,СВЦЭМ!$A$40:$A$759,$A420,СВЦЭМ!$B$39:$B$758,J$402)+'СЕТ СН'!$F$16</f>
        <v>0</v>
      </c>
      <c r="K420" s="36">
        <f>SUMIFS(СВЦЭМ!$K$40:$K$759,СВЦЭМ!$A$40:$A$759,$A420,СВЦЭМ!$B$39:$B$758,K$402)+'СЕТ СН'!$F$16</f>
        <v>0</v>
      </c>
      <c r="L420" s="36">
        <f>SUMIFS(СВЦЭМ!$K$40:$K$759,СВЦЭМ!$A$40:$A$759,$A420,СВЦЭМ!$B$39:$B$758,L$402)+'СЕТ СН'!$F$16</f>
        <v>0</v>
      </c>
      <c r="M420" s="36">
        <f>SUMIFS(СВЦЭМ!$K$40:$K$759,СВЦЭМ!$A$40:$A$759,$A420,СВЦЭМ!$B$39:$B$758,M$402)+'СЕТ СН'!$F$16</f>
        <v>0</v>
      </c>
      <c r="N420" s="36">
        <f>SUMIFS(СВЦЭМ!$K$40:$K$759,СВЦЭМ!$A$40:$A$759,$A420,СВЦЭМ!$B$39:$B$758,N$402)+'СЕТ СН'!$F$16</f>
        <v>0</v>
      </c>
      <c r="O420" s="36">
        <f>SUMIFS(СВЦЭМ!$K$40:$K$759,СВЦЭМ!$A$40:$A$759,$A420,СВЦЭМ!$B$39:$B$758,O$402)+'СЕТ СН'!$F$16</f>
        <v>0</v>
      </c>
      <c r="P420" s="36">
        <f>SUMIFS(СВЦЭМ!$K$40:$K$759,СВЦЭМ!$A$40:$A$759,$A420,СВЦЭМ!$B$39:$B$758,P$402)+'СЕТ СН'!$F$16</f>
        <v>0</v>
      </c>
      <c r="Q420" s="36">
        <f>SUMIFS(СВЦЭМ!$K$40:$K$759,СВЦЭМ!$A$40:$A$759,$A420,СВЦЭМ!$B$39:$B$758,Q$402)+'СЕТ СН'!$F$16</f>
        <v>0</v>
      </c>
      <c r="R420" s="36">
        <f>SUMIFS(СВЦЭМ!$K$40:$K$759,СВЦЭМ!$A$40:$A$759,$A420,СВЦЭМ!$B$39:$B$758,R$402)+'СЕТ СН'!$F$16</f>
        <v>0</v>
      </c>
      <c r="S420" s="36">
        <f>SUMIFS(СВЦЭМ!$K$40:$K$759,СВЦЭМ!$A$40:$A$759,$A420,СВЦЭМ!$B$39:$B$758,S$402)+'СЕТ СН'!$F$16</f>
        <v>0</v>
      </c>
      <c r="T420" s="36">
        <f>SUMIFS(СВЦЭМ!$K$40:$K$759,СВЦЭМ!$A$40:$A$759,$A420,СВЦЭМ!$B$39:$B$758,T$402)+'СЕТ СН'!$F$16</f>
        <v>0</v>
      </c>
      <c r="U420" s="36">
        <f>SUMIFS(СВЦЭМ!$K$40:$K$759,СВЦЭМ!$A$40:$A$759,$A420,СВЦЭМ!$B$39:$B$758,U$402)+'СЕТ СН'!$F$16</f>
        <v>0</v>
      </c>
      <c r="V420" s="36">
        <f>SUMIFS(СВЦЭМ!$K$40:$K$759,СВЦЭМ!$A$40:$A$759,$A420,СВЦЭМ!$B$39:$B$758,V$402)+'СЕТ СН'!$F$16</f>
        <v>0</v>
      </c>
      <c r="W420" s="36">
        <f>SUMIFS(СВЦЭМ!$K$40:$K$759,СВЦЭМ!$A$40:$A$759,$A420,СВЦЭМ!$B$39:$B$758,W$402)+'СЕТ СН'!$F$16</f>
        <v>0</v>
      </c>
      <c r="X420" s="36">
        <f>SUMIFS(СВЦЭМ!$K$40:$K$759,СВЦЭМ!$A$40:$A$759,$A420,СВЦЭМ!$B$39:$B$758,X$402)+'СЕТ СН'!$F$16</f>
        <v>0</v>
      </c>
      <c r="Y420" s="36">
        <f>SUMIFS(СВЦЭМ!$K$40:$K$759,СВЦЭМ!$A$40:$A$759,$A420,СВЦЭМ!$B$39:$B$758,Y$402)+'СЕТ СН'!$F$16</f>
        <v>0</v>
      </c>
    </row>
    <row r="421" spans="1:25" ht="15.75" hidden="1" x14ac:dyDescent="0.2">
      <c r="A421" s="35">
        <f t="shared" si="11"/>
        <v>45401</v>
      </c>
      <c r="B421" s="36">
        <f>SUMIFS(СВЦЭМ!$K$40:$K$759,СВЦЭМ!$A$40:$A$759,$A421,СВЦЭМ!$B$39:$B$758,B$402)+'СЕТ СН'!$F$16</f>
        <v>0</v>
      </c>
      <c r="C421" s="36">
        <f>SUMIFS(СВЦЭМ!$K$40:$K$759,СВЦЭМ!$A$40:$A$759,$A421,СВЦЭМ!$B$39:$B$758,C$402)+'СЕТ СН'!$F$16</f>
        <v>0</v>
      </c>
      <c r="D421" s="36">
        <f>SUMIFS(СВЦЭМ!$K$40:$K$759,СВЦЭМ!$A$40:$A$759,$A421,СВЦЭМ!$B$39:$B$758,D$402)+'СЕТ СН'!$F$16</f>
        <v>0</v>
      </c>
      <c r="E421" s="36">
        <f>SUMIFS(СВЦЭМ!$K$40:$K$759,СВЦЭМ!$A$40:$A$759,$A421,СВЦЭМ!$B$39:$B$758,E$402)+'СЕТ СН'!$F$16</f>
        <v>0</v>
      </c>
      <c r="F421" s="36">
        <f>SUMIFS(СВЦЭМ!$K$40:$K$759,СВЦЭМ!$A$40:$A$759,$A421,СВЦЭМ!$B$39:$B$758,F$402)+'СЕТ СН'!$F$16</f>
        <v>0</v>
      </c>
      <c r="G421" s="36">
        <f>SUMIFS(СВЦЭМ!$K$40:$K$759,СВЦЭМ!$A$40:$A$759,$A421,СВЦЭМ!$B$39:$B$758,G$402)+'СЕТ СН'!$F$16</f>
        <v>0</v>
      </c>
      <c r="H421" s="36">
        <f>SUMIFS(СВЦЭМ!$K$40:$K$759,СВЦЭМ!$A$40:$A$759,$A421,СВЦЭМ!$B$39:$B$758,H$402)+'СЕТ СН'!$F$16</f>
        <v>0</v>
      </c>
      <c r="I421" s="36">
        <f>SUMIFS(СВЦЭМ!$K$40:$K$759,СВЦЭМ!$A$40:$A$759,$A421,СВЦЭМ!$B$39:$B$758,I$402)+'СЕТ СН'!$F$16</f>
        <v>0</v>
      </c>
      <c r="J421" s="36">
        <f>SUMIFS(СВЦЭМ!$K$40:$K$759,СВЦЭМ!$A$40:$A$759,$A421,СВЦЭМ!$B$39:$B$758,J$402)+'СЕТ СН'!$F$16</f>
        <v>0</v>
      </c>
      <c r="K421" s="36">
        <f>SUMIFS(СВЦЭМ!$K$40:$K$759,СВЦЭМ!$A$40:$A$759,$A421,СВЦЭМ!$B$39:$B$758,K$402)+'СЕТ СН'!$F$16</f>
        <v>0</v>
      </c>
      <c r="L421" s="36">
        <f>SUMIFS(СВЦЭМ!$K$40:$K$759,СВЦЭМ!$A$40:$A$759,$A421,СВЦЭМ!$B$39:$B$758,L$402)+'СЕТ СН'!$F$16</f>
        <v>0</v>
      </c>
      <c r="M421" s="36">
        <f>SUMIFS(СВЦЭМ!$K$40:$K$759,СВЦЭМ!$A$40:$A$759,$A421,СВЦЭМ!$B$39:$B$758,M$402)+'СЕТ СН'!$F$16</f>
        <v>0</v>
      </c>
      <c r="N421" s="36">
        <f>SUMIFS(СВЦЭМ!$K$40:$K$759,СВЦЭМ!$A$40:$A$759,$A421,СВЦЭМ!$B$39:$B$758,N$402)+'СЕТ СН'!$F$16</f>
        <v>0</v>
      </c>
      <c r="O421" s="36">
        <f>SUMIFS(СВЦЭМ!$K$40:$K$759,СВЦЭМ!$A$40:$A$759,$A421,СВЦЭМ!$B$39:$B$758,O$402)+'СЕТ СН'!$F$16</f>
        <v>0</v>
      </c>
      <c r="P421" s="36">
        <f>SUMIFS(СВЦЭМ!$K$40:$K$759,СВЦЭМ!$A$40:$A$759,$A421,СВЦЭМ!$B$39:$B$758,P$402)+'СЕТ СН'!$F$16</f>
        <v>0</v>
      </c>
      <c r="Q421" s="36">
        <f>SUMIFS(СВЦЭМ!$K$40:$K$759,СВЦЭМ!$A$40:$A$759,$A421,СВЦЭМ!$B$39:$B$758,Q$402)+'СЕТ СН'!$F$16</f>
        <v>0</v>
      </c>
      <c r="R421" s="36">
        <f>SUMIFS(СВЦЭМ!$K$40:$K$759,СВЦЭМ!$A$40:$A$759,$A421,СВЦЭМ!$B$39:$B$758,R$402)+'СЕТ СН'!$F$16</f>
        <v>0</v>
      </c>
      <c r="S421" s="36">
        <f>SUMIFS(СВЦЭМ!$K$40:$K$759,СВЦЭМ!$A$40:$A$759,$A421,СВЦЭМ!$B$39:$B$758,S$402)+'СЕТ СН'!$F$16</f>
        <v>0</v>
      </c>
      <c r="T421" s="36">
        <f>SUMIFS(СВЦЭМ!$K$40:$K$759,СВЦЭМ!$A$40:$A$759,$A421,СВЦЭМ!$B$39:$B$758,T$402)+'СЕТ СН'!$F$16</f>
        <v>0</v>
      </c>
      <c r="U421" s="36">
        <f>SUMIFS(СВЦЭМ!$K$40:$K$759,СВЦЭМ!$A$40:$A$759,$A421,СВЦЭМ!$B$39:$B$758,U$402)+'СЕТ СН'!$F$16</f>
        <v>0</v>
      </c>
      <c r="V421" s="36">
        <f>SUMIFS(СВЦЭМ!$K$40:$K$759,СВЦЭМ!$A$40:$A$759,$A421,СВЦЭМ!$B$39:$B$758,V$402)+'СЕТ СН'!$F$16</f>
        <v>0</v>
      </c>
      <c r="W421" s="36">
        <f>SUMIFS(СВЦЭМ!$K$40:$K$759,СВЦЭМ!$A$40:$A$759,$A421,СВЦЭМ!$B$39:$B$758,W$402)+'СЕТ СН'!$F$16</f>
        <v>0</v>
      </c>
      <c r="X421" s="36">
        <f>SUMIFS(СВЦЭМ!$K$40:$K$759,СВЦЭМ!$A$40:$A$759,$A421,СВЦЭМ!$B$39:$B$758,X$402)+'СЕТ СН'!$F$16</f>
        <v>0</v>
      </c>
      <c r="Y421" s="36">
        <f>SUMIFS(СВЦЭМ!$K$40:$K$759,СВЦЭМ!$A$40:$A$759,$A421,СВЦЭМ!$B$39:$B$758,Y$402)+'СЕТ СН'!$F$16</f>
        <v>0</v>
      </c>
    </row>
    <row r="422" spans="1:25" ht="15.75" hidden="1" x14ac:dyDescent="0.2">
      <c r="A422" s="35">
        <f t="shared" si="11"/>
        <v>45402</v>
      </c>
      <c r="B422" s="36">
        <f>SUMIFS(СВЦЭМ!$K$40:$K$759,СВЦЭМ!$A$40:$A$759,$A422,СВЦЭМ!$B$39:$B$758,B$402)+'СЕТ СН'!$F$16</f>
        <v>0</v>
      </c>
      <c r="C422" s="36">
        <f>SUMIFS(СВЦЭМ!$K$40:$K$759,СВЦЭМ!$A$40:$A$759,$A422,СВЦЭМ!$B$39:$B$758,C$402)+'СЕТ СН'!$F$16</f>
        <v>0</v>
      </c>
      <c r="D422" s="36">
        <f>SUMIFS(СВЦЭМ!$K$40:$K$759,СВЦЭМ!$A$40:$A$759,$A422,СВЦЭМ!$B$39:$B$758,D$402)+'СЕТ СН'!$F$16</f>
        <v>0</v>
      </c>
      <c r="E422" s="36">
        <f>SUMIFS(СВЦЭМ!$K$40:$K$759,СВЦЭМ!$A$40:$A$759,$A422,СВЦЭМ!$B$39:$B$758,E$402)+'СЕТ СН'!$F$16</f>
        <v>0</v>
      </c>
      <c r="F422" s="36">
        <f>SUMIFS(СВЦЭМ!$K$40:$K$759,СВЦЭМ!$A$40:$A$759,$A422,СВЦЭМ!$B$39:$B$758,F$402)+'СЕТ СН'!$F$16</f>
        <v>0</v>
      </c>
      <c r="G422" s="36">
        <f>SUMIFS(СВЦЭМ!$K$40:$K$759,СВЦЭМ!$A$40:$A$759,$A422,СВЦЭМ!$B$39:$B$758,G$402)+'СЕТ СН'!$F$16</f>
        <v>0</v>
      </c>
      <c r="H422" s="36">
        <f>SUMIFS(СВЦЭМ!$K$40:$K$759,СВЦЭМ!$A$40:$A$759,$A422,СВЦЭМ!$B$39:$B$758,H$402)+'СЕТ СН'!$F$16</f>
        <v>0</v>
      </c>
      <c r="I422" s="36">
        <f>SUMIFS(СВЦЭМ!$K$40:$K$759,СВЦЭМ!$A$40:$A$759,$A422,СВЦЭМ!$B$39:$B$758,I$402)+'СЕТ СН'!$F$16</f>
        <v>0</v>
      </c>
      <c r="J422" s="36">
        <f>SUMIFS(СВЦЭМ!$K$40:$K$759,СВЦЭМ!$A$40:$A$759,$A422,СВЦЭМ!$B$39:$B$758,J$402)+'СЕТ СН'!$F$16</f>
        <v>0</v>
      </c>
      <c r="K422" s="36">
        <f>SUMIFS(СВЦЭМ!$K$40:$K$759,СВЦЭМ!$A$40:$A$759,$A422,СВЦЭМ!$B$39:$B$758,K$402)+'СЕТ СН'!$F$16</f>
        <v>0</v>
      </c>
      <c r="L422" s="36">
        <f>SUMIFS(СВЦЭМ!$K$40:$K$759,СВЦЭМ!$A$40:$A$759,$A422,СВЦЭМ!$B$39:$B$758,L$402)+'СЕТ СН'!$F$16</f>
        <v>0</v>
      </c>
      <c r="M422" s="36">
        <f>SUMIFS(СВЦЭМ!$K$40:$K$759,СВЦЭМ!$A$40:$A$759,$A422,СВЦЭМ!$B$39:$B$758,M$402)+'СЕТ СН'!$F$16</f>
        <v>0</v>
      </c>
      <c r="N422" s="36">
        <f>SUMIFS(СВЦЭМ!$K$40:$K$759,СВЦЭМ!$A$40:$A$759,$A422,СВЦЭМ!$B$39:$B$758,N$402)+'СЕТ СН'!$F$16</f>
        <v>0</v>
      </c>
      <c r="O422" s="36">
        <f>SUMIFS(СВЦЭМ!$K$40:$K$759,СВЦЭМ!$A$40:$A$759,$A422,СВЦЭМ!$B$39:$B$758,O$402)+'СЕТ СН'!$F$16</f>
        <v>0</v>
      </c>
      <c r="P422" s="36">
        <f>SUMIFS(СВЦЭМ!$K$40:$K$759,СВЦЭМ!$A$40:$A$759,$A422,СВЦЭМ!$B$39:$B$758,P$402)+'СЕТ СН'!$F$16</f>
        <v>0</v>
      </c>
      <c r="Q422" s="36">
        <f>SUMIFS(СВЦЭМ!$K$40:$K$759,СВЦЭМ!$A$40:$A$759,$A422,СВЦЭМ!$B$39:$B$758,Q$402)+'СЕТ СН'!$F$16</f>
        <v>0</v>
      </c>
      <c r="R422" s="36">
        <f>SUMIFS(СВЦЭМ!$K$40:$K$759,СВЦЭМ!$A$40:$A$759,$A422,СВЦЭМ!$B$39:$B$758,R$402)+'СЕТ СН'!$F$16</f>
        <v>0</v>
      </c>
      <c r="S422" s="36">
        <f>SUMIFS(СВЦЭМ!$K$40:$K$759,СВЦЭМ!$A$40:$A$759,$A422,СВЦЭМ!$B$39:$B$758,S$402)+'СЕТ СН'!$F$16</f>
        <v>0</v>
      </c>
      <c r="T422" s="36">
        <f>SUMIFS(СВЦЭМ!$K$40:$K$759,СВЦЭМ!$A$40:$A$759,$A422,СВЦЭМ!$B$39:$B$758,T$402)+'СЕТ СН'!$F$16</f>
        <v>0</v>
      </c>
      <c r="U422" s="36">
        <f>SUMIFS(СВЦЭМ!$K$40:$K$759,СВЦЭМ!$A$40:$A$759,$A422,СВЦЭМ!$B$39:$B$758,U$402)+'СЕТ СН'!$F$16</f>
        <v>0</v>
      </c>
      <c r="V422" s="36">
        <f>SUMIFS(СВЦЭМ!$K$40:$K$759,СВЦЭМ!$A$40:$A$759,$A422,СВЦЭМ!$B$39:$B$758,V$402)+'СЕТ СН'!$F$16</f>
        <v>0</v>
      </c>
      <c r="W422" s="36">
        <f>SUMIFS(СВЦЭМ!$K$40:$K$759,СВЦЭМ!$A$40:$A$759,$A422,СВЦЭМ!$B$39:$B$758,W$402)+'СЕТ СН'!$F$16</f>
        <v>0</v>
      </c>
      <c r="X422" s="36">
        <f>SUMIFS(СВЦЭМ!$K$40:$K$759,СВЦЭМ!$A$40:$A$759,$A422,СВЦЭМ!$B$39:$B$758,X$402)+'СЕТ СН'!$F$16</f>
        <v>0</v>
      </c>
      <c r="Y422" s="36">
        <f>SUMIFS(СВЦЭМ!$K$40:$K$759,СВЦЭМ!$A$40:$A$759,$A422,СВЦЭМ!$B$39:$B$758,Y$402)+'СЕТ СН'!$F$16</f>
        <v>0</v>
      </c>
    </row>
    <row r="423" spans="1:25" ht="15.75" hidden="1" x14ac:dyDescent="0.2">
      <c r="A423" s="35">
        <f t="shared" si="11"/>
        <v>45403</v>
      </c>
      <c r="B423" s="36">
        <f>SUMIFS(СВЦЭМ!$K$40:$K$759,СВЦЭМ!$A$40:$A$759,$A423,СВЦЭМ!$B$39:$B$758,B$402)+'СЕТ СН'!$F$16</f>
        <v>0</v>
      </c>
      <c r="C423" s="36">
        <f>SUMIFS(СВЦЭМ!$K$40:$K$759,СВЦЭМ!$A$40:$A$759,$A423,СВЦЭМ!$B$39:$B$758,C$402)+'СЕТ СН'!$F$16</f>
        <v>0</v>
      </c>
      <c r="D423" s="36">
        <f>SUMIFS(СВЦЭМ!$K$40:$K$759,СВЦЭМ!$A$40:$A$759,$A423,СВЦЭМ!$B$39:$B$758,D$402)+'СЕТ СН'!$F$16</f>
        <v>0</v>
      </c>
      <c r="E423" s="36">
        <f>SUMIFS(СВЦЭМ!$K$40:$K$759,СВЦЭМ!$A$40:$A$759,$A423,СВЦЭМ!$B$39:$B$758,E$402)+'СЕТ СН'!$F$16</f>
        <v>0</v>
      </c>
      <c r="F423" s="36">
        <f>SUMIFS(СВЦЭМ!$K$40:$K$759,СВЦЭМ!$A$40:$A$759,$A423,СВЦЭМ!$B$39:$B$758,F$402)+'СЕТ СН'!$F$16</f>
        <v>0</v>
      </c>
      <c r="G423" s="36">
        <f>SUMIFS(СВЦЭМ!$K$40:$K$759,СВЦЭМ!$A$40:$A$759,$A423,СВЦЭМ!$B$39:$B$758,G$402)+'СЕТ СН'!$F$16</f>
        <v>0</v>
      </c>
      <c r="H423" s="36">
        <f>SUMIFS(СВЦЭМ!$K$40:$K$759,СВЦЭМ!$A$40:$A$759,$A423,СВЦЭМ!$B$39:$B$758,H$402)+'СЕТ СН'!$F$16</f>
        <v>0</v>
      </c>
      <c r="I423" s="36">
        <f>SUMIFS(СВЦЭМ!$K$40:$K$759,СВЦЭМ!$A$40:$A$759,$A423,СВЦЭМ!$B$39:$B$758,I$402)+'СЕТ СН'!$F$16</f>
        <v>0</v>
      </c>
      <c r="J423" s="36">
        <f>SUMIFS(СВЦЭМ!$K$40:$K$759,СВЦЭМ!$A$40:$A$759,$A423,СВЦЭМ!$B$39:$B$758,J$402)+'СЕТ СН'!$F$16</f>
        <v>0</v>
      </c>
      <c r="K423" s="36">
        <f>SUMIFS(СВЦЭМ!$K$40:$K$759,СВЦЭМ!$A$40:$A$759,$A423,СВЦЭМ!$B$39:$B$758,K$402)+'СЕТ СН'!$F$16</f>
        <v>0</v>
      </c>
      <c r="L423" s="36">
        <f>SUMIFS(СВЦЭМ!$K$40:$K$759,СВЦЭМ!$A$40:$A$759,$A423,СВЦЭМ!$B$39:$B$758,L$402)+'СЕТ СН'!$F$16</f>
        <v>0</v>
      </c>
      <c r="M423" s="36">
        <f>SUMIFS(СВЦЭМ!$K$40:$K$759,СВЦЭМ!$A$40:$A$759,$A423,СВЦЭМ!$B$39:$B$758,M$402)+'СЕТ СН'!$F$16</f>
        <v>0</v>
      </c>
      <c r="N423" s="36">
        <f>SUMIFS(СВЦЭМ!$K$40:$K$759,СВЦЭМ!$A$40:$A$759,$A423,СВЦЭМ!$B$39:$B$758,N$402)+'СЕТ СН'!$F$16</f>
        <v>0</v>
      </c>
      <c r="O423" s="36">
        <f>SUMIFS(СВЦЭМ!$K$40:$K$759,СВЦЭМ!$A$40:$A$759,$A423,СВЦЭМ!$B$39:$B$758,O$402)+'СЕТ СН'!$F$16</f>
        <v>0</v>
      </c>
      <c r="P423" s="36">
        <f>SUMIFS(СВЦЭМ!$K$40:$K$759,СВЦЭМ!$A$40:$A$759,$A423,СВЦЭМ!$B$39:$B$758,P$402)+'СЕТ СН'!$F$16</f>
        <v>0</v>
      </c>
      <c r="Q423" s="36">
        <f>SUMIFS(СВЦЭМ!$K$40:$K$759,СВЦЭМ!$A$40:$A$759,$A423,СВЦЭМ!$B$39:$B$758,Q$402)+'СЕТ СН'!$F$16</f>
        <v>0</v>
      </c>
      <c r="R423" s="36">
        <f>SUMIFS(СВЦЭМ!$K$40:$K$759,СВЦЭМ!$A$40:$A$759,$A423,СВЦЭМ!$B$39:$B$758,R$402)+'СЕТ СН'!$F$16</f>
        <v>0</v>
      </c>
      <c r="S423" s="36">
        <f>SUMIFS(СВЦЭМ!$K$40:$K$759,СВЦЭМ!$A$40:$A$759,$A423,СВЦЭМ!$B$39:$B$758,S$402)+'СЕТ СН'!$F$16</f>
        <v>0</v>
      </c>
      <c r="T423" s="36">
        <f>SUMIFS(СВЦЭМ!$K$40:$K$759,СВЦЭМ!$A$40:$A$759,$A423,СВЦЭМ!$B$39:$B$758,T$402)+'СЕТ СН'!$F$16</f>
        <v>0</v>
      </c>
      <c r="U423" s="36">
        <f>SUMIFS(СВЦЭМ!$K$40:$K$759,СВЦЭМ!$A$40:$A$759,$A423,СВЦЭМ!$B$39:$B$758,U$402)+'СЕТ СН'!$F$16</f>
        <v>0</v>
      </c>
      <c r="V423" s="36">
        <f>SUMIFS(СВЦЭМ!$K$40:$K$759,СВЦЭМ!$A$40:$A$759,$A423,СВЦЭМ!$B$39:$B$758,V$402)+'СЕТ СН'!$F$16</f>
        <v>0</v>
      </c>
      <c r="W423" s="36">
        <f>SUMIFS(СВЦЭМ!$K$40:$K$759,СВЦЭМ!$A$40:$A$759,$A423,СВЦЭМ!$B$39:$B$758,W$402)+'СЕТ СН'!$F$16</f>
        <v>0</v>
      </c>
      <c r="X423" s="36">
        <f>SUMIFS(СВЦЭМ!$K$40:$K$759,СВЦЭМ!$A$40:$A$759,$A423,СВЦЭМ!$B$39:$B$758,X$402)+'СЕТ СН'!$F$16</f>
        <v>0</v>
      </c>
      <c r="Y423" s="36">
        <f>SUMIFS(СВЦЭМ!$K$40:$K$759,СВЦЭМ!$A$40:$A$759,$A423,СВЦЭМ!$B$39:$B$758,Y$402)+'СЕТ СН'!$F$16</f>
        <v>0</v>
      </c>
    </row>
    <row r="424" spans="1:25" ht="15.75" hidden="1" x14ac:dyDescent="0.2">
      <c r="A424" s="35">
        <f t="shared" si="11"/>
        <v>45404</v>
      </c>
      <c r="B424" s="36">
        <f>SUMIFS(СВЦЭМ!$K$40:$K$759,СВЦЭМ!$A$40:$A$759,$A424,СВЦЭМ!$B$39:$B$758,B$402)+'СЕТ СН'!$F$16</f>
        <v>0</v>
      </c>
      <c r="C424" s="36">
        <f>SUMIFS(СВЦЭМ!$K$40:$K$759,СВЦЭМ!$A$40:$A$759,$A424,СВЦЭМ!$B$39:$B$758,C$402)+'СЕТ СН'!$F$16</f>
        <v>0</v>
      </c>
      <c r="D424" s="36">
        <f>SUMIFS(СВЦЭМ!$K$40:$K$759,СВЦЭМ!$A$40:$A$759,$A424,СВЦЭМ!$B$39:$B$758,D$402)+'СЕТ СН'!$F$16</f>
        <v>0</v>
      </c>
      <c r="E424" s="36">
        <f>SUMIFS(СВЦЭМ!$K$40:$K$759,СВЦЭМ!$A$40:$A$759,$A424,СВЦЭМ!$B$39:$B$758,E$402)+'СЕТ СН'!$F$16</f>
        <v>0</v>
      </c>
      <c r="F424" s="36">
        <f>SUMIFS(СВЦЭМ!$K$40:$K$759,СВЦЭМ!$A$40:$A$759,$A424,СВЦЭМ!$B$39:$B$758,F$402)+'СЕТ СН'!$F$16</f>
        <v>0</v>
      </c>
      <c r="G424" s="36">
        <f>SUMIFS(СВЦЭМ!$K$40:$K$759,СВЦЭМ!$A$40:$A$759,$A424,СВЦЭМ!$B$39:$B$758,G$402)+'СЕТ СН'!$F$16</f>
        <v>0</v>
      </c>
      <c r="H424" s="36">
        <f>SUMIFS(СВЦЭМ!$K$40:$K$759,СВЦЭМ!$A$40:$A$759,$A424,СВЦЭМ!$B$39:$B$758,H$402)+'СЕТ СН'!$F$16</f>
        <v>0</v>
      </c>
      <c r="I424" s="36">
        <f>SUMIFS(СВЦЭМ!$K$40:$K$759,СВЦЭМ!$A$40:$A$759,$A424,СВЦЭМ!$B$39:$B$758,I$402)+'СЕТ СН'!$F$16</f>
        <v>0</v>
      </c>
      <c r="J424" s="36">
        <f>SUMIFS(СВЦЭМ!$K$40:$K$759,СВЦЭМ!$A$40:$A$759,$A424,СВЦЭМ!$B$39:$B$758,J$402)+'СЕТ СН'!$F$16</f>
        <v>0</v>
      </c>
      <c r="K424" s="36">
        <f>SUMIFS(СВЦЭМ!$K$40:$K$759,СВЦЭМ!$A$40:$A$759,$A424,СВЦЭМ!$B$39:$B$758,K$402)+'СЕТ СН'!$F$16</f>
        <v>0</v>
      </c>
      <c r="L424" s="36">
        <f>SUMIFS(СВЦЭМ!$K$40:$K$759,СВЦЭМ!$A$40:$A$759,$A424,СВЦЭМ!$B$39:$B$758,L$402)+'СЕТ СН'!$F$16</f>
        <v>0</v>
      </c>
      <c r="M424" s="36">
        <f>SUMIFS(СВЦЭМ!$K$40:$K$759,СВЦЭМ!$A$40:$A$759,$A424,СВЦЭМ!$B$39:$B$758,M$402)+'СЕТ СН'!$F$16</f>
        <v>0</v>
      </c>
      <c r="N424" s="36">
        <f>SUMIFS(СВЦЭМ!$K$40:$K$759,СВЦЭМ!$A$40:$A$759,$A424,СВЦЭМ!$B$39:$B$758,N$402)+'СЕТ СН'!$F$16</f>
        <v>0</v>
      </c>
      <c r="O424" s="36">
        <f>SUMIFS(СВЦЭМ!$K$40:$K$759,СВЦЭМ!$A$40:$A$759,$A424,СВЦЭМ!$B$39:$B$758,O$402)+'СЕТ СН'!$F$16</f>
        <v>0</v>
      </c>
      <c r="P424" s="36">
        <f>SUMIFS(СВЦЭМ!$K$40:$K$759,СВЦЭМ!$A$40:$A$759,$A424,СВЦЭМ!$B$39:$B$758,P$402)+'СЕТ СН'!$F$16</f>
        <v>0</v>
      </c>
      <c r="Q424" s="36">
        <f>SUMIFS(СВЦЭМ!$K$40:$K$759,СВЦЭМ!$A$40:$A$759,$A424,СВЦЭМ!$B$39:$B$758,Q$402)+'СЕТ СН'!$F$16</f>
        <v>0</v>
      </c>
      <c r="R424" s="36">
        <f>SUMIFS(СВЦЭМ!$K$40:$K$759,СВЦЭМ!$A$40:$A$759,$A424,СВЦЭМ!$B$39:$B$758,R$402)+'СЕТ СН'!$F$16</f>
        <v>0</v>
      </c>
      <c r="S424" s="36">
        <f>SUMIFS(СВЦЭМ!$K$40:$K$759,СВЦЭМ!$A$40:$A$759,$A424,СВЦЭМ!$B$39:$B$758,S$402)+'СЕТ СН'!$F$16</f>
        <v>0</v>
      </c>
      <c r="T424" s="36">
        <f>SUMIFS(СВЦЭМ!$K$40:$K$759,СВЦЭМ!$A$40:$A$759,$A424,СВЦЭМ!$B$39:$B$758,T$402)+'СЕТ СН'!$F$16</f>
        <v>0</v>
      </c>
      <c r="U424" s="36">
        <f>SUMIFS(СВЦЭМ!$K$40:$K$759,СВЦЭМ!$A$40:$A$759,$A424,СВЦЭМ!$B$39:$B$758,U$402)+'СЕТ СН'!$F$16</f>
        <v>0</v>
      </c>
      <c r="V424" s="36">
        <f>SUMIFS(СВЦЭМ!$K$40:$K$759,СВЦЭМ!$A$40:$A$759,$A424,СВЦЭМ!$B$39:$B$758,V$402)+'СЕТ СН'!$F$16</f>
        <v>0</v>
      </c>
      <c r="W424" s="36">
        <f>SUMIFS(СВЦЭМ!$K$40:$K$759,СВЦЭМ!$A$40:$A$759,$A424,СВЦЭМ!$B$39:$B$758,W$402)+'СЕТ СН'!$F$16</f>
        <v>0</v>
      </c>
      <c r="X424" s="36">
        <f>SUMIFS(СВЦЭМ!$K$40:$K$759,СВЦЭМ!$A$40:$A$759,$A424,СВЦЭМ!$B$39:$B$758,X$402)+'СЕТ СН'!$F$16</f>
        <v>0</v>
      </c>
      <c r="Y424" s="36">
        <f>SUMIFS(СВЦЭМ!$K$40:$K$759,СВЦЭМ!$A$40:$A$759,$A424,СВЦЭМ!$B$39:$B$758,Y$402)+'СЕТ СН'!$F$16</f>
        <v>0</v>
      </c>
    </row>
    <row r="425" spans="1:25" ht="15.75" hidden="1" x14ac:dyDescent="0.2">
      <c r="A425" s="35">
        <f t="shared" si="11"/>
        <v>45405</v>
      </c>
      <c r="B425" s="36">
        <f>SUMIFS(СВЦЭМ!$K$40:$K$759,СВЦЭМ!$A$40:$A$759,$A425,СВЦЭМ!$B$39:$B$758,B$402)+'СЕТ СН'!$F$16</f>
        <v>0</v>
      </c>
      <c r="C425" s="36">
        <f>SUMIFS(СВЦЭМ!$K$40:$K$759,СВЦЭМ!$A$40:$A$759,$A425,СВЦЭМ!$B$39:$B$758,C$402)+'СЕТ СН'!$F$16</f>
        <v>0</v>
      </c>
      <c r="D425" s="36">
        <f>SUMIFS(СВЦЭМ!$K$40:$K$759,СВЦЭМ!$A$40:$A$759,$A425,СВЦЭМ!$B$39:$B$758,D$402)+'СЕТ СН'!$F$16</f>
        <v>0</v>
      </c>
      <c r="E425" s="36">
        <f>SUMIFS(СВЦЭМ!$K$40:$K$759,СВЦЭМ!$A$40:$A$759,$A425,СВЦЭМ!$B$39:$B$758,E$402)+'СЕТ СН'!$F$16</f>
        <v>0</v>
      </c>
      <c r="F425" s="36">
        <f>SUMIFS(СВЦЭМ!$K$40:$K$759,СВЦЭМ!$A$40:$A$759,$A425,СВЦЭМ!$B$39:$B$758,F$402)+'СЕТ СН'!$F$16</f>
        <v>0</v>
      </c>
      <c r="G425" s="36">
        <f>SUMIFS(СВЦЭМ!$K$40:$K$759,СВЦЭМ!$A$40:$A$759,$A425,СВЦЭМ!$B$39:$B$758,G$402)+'СЕТ СН'!$F$16</f>
        <v>0</v>
      </c>
      <c r="H425" s="36">
        <f>SUMIFS(СВЦЭМ!$K$40:$K$759,СВЦЭМ!$A$40:$A$759,$A425,СВЦЭМ!$B$39:$B$758,H$402)+'СЕТ СН'!$F$16</f>
        <v>0</v>
      </c>
      <c r="I425" s="36">
        <f>SUMIFS(СВЦЭМ!$K$40:$K$759,СВЦЭМ!$A$40:$A$759,$A425,СВЦЭМ!$B$39:$B$758,I$402)+'СЕТ СН'!$F$16</f>
        <v>0</v>
      </c>
      <c r="J425" s="36">
        <f>SUMIFS(СВЦЭМ!$K$40:$K$759,СВЦЭМ!$A$40:$A$759,$A425,СВЦЭМ!$B$39:$B$758,J$402)+'СЕТ СН'!$F$16</f>
        <v>0</v>
      </c>
      <c r="K425" s="36">
        <f>SUMIFS(СВЦЭМ!$K$40:$K$759,СВЦЭМ!$A$40:$A$759,$A425,СВЦЭМ!$B$39:$B$758,K$402)+'СЕТ СН'!$F$16</f>
        <v>0</v>
      </c>
      <c r="L425" s="36">
        <f>SUMIFS(СВЦЭМ!$K$40:$K$759,СВЦЭМ!$A$40:$A$759,$A425,СВЦЭМ!$B$39:$B$758,L$402)+'СЕТ СН'!$F$16</f>
        <v>0</v>
      </c>
      <c r="M425" s="36">
        <f>SUMIFS(СВЦЭМ!$K$40:$K$759,СВЦЭМ!$A$40:$A$759,$A425,СВЦЭМ!$B$39:$B$758,M$402)+'СЕТ СН'!$F$16</f>
        <v>0</v>
      </c>
      <c r="N425" s="36">
        <f>SUMIFS(СВЦЭМ!$K$40:$K$759,СВЦЭМ!$A$40:$A$759,$A425,СВЦЭМ!$B$39:$B$758,N$402)+'СЕТ СН'!$F$16</f>
        <v>0</v>
      </c>
      <c r="O425" s="36">
        <f>SUMIFS(СВЦЭМ!$K$40:$K$759,СВЦЭМ!$A$40:$A$759,$A425,СВЦЭМ!$B$39:$B$758,O$402)+'СЕТ СН'!$F$16</f>
        <v>0</v>
      </c>
      <c r="P425" s="36">
        <f>SUMIFS(СВЦЭМ!$K$40:$K$759,СВЦЭМ!$A$40:$A$759,$A425,СВЦЭМ!$B$39:$B$758,P$402)+'СЕТ СН'!$F$16</f>
        <v>0</v>
      </c>
      <c r="Q425" s="36">
        <f>SUMIFS(СВЦЭМ!$K$40:$K$759,СВЦЭМ!$A$40:$A$759,$A425,СВЦЭМ!$B$39:$B$758,Q$402)+'СЕТ СН'!$F$16</f>
        <v>0</v>
      </c>
      <c r="R425" s="36">
        <f>SUMIFS(СВЦЭМ!$K$40:$K$759,СВЦЭМ!$A$40:$A$759,$A425,СВЦЭМ!$B$39:$B$758,R$402)+'СЕТ СН'!$F$16</f>
        <v>0</v>
      </c>
      <c r="S425" s="36">
        <f>SUMIFS(СВЦЭМ!$K$40:$K$759,СВЦЭМ!$A$40:$A$759,$A425,СВЦЭМ!$B$39:$B$758,S$402)+'СЕТ СН'!$F$16</f>
        <v>0</v>
      </c>
      <c r="T425" s="36">
        <f>SUMIFS(СВЦЭМ!$K$40:$K$759,СВЦЭМ!$A$40:$A$759,$A425,СВЦЭМ!$B$39:$B$758,T$402)+'СЕТ СН'!$F$16</f>
        <v>0</v>
      </c>
      <c r="U425" s="36">
        <f>SUMIFS(СВЦЭМ!$K$40:$K$759,СВЦЭМ!$A$40:$A$759,$A425,СВЦЭМ!$B$39:$B$758,U$402)+'СЕТ СН'!$F$16</f>
        <v>0</v>
      </c>
      <c r="V425" s="36">
        <f>SUMIFS(СВЦЭМ!$K$40:$K$759,СВЦЭМ!$A$40:$A$759,$A425,СВЦЭМ!$B$39:$B$758,V$402)+'СЕТ СН'!$F$16</f>
        <v>0</v>
      </c>
      <c r="W425" s="36">
        <f>SUMIFS(СВЦЭМ!$K$40:$K$759,СВЦЭМ!$A$40:$A$759,$A425,СВЦЭМ!$B$39:$B$758,W$402)+'СЕТ СН'!$F$16</f>
        <v>0</v>
      </c>
      <c r="X425" s="36">
        <f>SUMIFS(СВЦЭМ!$K$40:$K$759,СВЦЭМ!$A$40:$A$759,$A425,СВЦЭМ!$B$39:$B$758,X$402)+'СЕТ СН'!$F$16</f>
        <v>0</v>
      </c>
      <c r="Y425" s="36">
        <f>SUMIFS(СВЦЭМ!$K$40:$K$759,СВЦЭМ!$A$40:$A$759,$A425,СВЦЭМ!$B$39:$B$758,Y$402)+'СЕТ СН'!$F$16</f>
        <v>0</v>
      </c>
    </row>
    <row r="426" spans="1:25" ht="15.75" hidden="1" x14ac:dyDescent="0.2">
      <c r="A426" s="35">
        <f t="shared" si="11"/>
        <v>45406</v>
      </c>
      <c r="B426" s="36">
        <f>SUMIFS(СВЦЭМ!$K$40:$K$759,СВЦЭМ!$A$40:$A$759,$A426,СВЦЭМ!$B$39:$B$758,B$402)+'СЕТ СН'!$F$16</f>
        <v>0</v>
      </c>
      <c r="C426" s="36">
        <f>SUMIFS(СВЦЭМ!$K$40:$K$759,СВЦЭМ!$A$40:$A$759,$A426,СВЦЭМ!$B$39:$B$758,C$402)+'СЕТ СН'!$F$16</f>
        <v>0</v>
      </c>
      <c r="D426" s="36">
        <f>SUMIFS(СВЦЭМ!$K$40:$K$759,СВЦЭМ!$A$40:$A$759,$A426,СВЦЭМ!$B$39:$B$758,D$402)+'СЕТ СН'!$F$16</f>
        <v>0</v>
      </c>
      <c r="E426" s="36">
        <f>SUMIFS(СВЦЭМ!$K$40:$K$759,СВЦЭМ!$A$40:$A$759,$A426,СВЦЭМ!$B$39:$B$758,E$402)+'СЕТ СН'!$F$16</f>
        <v>0</v>
      </c>
      <c r="F426" s="36">
        <f>SUMIFS(СВЦЭМ!$K$40:$K$759,СВЦЭМ!$A$40:$A$759,$A426,СВЦЭМ!$B$39:$B$758,F$402)+'СЕТ СН'!$F$16</f>
        <v>0</v>
      </c>
      <c r="G426" s="36">
        <f>SUMIFS(СВЦЭМ!$K$40:$K$759,СВЦЭМ!$A$40:$A$759,$A426,СВЦЭМ!$B$39:$B$758,G$402)+'СЕТ СН'!$F$16</f>
        <v>0</v>
      </c>
      <c r="H426" s="36">
        <f>SUMIFS(СВЦЭМ!$K$40:$K$759,СВЦЭМ!$A$40:$A$759,$A426,СВЦЭМ!$B$39:$B$758,H$402)+'СЕТ СН'!$F$16</f>
        <v>0</v>
      </c>
      <c r="I426" s="36">
        <f>SUMIFS(СВЦЭМ!$K$40:$K$759,СВЦЭМ!$A$40:$A$759,$A426,СВЦЭМ!$B$39:$B$758,I$402)+'СЕТ СН'!$F$16</f>
        <v>0</v>
      </c>
      <c r="J426" s="36">
        <f>SUMIFS(СВЦЭМ!$K$40:$K$759,СВЦЭМ!$A$40:$A$759,$A426,СВЦЭМ!$B$39:$B$758,J$402)+'СЕТ СН'!$F$16</f>
        <v>0</v>
      </c>
      <c r="K426" s="36">
        <f>SUMIFS(СВЦЭМ!$K$40:$K$759,СВЦЭМ!$A$40:$A$759,$A426,СВЦЭМ!$B$39:$B$758,K$402)+'СЕТ СН'!$F$16</f>
        <v>0</v>
      </c>
      <c r="L426" s="36">
        <f>SUMIFS(СВЦЭМ!$K$40:$K$759,СВЦЭМ!$A$40:$A$759,$A426,СВЦЭМ!$B$39:$B$758,L$402)+'СЕТ СН'!$F$16</f>
        <v>0</v>
      </c>
      <c r="M426" s="36">
        <f>SUMIFS(СВЦЭМ!$K$40:$K$759,СВЦЭМ!$A$40:$A$759,$A426,СВЦЭМ!$B$39:$B$758,M$402)+'СЕТ СН'!$F$16</f>
        <v>0</v>
      </c>
      <c r="N426" s="36">
        <f>SUMIFS(СВЦЭМ!$K$40:$K$759,СВЦЭМ!$A$40:$A$759,$A426,СВЦЭМ!$B$39:$B$758,N$402)+'СЕТ СН'!$F$16</f>
        <v>0</v>
      </c>
      <c r="O426" s="36">
        <f>SUMIFS(СВЦЭМ!$K$40:$K$759,СВЦЭМ!$A$40:$A$759,$A426,СВЦЭМ!$B$39:$B$758,O$402)+'СЕТ СН'!$F$16</f>
        <v>0</v>
      </c>
      <c r="P426" s="36">
        <f>SUMIFS(СВЦЭМ!$K$40:$K$759,СВЦЭМ!$A$40:$A$759,$A426,СВЦЭМ!$B$39:$B$758,P$402)+'СЕТ СН'!$F$16</f>
        <v>0</v>
      </c>
      <c r="Q426" s="36">
        <f>SUMIFS(СВЦЭМ!$K$40:$K$759,СВЦЭМ!$A$40:$A$759,$A426,СВЦЭМ!$B$39:$B$758,Q$402)+'СЕТ СН'!$F$16</f>
        <v>0</v>
      </c>
      <c r="R426" s="36">
        <f>SUMIFS(СВЦЭМ!$K$40:$K$759,СВЦЭМ!$A$40:$A$759,$A426,СВЦЭМ!$B$39:$B$758,R$402)+'СЕТ СН'!$F$16</f>
        <v>0</v>
      </c>
      <c r="S426" s="36">
        <f>SUMIFS(СВЦЭМ!$K$40:$K$759,СВЦЭМ!$A$40:$A$759,$A426,СВЦЭМ!$B$39:$B$758,S$402)+'СЕТ СН'!$F$16</f>
        <v>0</v>
      </c>
      <c r="T426" s="36">
        <f>SUMIFS(СВЦЭМ!$K$40:$K$759,СВЦЭМ!$A$40:$A$759,$A426,СВЦЭМ!$B$39:$B$758,T$402)+'СЕТ СН'!$F$16</f>
        <v>0</v>
      </c>
      <c r="U426" s="36">
        <f>SUMIFS(СВЦЭМ!$K$40:$K$759,СВЦЭМ!$A$40:$A$759,$A426,СВЦЭМ!$B$39:$B$758,U$402)+'СЕТ СН'!$F$16</f>
        <v>0</v>
      </c>
      <c r="V426" s="36">
        <f>SUMIFS(СВЦЭМ!$K$40:$K$759,СВЦЭМ!$A$40:$A$759,$A426,СВЦЭМ!$B$39:$B$758,V$402)+'СЕТ СН'!$F$16</f>
        <v>0</v>
      </c>
      <c r="W426" s="36">
        <f>SUMIFS(СВЦЭМ!$K$40:$K$759,СВЦЭМ!$A$40:$A$759,$A426,СВЦЭМ!$B$39:$B$758,W$402)+'СЕТ СН'!$F$16</f>
        <v>0</v>
      </c>
      <c r="X426" s="36">
        <f>SUMIFS(СВЦЭМ!$K$40:$K$759,СВЦЭМ!$A$40:$A$759,$A426,СВЦЭМ!$B$39:$B$758,X$402)+'СЕТ СН'!$F$16</f>
        <v>0</v>
      </c>
      <c r="Y426" s="36">
        <f>SUMIFS(СВЦЭМ!$K$40:$K$759,СВЦЭМ!$A$40:$A$759,$A426,СВЦЭМ!$B$39:$B$758,Y$402)+'СЕТ СН'!$F$16</f>
        <v>0</v>
      </c>
    </row>
    <row r="427" spans="1:25" ht="15.75" hidden="1" x14ac:dyDescent="0.2">
      <c r="A427" s="35">
        <f t="shared" si="11"/>
        <v>45407</v>
      </c>
      <c r="B427" s="36">
        <f>SUMIFS(СВЦЭМ!$K$40:$K$759,СВЦЭМ!$A$40:$A$759,$A427,СВЦЭМ!$B$39:$B$758,B$402)+'СЕТ СН'!$F$16</f>
        <v>0</v>
      </c>
      <c r="C427" s="36">
        <f>SUMIFS(СВЦЭМ!$K$40:$K$759,СВЦЭМ!$A$40:$A$759,$A427,СВЦЭМ!$B$39:$B$758,C$402)+'СЕТ СН'!$F$16</f>
        <v>0</v>
      </c>
      <c r="D427" s="36">
        <f>SUMIFS(СВЦЭМ!$K$40:$K$759,СВЦЭМ!$A$40:$A$759,$A427,СВЦЭМ!$B$39:$B$758,D$402)+'СЕТ СН'!$F$16</f>
        <v>0</v>
      </c>
      <c r="E427" s="36">
        <f>SUMIFS(СВЦЭМ!$K$40:$K$759,СВЦЭМ!$A$40:$A$759,$A427,СВЦЭМ!$B$39:$B$758,E$402)+'СЕТ СН'!$F$16</f>
        <v>0</v>
      </c>
      <c r="F427" s="36">
        <f>SUMIFS(СВЦЭМ!$K$40:$K$759,СВЦЭМ!$A$40:$A$759,$A427,СВЦЭМ!$B$39:$B$758,F$402)+'СЕТ СН'!$F$16</f>
        <v>0</v>
      </c>
      <c r="G427" s="36">
        <f>SUMIFS(СВЦЭМ!$K$40:$K$759,СВЦЭМ!$A$40:$A$759,$A427,СВЦЭМ!$B$39:$B$758,G$402)+'СЕТ СН'!$F$16</f>
        <v>0</v>
      </c>
      <c r="H427" s="36">
        <f>SUMIFS(СВЦЭМ!$K$40:$K$759,СВЦЭМ!$A$40:$A$759,$A427,СВЦЭМ!$B$39:$B$758,H$402)+'СЕТ СН'!$F$16</f>
        <v>0</v>
      </c>
      <c r="I427" s="36">
        <f>SUMIFS(СВЦЭМ!$K$40:$K$759,СВЦЭМ!$A$40:$A$759,$A427,СВЦЭМ!$B$39:$B$758,I$402)+'СЕТ СН'!$F$16</f>
        <v>0</v>
      </c>
      <c r="J427" s="36">
        <f>SUMIFS(СВЦЭМ!$K$40:$K$759,СВЦЭМ!$A$40:$A$759,$A427,СВЦЭМ!$B$39:$B$758,J$402)+'СЕТ СН'!$F$16</f>
        <v>0</v>
      </c>
      <c r="K427" s="36">
        <f>SUMIFS(СВЦЭМ!$K$40:$K$759,СВЦЭМ!$A$40:$A$759,$A427,СВЦЭМ!$B$39:$B$758,K$402)+'СЕТ СН'!$F$16</f>
        <v>0</v>
      </c>
      <c r="L427" s="36">
        <f>SUMIFS(СВЦЭМ!$K$40:$K$759,СВЦЭМ!$A$40:$A$759,$A427,СВЦЭМ!$B$39:$B$758,L$402)+'СЕТ СН'!$F$16</f>
        <v>0</v>
      </c>
      <c r="M427" s="36">
        <f>SUMIFS(СВЦЭМ!$K$40:$K$759,СВЦЭМ!$A$40:$A$759,$A427,СВЦЭМ!$B$39:$B$758,M$402)+'СЕТ СН'!$F$16</f>
        <v>0</v>
      </c>
      <c r="N427" s="36">
        <f>SUMIFS(СВЦЭМ!$K$40:$K$759,СВЦЭМ!$A$40:$A$759,$A427,СВЦЭМ!$B$39:$B$758,N$402)+'СЕТ СН'!$F$16</f>
        <v>0</v>
      </c>
      <c r="O427" s="36">
        <f>SUMIFS(СВЦЭМ!$K$40:$K$759,СВЦЭМ!$A$40:$A$759,$A427,СВЦЭМ!$B$39:$B$758,O$402)+'СЕТ СН'!$F$16</f>
        <v>0</v>
      </c>
      <c r="P427" s="36">
        <f>SUMIFS(СВЦЭМ!$K$40:$K$759,СВЦЭМ!$A$40:$A$759,$A427,СВЦЭМ!$B$39:$B$758,P$402)+'СЕТ СН'!$F$16</f>
        <v>0</v>
      </c>
      <c r="Q427" s="36">
        <f>SUMIFS(СВЦЭМ!$K$40:$K$759,СВЦЭМ!$A$40:$A$759,$A427,СВЦЭМ!$B$39:$B$758,Q$402)+'СЕТ СН'!$F$16</f>
        <v>0</v>
      </c>
      <c r="R427" s="36">
        <f>SUMIFS(СВЦЭМ!$K$40:$K$759,СВЦЭМ!$A$40:$A$759,$A427,СВЦЭМ!$B$39:$B$758,R$402)+'СЕТ СН'!$F$16</f>
        <v>0</v>
      </c>
      <c r="S427" s="36">
        <f>SUMIFS(СВЦЭМ!$K$40:$K$759,СВЦЭМ!$A$40:$A$759,$A427,СВЦЭМ!$B$39:$B$758,S$402)+'СЕТ СН'!$F$16</f>
        <v>0</v>
      </c>
      <c r="T427" s="36">
        <f>SUMIFS(СВЦЭМ!$K$40:$K$759,СВЦЭМ!$A$40:$A$759,$A427,СВЦЭМ!$B$39:$B$758,T$402)+'СЕТ СН'!$F$16</f>
        <v>0</v>
      </c>
      <c r="U427" s="36">
        <f>SUMIFS(СВЦЭМ!$K$40:$K$759,СВЦЭМ!$A$40:$A$759,$A427,СВЦЭМ!$B$39:$B$758,U$402)+'СЕТ СН'!$F$16</f>
        <v>0</v>
      </c>
      <c r="V427" s="36">
        <f>SUMIFS(СВЦЭМ!$K$40:$K$759,СВЦЭМ!$A$40:$A$759,$A427,СВЦЭМ!$B$39:$B$758,V$402)+'СЕТ СН'!$F$16</f>
        <v>0</v>
      </c>
      <c r="W427" s="36">
        <f>SUMIFS(СВЦЭМ!$K$40:$K$759,СВЦЭМ!$A$40:$A$759,$A427,СВЦЭМ!$B$39:$B$758,W$402)+'СЕТ СН'!$F$16</f>
        <v>0</v>
      </c>
      <c r="X427" s="36">
        <f>SUMIFS(СВЦЭМ!$K$40:$K$759,СВЦЭМ!$A$40:$A$759,$A427,СВЦЭМ!$B$39:$B$758,X$402)+'СЕТ СН'!$F$16</f>
        <v>0</v>
      </c>
      <c r="Y427" s="36">
        <f>SUMIFS(СВЦЭМ!$K$40:$K$759,СВЦЭМ!$A$40:$A$759,$A427,СВЦЭМ!$B$39:$B$758,Y$402)+'СЕТ СН'!$F$16</f>
        <v>0</v>
      </c>
    </row>
    <row r="428" spans="1:25" ht="15.75" hidden="1" x14ac:dyDescent="0.2">
      <c r="A428" s="35">
        <f t="shared" si="11"/>
        <v>45408</v>
      </c>
      <c r="B428" s="36">
        <f>SUMIFS(СВЦЭМ!$K$40:$K$759,СВЦЭМ!$A$40:$A$759,$A428,СВЦЭМ!$B$39:$B$758,B$402)+'СЕТ СН'!$F$16</f>
        <v>0</v>
      </c>
      <c r="C428" s="36">
        <f>SUMIFS(СВЦЭМ!$K$40:$K$759,СВЦЭМ!$A$40:$A$759,$A428,СВЦЭМ!$B$39:$B$758,C$402)+'СЕТ СН'!$F$16</f>
        <v>0</v>
      </c>
      <c r="D428" s="36">
        <f>SUMIFS(СВЦЭМ!$K$40:$K$759,СВЦЭМ!$A$40:$A$759,$A428,СВЦЭМ!$B$39:$B$758,D$402)+'СЕТ СН'!$F$16</f>
        <v>0</v>
      </c>
      <c r="E428" s="36">
        <f>SUMIFS(СВЦЭМ!$K$40:$K$759,СВЦЭМ!$A$40:$A$759,$A428,СВЦЭМ!$B$39:$B$758,E$402)+'СЕТ СН'!$F$16</f>
        <v>0</v>
      </c>
      <c r="F428" s="36">
        <f>SUMIFS(СВЦЭМ!$K$40:$K$759,СВЦЭМ!$A$40:$A$759,$A428,СВЦЭМ!$B$39:$B$758,F$402)+'СЕТ СН'!$F$16</f>
        <v>0</v>
      </c>
      <c r="G428" s="36">
        <f>SUMIFS(СВЦЭМ!$K$40:$K$759,СВЦЭМ!$A$40:$A$759,$A428,СВЦЭМ!$B$39:$B$758,G$402)+'СЕТ СН'!$F$16</f>
        <v>0</v>
      </c>
      <c r="H428" s="36">
        <f>SUMIFS(СВЦЭМ!$K$40:$K$759,СВЦЭМ!$A$40:$A$759,$A428,СВЦЭМ!$B$39:$B$758,H$402)+'СЕТ СН'!$F$16</f>
        <v>0</v>
      </c>
      <c r="I428" s="36">
        <f>SUMIFS(СВЦЭМ!$K$40:$K$759,СВЦЭМ!$A$40:$A$759,$A428,СВЦЭМ!$B$39:$B$758,I$402)+'СЕТ СН'!$F$16</f>
        <v>0</v>
      </c>
      <c r="J428" s="36">
        <f>SUMIFS(СВЦЭМ!$K$40:$K$759,СВЦЭМ!$A$40:$A$759,$A428,СВЦЭМ!$B$39:$B$758,J$402)+'СЕТ СН'!$F$16</f>
        <v>0</v>
      </c>
      <c r="K428" s="36">
        <f>SUMIFS(СВЦЭМ!$K$40:$K$759,СВЦЭМ!$A$40:$A$759,$A428,СВЦЭМ!$B$39:$B$758,K$402)+'СЕТ СН'!$F$16</f>
        <v>0</v>
      </c>
      <c r="L428" s="36">
        <f>SUMIFS(СВЦЭМ!$K$40:$K$759,СВЦЭМ!$A$40:$A$759,$A428,СВЦЭМ!$B$39:$B$758,L$402)+'СЕТ СН'!$F$16</f>
        <v>0</v>
      </c>
      <c r="M428" s="36">
        <f>SUMIFS(СВЦЭМ!$K$40:$K$759,СВЦЭМ!$A$40:$A$759,$A428,СВЦЭМ!$B$39:$B$758,M$402)+'СЕТ СН'!$F$16</f>
        <v>0</v>
      </c>
      <c r="N428" s="36">
        <f>SUMIFS(СВЦЭМ!$K$40:$K$759,СВЦЭМ!$A$40:$A$759,$A428,СВЦЭМ!$B$39:$B$758,N$402)+'СЕТ СН'!$F$16</f>
        <v>0</v>
      </c>
      <c r="O428" s="36">
        <f>SUMIFS(СВЦЭМ!$K$40:$K$759,СВЦЭМ!$A$40:$A$759,$A428,СВЦЭМ!$B$39:$B$758,O$402)+'СЕТ СН'!$F$16</f>
        <v>0</v>
      </c>
      <c r="P428" s="36">
        <f>SUMIFS(СВЦЭМ!$K$40:$K$759,СВЦЭМ!$A$40:$A$759,$A428,СВЦЭМ!$B$39:$B$758,P$402)+'СЕТ СН'!$F$16</f>
        <v>0</v>
      </c>
      <c r="Q428" s="36">
        <f>SUMIFS(СВЦЭМ!$K$40:$K$759,СВЦЭМ!$A$40:$A$759,$A428,СВЦЭМ!$B$39:$B$758,Q$402)+'СЕТ СН'!$F$16</f>
        <v>0</v>
      </c>
      <c r="R428" s="36">
        <f>SUMIFS(СВЦЭМ!$K$40:$K$759,СВЦЭМ!$A$40:$A$759,$A428,СВЦЭМ!$B$39:$B$758,R$402)+'СЕТ СН'!$F$16</f>
        <v>0</v>
      </c>
      <c r="S428" s="36">
        <f>SUMIFS(СВЦЭМ!$K$40:$K$759,СВЦЭМ!$A$40:$A$759,$A428,СВЦЭМ!$B$39:$B$758,S$402)+'СЕТ СН'!$F$16</f>
        <v>0</v>
      </c>
      <c r="T428" s="36">
        <f>SUMIFS(СВЦЭМ!$K$40:$K$759,СВЦЭМ!$A$40:$A$759,$A428,СВЦЭМ!$B$39:$B$758,T$402)+'СЕТ СН'!$F$16</f>
        <v>0</v>
      </c>
      <c r="U428" s="36">
        <f>SUMIFS(СВЦЭМ!$K$40:$K$759,СВЦЭМ!$A$40:$A$759,$A428,СВЦЭМ!$B$39:$B$758,U$402)+'СЕТ СН'!$F$16</f>
        <v>0</v>
      </c>
      <c r="V428" s="36">
        <f>SUMIFS(СВЦЭМ!$K$40:$K$759,СВЦЭМ!$A$40:$A$759,$A428,СВЦЭМ!$B$39:$B$758,V$402)+'СЕТ СН'!$F$16</f>
        <v>0</v>
      </c>
      <c r="W428" s="36">
        <f>SUMIFS(СВЦЭМ!$K$40:$K$759,СВЦЭМ!$A$40:$A$759,$A428,СВЦЭМ!$B$39:$B$758,W$402)+'СЕТ СН'!$F$16</f>
        <v>0</v>
      </c>
      <c r="X428" s="36">
        <f>SUMIFS(СВЦЭМ!$K$40:$K$759,СВЦЭМ!$A$40:$A$759,$A428,СВЦЭМ!$B$39:$B$758,X$402)+'СЕТ СН'!$F$16</f>
        <v>0</v>
      </c>
      <c r="Y428" s="36">
        <f>SUMIFS(СВЦЭМ!$K$40:$K$759,СВЦЭМ!$A$40:$A$759,$A428,СВЦЭМ!$B$39:$B$758,Y$402)+'СЕТ СН'!$F$16</f>
        <v>0</v>
      </c>
    </row>
    <row r="429" spans="1:25" ht="15.75" hidden="1" x14ac:dyDescent="0.2">
      <c r="A429" s="35">
        <f t="shared" si="11"/>
        <v>45409</v>
      </c>
      <c r="B429" s="36">
        <f>SUMIFS(СВЦЭМ!$K$40:$K$759,СВЦЭМ!$A$40:$A$759,$A429,СВЦЭМ!$B$39:$B$758,B$402)+'СЕТ СН'!$F$16</f>
        <v>0</v>
      </c>
      <c r="C429" s="36">
        <f>SUMIFS(СВЦЭМ!$K$40:$K$759,СВЦЭМ!$A$40:$A$759,$A429,СВЦЭМ!$B$39:$B$758,C$402)+'СЕТ СН'!$F$16</f>
        <v>0</v>
      </c>
      <c r="D429" s="36">
        <f>SUMIFS(СВЦЭМ!$K$40:$K$759,СВЦЭМ!$A$40:$A$759,$A429,СВЦЭМ!$B$39:$B$758,D$402)+'СЕТ СН'!$F$16</f>
        <v>0</v>
      </c>
      <c r="E429" s="36">
        <f>SUMIFS(СВЦЭМ!$K$40:$K$759,СВЦЭМ!$A$40:$A$759,$A429,СВЦЭМ!$B$39:$B$758,E$402)+'СЕТ СН'!$F$16</f>
        <v>0</v>
      </c>
      <c r="F429" s="36">
        <f>SUMIFS(СВЦЭМ!$K$40:$K$759,СВЦЭМ!$A$40:$A$759,$A429,СВЦЭМ!$B$39:$B$758,F$402)+'СЕТ СН'!$F$16</f>
        <v>0</v>
      </c>
      <c r="G429" s="36">
        <f>SUMIFS(СВЦЭМ!$K$40:$K$759,СВЦЭМ!$A$40:$A$759,$A429,СВЦЭМ!$B$39:$B$758,G$402)+'СЕТ СН'!$F$16</f>
        <v>0</v>
      </c>
      <c r="H429" s="36">
        <f>SUMIFS(СВЦЭМ!$K$40:$K$759,СВЦЭМ!$A$40:$A$759,$A429,СВЦЭМ!$B$39:$B$758,H$402)+'СЕТ СН'!$F$16</f>
        <v>0</v>
      </c>
      <c r="I429" s="36">
        <f>SUMIFS(СВЦЭМ!$K$40:$K$759,СВЦЭМ!$A$40:$A$759,$A429,СВЦЭМ!$B$39:$B$758,I$402)+'СЕТ СН'!$F$16</f>
        <v>0</v>
      </c>
      <c r="J429" s="36">
        <f>SUMIFS(СВЦЭМ!$K$40:$K$759,СВЦЭМ!$A$40:$A$759,$A429,СВЦЭМ!$B$39:$B$758,J$402)+'СЕТ СН'!$F$16</f>
        <v>0</v>
      </c>
      <c r="K429" s="36">
        <f>SUMIFS(СВЦЭМ!$K$40:$K$759,СВЦЭМ!$A$40:$A$759,$A429,СВЦЭМ!$B$39:$B$758,K$402)+'СЕТ СН'!$F$16</f>
        <v>0</v>
      </c>
      <c r="L429" s="36">
        <f>SUMIFS(СВЦЭМ!$K$40:$K$759,СВЦЭМ!$A$40:$A$759,$A429,СВЦЭМ!$B$39:$B$758,L$402)+'СЕТ СН'!$F$16</f>
        <v>0</v>
      </c>
      <c r="M429" s="36">
        <f>SUMIFS(СВЦЭМ!$K$40:$K$759,СВЦЭМ!$A$40:$A$759,$A429,СВЦЭМ!$B$39:$B$758,M$402)+'СЕТ СН'!$F$16</f>
        <v>0</v>
      </c>
      <c r="N429" s="36">
        <f>SUMIFS(СВЦЭМ!$K$40:$K$759,СВЦЭМ!$A$40:$A$759,$A429,СВЦЭМ!$B$39:$B$758,N$402)+'СЕТ СН'!$F$16</f>
        <v>0</v>
      </c>
      <c r="O429" s="36">
        <f>SUMIFS(СВЦЭМ!$K$40:$K$759,СВЦЭМ!$A$40:$A$759,$A429,СВЦЭМ!$B$39:$B$758,O$402)+'СЕТ СН'!$F$16</f>
        <v>0</v>
      </c>
      <c r="P429" s="36">
        <f>SUMIFS(СВЦЭМ!$K$40:$K$759,СВЦЭМ!$A$40:$A$759,$A429,СВЦЭМ!$B$39:$B$758,P$402)+'СЕТ СН'!$F$16</f>
        <v>0</v>
      </c>
      <c r="Q429" s="36">
        <f>SUMIFS(СВЦЭМ!$K$40:$K$759,СВЦЭМ!$A$40:$A$759,$A429,СВЦЭМ!$B$39:$B$758,Q$402)+'СЕТ СН'!$F$16</f>
        <v>0</v>
      </c>
      <c r="R429" s="36">
        <f>SUMIFS(СВЦЭМ!$K$40:$K$759,СВЦЭМ!$A$40:$A$759,$A429,СВЦЭМ!$B$39:$B$758,R$402)+'СЕТ СН'!$F$16</f>
        <v>0</v>
      </c>
      <c r="S429" s="36">
        <f>SUMIFS(СВЦЭМ!$K$40:$K$759,СВЦЭМ!$A$40:$A$759,$A429,СВЦЭМ!$B$39:$B$758,S$402)+'СЕТ СН'!$F$16</f>
        <v>0</v>
      </c>
      <c r="T429" s="36">
        <f>SUMIFS(СВЦЭМ!$K$40:$K$759,СВЦЭМ!$A$40:$A$759,$A429,СВЦЭМ!$B$39:$B$758,T$402)+'СЕТ СН'!$F$16</f>
        <v>0</v>
      </c>
      <c r="U429" s="36">
        <f>SUMIFS(СВЦЭМ!$K$40:$K$759,СВЦЭМ!$A$40:$A$759,$A429,СВЦЭМ!$B$39:$B$758,U$402)+'СЕТ СН'!$F$16</f>
        <v>0</v>
      </c>
      <c r="V429" s="36">
        <f>SUMIFS(СВЦЭМ!$K$40:$K$759,СВЦЭМ!$A$40:$A$759,$A429,СВЦЭМ!$B$39:$B$758,V$402)+'СЕТ СН'!$F$16</f>
        <v>0</v>
      </c>
      <c r="W429" s="36">
        <f>SUMIFS(СВЦЭМ!$K$40:$K$759,СВЦЭМ!$A$40:$A$759,$A429,СВЦЭМ!$B$39:$B$758,W$402)+'СЕТ СН'!$F$16</f>
        <v>0</v>
      </c>
      <c r="X429" s="36">
        <f>SUMIFS(СВЦЭМ!$K$40:$K$759,СВЦЭМ!$A$40:$A$759,$A429,СВЦЭМ!$B$39:$B$758,X$402)+'СЕТ СН'!$F$16</f>
        <v>0</v>
      </c>
      <c r="Y429" s="36">
        <f>SUMIFS(СВЦЭМ!$K$40:$K$759,СВЦЭМ!$A$40:$A$759,$A429,СВЦЭМ!$B$39:$B$758,Y$402)+'СЕТ СН'!$F$16</f>
        <v>0</v>
      </c>
    </row>
    <row r="430" spans="1:25" ht="15.75" hidden="1" x14ac:dyDescent="0.2">
      <c r="A430" s="35">
        <f t="shared" si="11"/>
        <v>45410</v>
      </c>
      <c r="B430" s="36">
        <f>SUMIFS(СВЦЭМ!$K$40:$K$759,СВЦЭМ!$A$40:$A$759,$A430,СВЦЭМ!$B$39:$B$758,B$402)+'СЕТ СН'!$F$16</f>
        <v>0</v>
      </c>
      <c r="C430" s="36">
        <f>SUMIFS(СВЦЭМ!$K$40:$K$759,СВЦЭМ!$A$40:$A$759,$A430,СВЦЭМ!$B$39:$B$758,C$402)+'СЕТ СН'!$F$16</f>
        <v>0</v>
      </c>
      <c r="D430" s="36">
        <f>SUMIFS(СВЦЭМ!$K$40:$K$759,СВЦЭМ!$A$40:$A$759,$A430,СВЦЭМ!$B$39:$B$758,D$402)+'СЕТ СН'!$F$16</f>
        <v>0</v>
      </c>
      <c r="E430" s="36">
        <f>SUMIFS(СВЦЭМ!$K$40:$K$759,СВЦЭМ!$A$40:$A$759,$A430,СВЦЭМ!$B$39:$B$758,E$402)+'СЕТ СН'!$F$16</f>
        <v>0</v>
      </c>
      <c r="F430" s="36">
        <f>SUMIFS(СВЦЭМ!$K$40:$K$759,СВЦЭМ!$A$40:$A$759,$A430,СВЦЭМ!$B$39:$B$758,F$402)+'СЕТ СН'!$F$16</f>
        <v>0</v>
      </c>
      <c r="G430" s="36">
        <f>SUMIFS(СВЦЭМ!$K$40:$K$759,СВЦЭМ!$A$40:$A$759,$A430,СВЦЭМ!$B$39:$B$758,G$402)+'СЕТ СН'!$F$16</f>
        <v>0</v>
      </c>
      <c r="H430" s="36">
        <f>SUMIFS(СВЦЭМ!$K$40:$K$759,СВЦЭМ!$A$40:$A$759,$A430,СВЦЭМ!$B$39:$B$758,H$402)+'СЕТ СН'!$F$16</f>
        <v>0</v>
      </c>
      <c r="I430" s="36">
        <f>SUMIFS(СВЦЭМ!$K$40:$K$759,СВЦЭМ!$A$40:$A$759,$A430,СВЦЭМ!$B$39:$B$758,I$402)+'СЕТ СН'!$F$16</f>
        <v>0</v>
      </c>
      <c r="J430" s="36">
        <f>SUMIFS(СВЦЭМ!$K$40:$K$759,СВЦЭМ!$A$40:$A$759,$A430,СВЦЭМ!$B$39:$B$758,J$402)+'СЕТ СН'!$F$16</f>
        <v>0</v>
      </c>
      <c r="K430" s="36">
        <f>SUMIFS(СВЦЭМ!$K$40:$K$759,СВЦЭМ!$A$40:$A$759,$A430,СВЦЭМ!$B$39:$B$758,K$402)+'СЕТ СН'!$F$16</f>
        <v>0</v>
      </c>
      <c r="L430" s="36">
        <f>SUMIFS(СВЦЭМ!$K$40:$K$759,СВЦЭМ!$A$40:$A$759,$A430,СВЦЭМ!$B$39:$B$758,L$402)+'СЕТ СН'!$F$16</f>
        <v>0</v>
      </c>
      <c r="M430" s="36">
        <f>SUMIFS(СВЦЭМ!$K$40:$K$759,СВЦЭМ!$A$40:$A$759,$A430,СВЦЭМ!$B$39:$B$758,M$402)+'СЕТ СН'!$F$16</f>
        <v>0</v>
      </c>
      <c r="N430" s="36">
        <f>SUMIFS(СВЦЭМ!$K$40:$K$759,СВЦЭМ!$A$40:$A$759,$A430,СВЦЭМ!$B$39:$B$758,N$402)+'СЕТ СН'!$F$16</f>
        <v>0</v>
      </c>
      <c r="O430" s="36">
        <f>SUMIFS(СВЦЭМ!$K$40:$K$759,СВЦЭМ!$A$40:$A$759,$A430,СВЦЭМ!$B$39:$B$758,O$402)+'СЕТ СН'!$F$16</f>
        <v>0</v>
      </c>
      <c r="P430" s="36">
        <f>SUMIFS(СВЦЭМ!$K$40:$K$759,СВЦЭМ!$A$40:$A$759,$A430,СВЦЭМ!$B$39:$B$758,P$402)+'СЕТ СН'!$F$16</f>
        <v>0</v>
      </c>
      <c r="Q430" s="36">
        <f>SUMIFS(СВЦЭМ!$K$40:$K$759,СВЦЭМ!$A$40:$A$759,$A430,СВЦЭМ!$B$39:$B$758,Q$402)+'СЕТ СН'!$F$16</f>
        <v>0</v>
      </c>
      <c r="R430" s="36">
        <f>SUMIFS(СВЦЭМ!$K$40:$K$759,СВЦЭМ!$A$40:$A$759,$A430,СВЦЭМ!$B$39:$B$758,R$402)+'СЕТ СН'!$F$16</f>
        <v>0</v>
      </c>
      <c r="S430" s="36">
        <f>SUMIFS(СВЦЭМ!$K$40:$K$759,СВЦЭМ!$A$40:$A$759,$A430,СВЦЭМ!$B$39:$B$758,S$402)+'СЕТ СН'!$F$16</f>
        <v>0</v>
      </c>
      <c r="T430" s="36">
        <f>SUMIFS(СВЦЭМ!$K$40:$K$759,СВЦЭМ!$A$40:$A$759,$A430,СВЦЭМ!$B$39:$B$758,T$402)+'СЕТ СН'!$F$16</f>
        <v>0</v>
      </c>
      <c r="U430" s="36">
        <f>SUMIFS(СВЦЭМ!$K$40:$K$759,СВЦЭМ!$A$40:$A$759,$A430,СВЦЭМ!$B$39:$B$758,U$402)+'СЕТ СН'!$F$16</f>
        <v>0</v>
      </c>
      <c r="V430" s="36">
        <f>SUMIFS(СВЦЭМ!$K$40:$K$759,СВЦЭМ!$A$40:$A$759,$A430,СВЦЭМ!$B$39:$B$758,V$402)+'СЕТ СН'!$F$16</f>
        <v>0</v>
      </c>
      <c r="W430" s="36">
        <f>SUMIFS(СВЦЭМ!$K$40:$K$759,СВЦЭМ!$A$40:$A$759,$A430,СВЦЭМ!$B$39:$B$758,W$402)+'СЕТ СН'!$F$16</f>
        <v>0</v>
      </c>
      <c r="X430" s="36">
        <f>SUMIFS(СВЦЭМ!$K$40:$K$759,СВЦЭМ!$A$40:$A$759,$A430,СВЦЭМ!$B$39:$B$758,X$402)+'СЕТ СН'!$F$16</f>
        <v>0</v>
      </c>
      <c r="Y430" s="36">
        <f>SUMIFS(СВЦЭМ!$K$40:$K$759,СВЦЭМ!$A$40:$A$759,$A430,СВЦЭМ!$B$39:$B$758,Y$402)+'СЕТ СН'!$F$16</f>
        <v>0</v>
      </c>
    </row>
    <row r="431" spans="1:25" ht="15.75" hidden="1" x14ac:dyDescent="0.2">
      <c r="A431" s="35">
        <f t="shared" si="11"/>
        <v>45411</v>
      </c>
      <c r="B431" s="36">
        <f>SUMIFS(СВЦЭМ!$K$40:$K$759,СВЦЭМ!$A$40:$A$759,$A431,СВЦЭМ!$B$39:$B$758,B$402)+'СЕТ СН'!$F$16</f>
        <v>0</v>
      </c>
      <c r="C431" s="36">
        <f>SUMIFS(СВЦЭМ!$K$40:$K$759,СВЦЭМ!$A$40:$A$759,$A431,СВЦЭМ!$B$39:$B$758,C$402)+'СЕТ СН'!$F$16</f>
        <v>0</v>
      </c>
      <c r="D431" s="36">
        <f>SUMIFS(СВЦЭМ!$K$40:$K$759,СВЦЭМ!$A$40:$A$759,$A431,СВЦЭМ!$B$39:$B$758,D$402)+'СЕТ СН'!$F$16</f>
        <v>0</v>
      </c>
      <c r="E431" s="36">
        <f>SUMIFS(СВЦЭМ!$K$40:$K$759,СВЦЭМ!$A$40:$A$759,$A431,СВЦЭМ!$B$39:$B$758,E$402)+'СЕТ СН'!$F$16</f>
        <v>0</v>
      </c>
      <c r="F431" s="36">
        <f>SUMIFS(СВЦЭМ!$K$40:$K$759,СВЦЭМ!$A$40:$A$759,$A431,СВЦЭМ!$B$39:$B$758,F$402)+'СЕТ СН'!$F$16</f>
        <v>0</v>
      </c>
      <c r="G431" s="36">
        <f>SUMIFS(СВЦЭМ!$K$40:$K$759,СВЦЭМ!$A$40:$A$759,$A431,СВЦЭМ!$B$39:$B$758,G$402)+'СЕТ СН'!$F$16</f>
        <v>0</v>
      </c>
      <c r="H431" s="36">
        <f>SUMIFS(СВЦЭМ!$K$40:$K$759,СВЦЭМ!$A$40:$A$759,$A431,СВЦЭМ!$B$39:$B$758,H$402)+'СЕТ СН'!$F$16</f>
        <v>0</v>
      </c>
      <c r="I431" s="36">
        <f>SUMIFS(СВЦЭМ!$K$40:$K$759,СВЦЭМ!$A$40:$A$759,$A431,СВЦЭМ!$B$39:$B$758,I$402)+'СЕТ СН'!$F$16</f>
        <v>0</v>
      </c>
      <c r="J431" s="36">
        <f>SUMIFS(СВЦЭМ!$K$40:$K$759,СВЦЭМ!$A$40:$A$759,$A431,СВЦЭМ!$B$39:$B$758,J$402)+'СЕТ СН'!$F$16</f>
        <v>0</v>
      </c>
      <c r="K431" s="36">
        <f>SUMIFS(СВЦЭМ!$K$40:$K$759,СВЦЭМ!$A$40:$A$759,$A431,СВЦЭМ!$B$39:$B$758,K$402)+'СЕТ СН'!$F$16</f>
        <v>0</v>
      </c>
      <c r="L431" s="36">
        <f>SUMIFS(СВЦЭМ!$K$40:$K$759,СВЦЭМ!$A$40:$A$759,$A431,СВЦЭМ!$B$39:$B$758,L$402)+'СЕТ СН'!$F$16</f>
        <v>0</v>
      </c>
      <c r="M431" s="36">
        <f>SUMIFS(СВЦЭМ!$K$40:$K$759,СВЦЭМ!$A$40:$A$759,$A431,СВЦЭМ!$B$39:$B$758,M$402)+'СЕТ СН'!$F$16</f>
        <v>0</v>
      </c>
      <c r="N431" s="36">
        <f>SUMIFS(СВЦЭМ!$K$40:$K$759,СВЦЭМ!$A$40:$A$759,$A431,СВЦЭМ!$B$39:$B$758,N$402)+'СЕТ СН'!$F$16</f>
        <v>0</v>
      </c>
      <c r="O431" s="36">
        <f>SUMIFS(СВЦЭМ!$K$40:$K$759,СВЦЭМ!$A$40:$A$759,$A431,СВЦЭМ!$B$39:$B$758,O$402)+'СЕТ СН'!$F$16</f>
        <v>0</v>
      </c>
      <c r="P431" s="36">
        <f>SUMIFS(СВЦЭМ!$K$40:$K$759,СВЦЭМ!$A$40:$A$759,$A431,СВЦЭМ!$B$39:$B$758,P$402)+'СЕТ СН'!$F$16</f>
        <v>0</v>
      </c>
      <c r="Q431" s="36">
        <f>SUMIFS(СВЦЭМ!$K$40:$K$759,СВЦЭМ!$A$40:$A$759,$A431,СВЦЭМ!$B$39:$B$758,Q$402)+'СЕТ СН'!$F$16</f>
        <v>0</v>
      </c>
      <c r="R431" s="36">
        <f>SUMIFS(СВЦЭМ!$K$40:$K$759,СВЦЭМ!$A$40:$A$759,$A431,СВЦЭМ!$B$39:$B$758,R$402)+'СЕТ СН'!$F$16</f>
        <v>0</v>
      </c>
      <c r="S431" s="36">
        <f>SUMIFS(СВЦЭМ!$K$40:$K$759,СВЦЭМ!$A$40:$A$759,$A431,СВЦЭМ!$B$39:$B$758,S$402)+'СЕТ СН'!$F$16</f>
        <v>0</v>
      </c>
      <c r="T431" s="36">
        <f>SUMIFS(СВЦЭМ!$K$40:$K$759,СВЦЭМ!$A$40:$A$759,$A431,СВЦЭМ!$B$39:$B$758,T$402)+'СЕТ СН'!$F$16</f>
        <v>0</v>
      </c>
      <c r="U431" s="36">
        <f>SUMIFS(СВЦЭМ!$K$40:$K$759,СВЦЭМ!$A$40:$A$759,$A431,СВЦЭМ!$B$39:$B$758,U$402)+'СЕТ СН'!$F$16</f>
        <v>0</v>
      </c>
      <c r="V431" s="36">
        <f>SUMIFS(СВЦЭМ!$K$40:$K$759,СВЦЭМ!$A$40:$A$759,$A431,СВЦЭМ!$B$39:$B$758,V$402)+'СЕТ СН'!$F$16</f>
        <v>0</v>
      </c>
      <c r="W431" s="36">
        <f>SUMIFS(СВЦЭМ!$K$40:$K$759,СВЦЭМ!$A$40:$A$759,$A431,СВЦЭМ!$B$39:$B$758,W$402)+'СЕТ СН'!$F$16</f>
        <v>0</v>
      </c>
      <c r="X431" s="36">
        <f>SUMIFS(СВЦЭМ!$K$40:$K$759,СВЦЭМ!$A$40:$A$759,$A431,СВЦЭМ!$B$39:$B$758,X$402)+'СЕТ СН'!$F$16</f>
        <v>0</v>
      </c>
      <c r="Y431" s="36">
        <f>SUMIFS(СВЦЭМ!$K$40:$K$759,СВЦЭМ!$A$40:$A$759,$A431,СВЦЭМ!$B$39:$B$758,Y$402)+'СЕТ СН'!$F$16</f>
        <v>0</v>
      </c>
    </row>
    <row r="432" spans="1:25" ht="15.75" hidden="1" x14ac:dyDescent="0.2">
      <c r="A432" s="35">
        <f t="shared" si="11"/>
        <v>45412</v>
      </c>
      <c r="B432" s="36">
        <f>SUMIFS(СВЦЭМ!$K$40:$K$759,СВЦЭМ!$A$40:$A$759,$A432,СВЦЭМ!$B$39:$B$758,B$402)+'СЕТ СН'!$F$16</f>
        <v>0</v>
      </c>
      <c r="C432" s="36">
        <f>SUMIFS(СВЦЭМ!$K$40:$K$759,СВЦЭМ!$A$40:$A$759,$A432,СВЦЭМ!$B$39:$B$758,C$402)+'СЕТ СН'!$F$16</f>
        <v>0</v>
      </c>
      <c r="D432" s="36">
        <f>SUMIFS(СВЦЭМ!$K$40:$K$759,СВЦЭМ!$A$40:$A$759,$A432,СВЦЭМ!$B$39:$B$758,D$402)+'СЕТ СН'!$F$16</f>
        <v>0</v>
      </c>
      <c r="E432" s="36">
        <f>SUMIFS(СВЦЭМ!$K$40:$K$759,СВЦЭМ!$A$40:$A$759,$A432,СВЦЭМ!$B$39:$B$758,E$402)+'СЕТ СН'!$F$16</f>
        <v>0</v>
      </c>
      <c r="F432" s="36">
        <f>SUMIFS(СВЦЭМ!$K$40:$K$759,СВЦЭМ!$A$40:$A$759,$A432,СВЦЭМ!$B$39:$B$758,F$402)+'СЕТ СН'!$F$16</f>
        <v>0</v>
      </c>
      <c r="G432" s="36">
        <f>SUMIFS(СВЦЭМ!$K$40:$K$759,СВЦЭМ!$A$40:$A$759,$A432,СВЦЭМ!$B$39:$B$758,G$402)+'СЕТ СН'!$F$16</f>
        <v>0</v>
      </c>
      <c r="H432" s="36">
        <f>SUMIFS(СВЦЭМ!$K$40:$K$759,СВЦЭМ!$A$40:$A$759,$A432,СВЦЭМ!$B$39:$B$758,H$402)+'СЕТ СН'!$F$16</f>
        <v>0</v>
      </c>
      <c r="I432" s="36">
        <f>SUMIFS(СВЦЭМ!$K$40:$K$759,СВЦЭМ!$A$40:$A$759,$A432,СВЦЭМ!$B$39:$B$758,I$402)+'СЕТ СН'!$F$16</f>
        <v>0</v>
      </c>
      <c r="J432" s="36">
        <f>SUMIFS(СВЦЭМ!$K$40:$K$759,СВЦЭМ!$A$40:$A$759,$A432,СВЦЭМ!$B$39:$B$758,J$402)+'СЕТ СН'!$F$16</f>
        <v>0</v>
      </c>
      <c r="K432" s="36">
        <f>SUMIFS(СВЦЭМ!$K$40:$K$759,СВЦЭМ!$A$40:$A$759,$A432,СВЦЭМ!$B$39:$B$758,K$402)+'СЕТ СН'!$F$16</f>
        <v>0</v>
      </c>
      <c r="L432" s="36">
        <f>SUMIFS(СВЦЭМ!$K$40:$K$759,СВЦЭМ!$A$40:$A$759,$A432,СВЦЭМ!$B$39:$B$758,L$402)+'СЕТ СН'!$F$16</f>
        <v>0</v>
      </c>
      <c r="M432" s="36">
        <f>SUMIFS(СВЦЭМ!$K$40:$K$759,СВЦЭМ!$A$40:$A$759,$A432,СВЦЭМ!$B$39:$B$758,M$402)+'СЕТ СН'!$F$16</f>
        <v>0</v>
      </c>
      <c r="N432" s="36">
        <f>SUMIFS(СВЦЭМ!$K$40:$K$759,СВЦЭМ!$A$40:$A$759,$A432,СВЦЭМ!$B$39:$B$758,N$402)+'СЕТ СН'!$F$16</f>
        <v>0</v>
      </c>
      <c r="O432" s="36">
        <f>SUMIFS(СВЦЭМ!$K$40:$K$759,СВЦЭМ!$A$40:$A$759,$A432,СВЦЭМ!$B$39:$B$758,O$402)+'СЕТ СН'!$F$16</f>
        <v>0</v>
      </c>
      <c r="P432" s="36">
        <f>SUMIFS(СВЦЭМ!$K$40:$K$759,СВЦЭМ!$A$40:$A$759,$A432,СВЦЭМ!$B$39:$B$758,P$402)+'СЕТ СН'!$F$16</f>
        <v>0</v>
      </c>
      <c r="Q432" s="36">
        <f>SUMIFS(СВЦЭМ!$K$40:$K$759,СВЦЭМ!$A$40:$A$759,$A432,СВЦЭМ!$B$39:$B$758,Q$402)+'СЕТ СН'!$F$16</f>
        <v>0</v>
      </c>
      <c r="R432" s="36">
        <f>SUMIFS(СВЦЭМ!$K$40:$K$759,СВЦЭМ!$A$40:$A$759,$A432,СВЦЭМ!$B$39:$B$758,R$402)+'СЕТ СН'!$F$16</f>
        <v>0</v>
      </c>
      <c r="S432" s="36">
        <f>SUMIFS(СВЦЭМ!$K$40:$K$759,СВЦЭМ!$A$40:$A$759,$A432,СВЦЭМ!$B$39:$B$758,S$402)+'СЕТ СН'!$F$16</f>
        <v>0</v>
      </c>
      <c r="T432" s="36">
        <f>SUMIFS(СВЦЭМ!$K$40:$K$759,СВЦЭМ!$A$40:$A$759,$A432,СВЦЭМ!$B$39:$B$758,T$402)+'СЕТ СН'!$F$16</f>
        <v>0</v>
      </c>
      <c r="U432" s="36">
        <f>SUMIFS(СВЦЭМ!$K$40:$K$759,СВЦЭМ!$A$40:$A$759,$A432,СВЦЭМ!$B$39:$B$758,U$402)+'СЕТ СН'!$F$16</f>
        <v>0</v>
      </c>
      <c r="V432" s="36">
        <f>SUMIFS(СВЦЭМ!$K$40:$K$759,СВЦЭМ!$A$40:$A$759,$A432,СВЦЭМ!$B$39:$B$758,V$402)+'СЕТ СН'!$F$16</f>
        <v>0</v>
      </c>
      <c r="W432" s="36">
        <f>SUMIFS(СВЦЭМ!$K$40:$K$759,СВЦЭМ!$A$40:$A$759,$A432,СВЦЭМ!$B$39:$B$758,W$402)+'СЕТ СН'!$F$16</f>
        <v>0</v>
      </c>
      <c r="X432" s="36">
        <f>SUMIFS(СВЦЭМ!$K$40:$K$759,СВЦЭМ!$A$40:$A$759,$A432,СВЦЭМ!$B$39:$B$758,X$402)+'СЕТ СН'!$F$16</f>
        <v>0</v>
      </c>
      <c r="Y432" s="36">
        <f>SUMIFS(СВЦЭМ!$K$40:$K$759,СВЦЭМ!$A$40:$A$759,$A432,СВЦЭМ!$B$39:$B$758,Y$402)+'СЕТ СН'!$F$16</f>
        <v>0</v>
      </c>
    </row>
    <row r="433" spans="1:27" ht="15.75" hidden="1" x14ac:dyDescent="0.2">
      <c r="A433" s="35">
        <f t="shared" si="11"/>
        <v>45413</v>
      </c>
      <c r="B433" s="36">
        <f>SUMIFS(СВЦЭМ!$K$40:$K$759,СВЦЭМ!$A$40:$A$759,$A433,СВЦЭМ!$B$39:$B$758,B$402)+'СЕТ СН'!$F$16</f>
        <v>0</v>
      </c>
      <c r="C433" s="36">
        <f>SUMIFS(СВЦЭМ!$K$40:$K$759,СВЦЭМ!$A$40:$A$759,$A433,СВЦЭМ!$B$39:$B$758,C$402)+'СЕТ СН'!$F$16</f>
        <v>0</v>
      </c>
      <c r="D433" s="36">
        <f>SUMIFS(СВЦЭМ!$K$40:$K$759,СВЦЭМ!$A$40:$A$759,$A433,СВЦЭМ!$B$39:$B$758,D$402)+'СЕТ СН'!$F$16</f>
        <v>0</v>
      </c>
      <c r="E433" s="36">
        <f>SUMIFS(СВЦЭМ!$K$40:$K$759,СВЦЭМ!$A$40:$A$759,$A433,СВЦЭМ!$B$39:$B$758,E$402)+'СЕТ СН'!$F$16</f>
        <v>0</v>
      </c>
      <c r="F433" s="36">
        <f>SUMIFS(СВЦЭМ!$K$40:$K$759,СВЦЭМ!$A$40:$A$759,$A433,СВЦЭМ!$B$39:$B$758,F$402)+'СЕТ СН'!$F$16</f>
        <v>0</v>
      </c>
      <c r="G433" s="36">
        <f>SUMIFS(СВЦЭМ!$K$40:$K$759,СВЦЭМ!$A$40:$A$759,$A433,СВЦЭМ!$B$39:$B$758,G$402)+'СЕТ СН'!$F$16</f>
        <v>0</v>
      </c>
      <c r="H433" s="36">
        <f>SUMIFS(СВЦЭМ!$K$40:$K$759,СВЦЭМ!$A$40:$A$759,$A433,СВЦЭМ!$B$39:$B$758,H$402)+'СЕТ СН'!$F$16</f>
        <v>0</v>
      </c>
      <c r="I433" s="36">
        <f>SUMIFS(СВЦЭМ!$K$40:$K$759,СВЦЭМ!$A$40:$A$759,$A433,СВЦЭМ!$B$39:$B$758,I$402)+'СЕТ СН'!$F$16</f>
        <v>0</v>
      </c>
      <c r="J433" s="36">
        <f>SUMIFS(СВЦЭМ!$K$40:$K$759,СВЦЭМ!$A$40:$A$759,$A433,СВЦЭМ!$B$39:$B$758,J$402)+'СЕТ СН'!$F$16</f>
        <v>0</v>
      </c>
      <c r="K433" s="36">
        <f>SUMIFS(СВЦЭМ!$K$40:$K$759,СВЦЭМ!$A$40:$A$759,$A433,СВЦЭМ!$B$39:$B$758,K$402)+'СЕТ СН'!$F$16</f>
        <v>0</v>
      </c>
      <c r="L433" s="36">
        <f>SUMIFS(СВЦЭМ!$K$40:$K$759,СВЦЭМ!$A$40:$A$759,$A433,СВЦЭМ!$B$39:$B$758,L$402)+'СЕТ СН'!$F$16</f>
        <v>0</v>
      </c>
      <c r="M433" s="36">
        <f>SUMIFS(СВЦЭМ!$K$40:$K$759,СВЦЭМ!$A$40:$A$759,$A433,СВЦЭМ!$B$39:$B$758,M$402)+'СЕТ СН'!$F$16</f>
        <v>0</v>
      </c>
      <c r="N433" s="36">
        <f>SUMIFS(СВЦЭМ!$K$40:$K$759,СВЦЭМ!$A$40:$A$759,$A433,СВЦЭМ!$B$39:$B$758,N$402)+'СЕТ СН'!$F$16</f>
        <v>0</v>
      </c>
      <c r="O433" s="36">
        <f>SUMIFS(СВЦЭМ!$K$40:$K$759,СВЦЭМ!$A$40:$A$759,$A433,СВЦЭМ!$B$39:$B$758,O$402)+'СЕТ СН'!$F$16</f>
        <v>0</v>
      </c>
      <c r="P433" s="36">
        <f>SUMIFS(СВЦЭМ!$K$40:$K$759,СВЦЭМ!$A$40:$A$759,$A433,СВЦЭМ!$B$39:$B$758,P$402)+'СЕТ СН'!$F$16</f>
        <v>0</v>
      </c>
      <c r="Q433" s="36">
        <f>SUMIFS(СВЦЭМ!$K$40:$K$759,СВЦЭМ!$A$40:$A$759,$A433,СВЦЭМ!$B$39:$B$758,Q$402)+'СЕТ СН'!$F$16</f>
        <v>0</v>
      </c>
      <c r="R433" s="36">
        <f>SUMIFS(СВЦЭМ!$K$40:$K$759,СВЦЭМ!$A$40:$A$759,$A433,СВЦЭМ!$B$39:$B$758,R$402)+'СЕТ СН'!$F$16</f>
        <v>0</v>
      </c>
      <c r="S433" s="36">
        <f>SUMIFS(СВЦЭМ!$K$40:$K$759,СВЦЭМ!$A$40:$A$759,$A433,СВЦЭМ!$B$39:$B$758,S$402)+'СЕТ СН'!$F$16</f>
        <v>0</v>
      </c>
      <c r="T433" s="36">
        <f>SUMIFS(СВЦЭМ!$K$40:$K$759,СВЦЭМ!$A$40:$A$759,$A433,СВЦЭМ!$B$39:$B$758,T$402)+'СЕТ СН'!$F$16</f>
        <v>0</v>
      </c>
      <c r="U433" s="36">
        <f>SUMIFS(СВЦЭМ!$K$40:$K$759,СВЦЭМ!$A$40:$A$759,$A433,СВЦЭМ!$B$39:$B$758,U$402)+'СЕТ СН'!$F$16</f>
        <v>0</v>
      </c>
      <c r="V433" s="36">
        <f>SUMIFS(СВЦЭМ!$K$40:$K$759,СВЦЭМ!$A$40:$A$759,$A433,СВЦЭМ!$B$39:$B$758,V$402)+'СЕТ СН'!$F$16</f>
        <v>0</v>
      </c>
      <c r="W433" s="36">
        <f>SUMIFS(СВЦЭМ!$K$40:$K$759,СВЦЭМ!$A$40:$A$759,$A433,СВЦЭМ!$B$39:$B$758,W$402)+'СЕТ СН'!$F$16</f>
        <v>0</v>
      </c>
      <c r="X433" s="36">
        <f>SUMIFS(СВЦЭМ!$K$40:$K$759,СВЦЭМ!$A$40:$A$759,$A433,СВЦЭМ!$B$39:$B$758,X$402)+'СЕТ СН'!$F$16</f>
        <v>0</v>
      </c>
      <c r="Y433" s="36">
        <f>SUMIFS(СВЦЭМ!$K$40:$K$759,СВЦЭМ!$A$40:$A$759,$A433,СВЦЭМ!$B$39:$B$758,Y$402)+'СЕТ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01.04.2024</v>
      </c>
      <c r="B438" s="36">
        <f>SUMIFS(СВЦЭМ!$L$40:$L$759,СВЦЭМ!$A$40:$A$759,$A438,СВЦЭМ!$B$39:$B$758,B$437)+'СЕТ СН'!$F$16</f>
        <v>0</v>
      </c>
      <c r="C438" s="36">
        <f>SUMIFS(СВЦЭМ!$L$40:$L$759,СВЦЭМ!$A$40:$A$759,$A438,СВЦЭМ!$B$39:$B$758,C$437)+'СЕТ СН'!$F$16</f>
        <v>0</v>
      </c>
      <c r="D438" s="36">
        <f>SUMIFS(СВЦЭМ!$L$40:$L$759,СВЦЭМ!$A$40:$A$759,$A438,СВЦЭМ!$B$39:$B$758,D$437)+'СЕТ СН'!$F$16</f>
        <v>0</v>
      </c>
      <c r="E438" s="36">
        <f>SUMIFS(СВЦЭМ!$L$40:$L$759,СВЦЭМ!$A$40:$A$759,$A438,СВЦЭМ!$B$39:$B$758,E$437)+'СЕТ СН'!$F$16</f>
        <v>0</v>
      </c>
      <c r="F438" s="36">
        <f>SUMIFS(СВЦЭМ!$L$40:$L$759,СВЦЭМ!$A$40:$A$759,$A438,СВЦЭМ!$B$39:$B$758,F$437)+'СЕТ СН'!$F$16</f>
        <v>0</v>
      </c>
      <c r="G438" s="36">
        <f>SUMIFS(СВЦЭМ!$L$40:$L$759,СВЦЭМ!$A$40:$A$759,$A438,СВЦЭМ!$B$39:$B$758,G$437)+'СЕТ СН'!$F$16</f>
        <v>0</v>
      </c>
      <c r="H438" s="36">
        <f>SUMIFS(СВЦЭМ!$L$40:$L$759,СВЦЭМ!$A$40:$A$759,$A438,СВЦЭМ!$B$39:$B$758,H$437)+'СЕТ СН'!$F$16</f>
        <v>0</v>
      </c>
      <c r="I438" s="36">
        <f>SUMIFS(СВЦЭМ!$L$40:$L$759,СВЦЭМ!$A$40:$A$759,$A438,СВЦЭМ!$B$39:$B$758,I$437)+'СЕТ СН'!$F$16</f>
        <v>0</v>
      </c>
      <c r="J438" s="36">
        <f>SUMIFS(СВЦЭМ!$L$40:$L$759,СВЦЭМ!$A$40:$A$759,$A438,СВЦЭМ!$B$39:$B$758,J$437)+'СЕТ СН'!$F$16</f>
        <v>0</v>
      </c>
      <c r="K438" s="36">
        <f>SUMIFS(СВЦЭМ!$L$40:$L$759,СВЦЭМ!$A$40:$A$759,$A438,СВЦЭМ!$B$39:$B$758,K$437)+'СЕТ СН'!$F$16</f>
        <v>0</v>
      </c>
      <c r="L438" s="36">
        <f>SUMIFS(СВЦЭМ!$L$40:$L$759,СВЦЭМ!$A$40:$A$759,$A438,СВЦЭМ!$B$39:$B$758,L$437)+'СЕТ СН'!$F$16</f>
        <v>0</v>
      </c>
      <c r="M438" s="36">
        <f>SUMIFS(СВЦЭМ!$L$40:$L$759,СВЦЭМ!$A$40:$A$759,$A438,СВЦЭМ!$B$39:$B$758,M$437)+'СЕТ СН'!$F$16</f>
        <v>0</v>
      </c>
      <c r="N438" s="36">
        <f>SUMIFS(СВЦЭМ!$L$40:$L$759,СВЦЭМ!$A$40:$A$759,$A438,СВЦЭМ!$B$39:$B$758,N$437)+'СЕТ СН'!$F$16</f>
        <v>0</v>
      </c>
      <c r="O438" s="36">
        <f>SUMIFS(СВЦЭМ!$L$40:$L$759,СВЦЭМ!$A$40:$A$759,$A438,СВЦЭМ!$B$39:$B$758,O$437)+'СЕТ СН'!$F$16</f>
        <v>0</v>
      </c>
      <c r="P438" s="36">
        <f>SUMIFS(СВЦЭМ!$L$40:$L$759,СВЦЭМ!$A$40:$A$759,$A438,СВЦЭМ!$B$39:$B$758,P$437)+'СЕТ СН'!$F$16</f>
        <v>0</v>
      </c>
      <c r="Q438" s="36">
        <f>SUMIFS(СВЦЭМ!$L$40:$L$759,СВЦЭМ!$A$40:$A$759,$A438,СВЦЭМ!$B$39:$B$758,Q$437)+'СЕТ СН'!$F$16</f>
        <v>0</v>
      </c>
      <c r="R438" s="36">
        <f>SUMIFS(СВЦЭМ!$L$40:$L$759,СВЦЭМ!$A$40:$A$759,$A438,СВЦЭМ!$B$39:$B$758,R$437)+'СЕТ СН'!$F$16</f>
        <v>0</v>
      </c>
      <c r="S438" s="36">
        <f>SUMIFS(СВЦЭМ!$L$40:$L$759,СВЦЭМ!$A$40:$A$759,$A438,СВЦЭМ!$B$39:$B$758,S$437)+'СЕТ СН'!$F$16</f>
        <v>0</v>
      </c>
      <c r="T438" s="36">
        <f>SUMIFS(СВЦЭМ!$L$40:$L$759,СВЦЭМ!$A$40:$A$759,$A438,СВЦЭМ!$B$39:$B$758,T$437)+'СЕТ СН'!$F$16</f>
        <v>0</v>
      </c>
      <c r="U438" s="36">
        <f>SUMIFS(СВЦЭМ!$L$40:$L$759,СВЦЭМ!$A$40:$A$759,$A438,СВЦЭМ!$B$39:$B$758,U$437)+'СЕТ СН'!$F$16</f>
        <v>0</v>
      </c>
      <c r="V438" s="36">
        <f>SUMIFS(СВЦЭМ!$L$40:$L$759,СВЦЭМ!$A$40:$A$759,$A438,СВЦЭМ!$B$39:$B$758,V$437)+'СЕТ СН'!$F$16</f>
        <v>0</v>
      </c>
      <c r="W438" s="36">
        <f>SUMIFS(СВЦЭМ!$L$40:$L$759,СВЦЭМ!$A$40:$A$759,$A438,СВЦЭМ!$B$39:$B$758,W$437)+'СЕТ СН'!$F$16</f>
        <v>0</v>
      </c>
      <c r="X438" s="36">
        <f>SUMIFS(СВЦЭМ!$L$40:$L$759,СВЦЭМ!$A$40:$A$759,$A438,СВЦЭМ!$B$39:$B$758,X$437)+'СЕТ СН'!$F$16</f>
        <v>0</v>
      </c>
      <c r="Y438" s="36">
        <f>SUMIFS(СВЦЭМ!$L$40:$L$759,СВЦЭМ!$A$40:$A$759,$A438,СВЦЭМ!$B$39:$B$758,Y$437)+'СЕТ СН'!$F$16</f>
        <v>0</v>
      </c>
      <c r="AA438" s="45"/>
    </row>
    <row r="439" spans="1:27" ht="15.75" hidden="1" x14ac:dyDescent="0.2">
      <c r="A439" s="35">
        <f>A438+1</f>
        <v>45384</v>
      </c>
      <c r="B439" s="36">
        <f>SUMIFS(СВЦЭМ!$L$40:$L$759,СВЦЭМ!$A$40:$A$759,$A439,СВЦЭМ!$B$39:$B$758,B$437)+'СЕТ СН'!$F$16</f>
        <v>0</v>
      </c>
      <c r="C439" s="36">
        <f>SUMIFS(СВЦЭМ!$L$40:$L$759,СВЦЭМ!$A$40:$A$759,$A439,СВЦЭМ!$B$39:$B$758,C$437)+'СЕТ СН'!$F$16</f>
        <v>0</v>
      </c>
      <c r="D439" s="36">
        <f>SUMIFS(СВЦЭМ!$L$40:$L$759,СВЦЭМ!$A$40:$A$759,$A439,СВЦЭМ!$B$39:$B$758,D$437)+'СЕТ СН'!$F$16</f>
        <v>0</v>
      </c>
      <c r="E439" s="36">
        <f>SUMIFS(СВЦЭМ!$L$40:$L$759,СВЦЭМ!$A$40:$A$759,$A439,СВЦЭМ!$B$39:$B$758,E$437)+'СЕТ СН'!$F$16</f>
        <v>0</v>
      </c>
      <c r="F439" s="36">
        <f>SUMIFS(СВЦЭМ!$L$40:$L$759,СВЦЭМ!$A$40:$A$759,$A439,СВЦЭМ!$B$39:$B$758,F$437)+'СЕТ СН'!$F$16</f>
        <v>0</v>
      </c>
      <c r="G439" s="36">
        <f>SUMIFS(СВЦЭМ!$L$40:$L$759,СВЦЭМ!$A$40:$A$759,$A439,СВЦЭМ!$B$39:$B$758,G$437)+'СЕТ СН'!$F$16</f>
        <v>0</v>
      </c>
      <c r="H439" s="36">
        <f>SUMIFS(СВЦЭМ!$L$40:$L$759,СВЦЭМ!$A$40:$A$759,$A439,СВЦЭМ!$B$39:$B$758,H$437)+'СЕТ СН'!$F$16</f>
        <v>0</v>
      </c>
      <c r="I439" s="36">
        <f>SUMIFS(СВЦЭМ!$L$40:$L$759,СВЦЭМ!$A$40:$A$759,$A439,СВЦЭМ!$B$39:$B$758,I$437)+'СЕТ СН'!$F$16</f>
        <v>0</v>
      </c>
      <c r="J439" s="36">
        <f>SUMIFS(СВЦЭМ!$L$40:$L$759,СВЦЭМ!$A$40:$A$759,$A439,СВЦЭМ!$B$39:$B$758,J$437)+'СЕТ СН'!$F$16</f>
        <v>0</v>
      </c>
      <c r="K439" s="36">
        <f>SUMIFS(СВЦЭМ!$L$40:$L$759,СВЦЭМ!$A$40:$A$759,$A439,СВЦЭМ!$B$39:$B$758,K$437)+'СЕТ СН'!$F$16</f>
        <v>0</v>
      </c>
      <c r="L439" s="36">
        <f>SUMIFS(СВЦЭМ!$L$40:$L$759,СВЦЭМ!$A$40:$A$759,$A439,СВЦЭМ!$B$39:$B$758,L$437)+'СЕТ СН'!$F$16</f>
        <v>0</v>
      </c>
      <c r="M439" s="36">
        <f>SUMIFS(СВЦЭМ!$L$40:$L$759,СВЦЭМ!$A$40:$A$759,$A439,СВЦЭМ!$B$39:$B$758,M$437)+'СЕТ СН'!$F$16</f>
        <v>0</v>
      </c>
      <c r="N439" s="36">
        <f>SUMIFS(СВЦЭМ!$L$40:$L$759,СВЦЭМ!$A$40:$A$759,$A439,СВЦЭМ!$B$39:$B$758,N$437)+'СЕТ СН'!$F$16</f>
        <v>0</v>
      </c>
      <c r="O439" s="36">
        <f>SUMIFS(СВЦЭМ!$L$40:$L$759,СВЦЭМ!$A$40:$A$759,$A439,СВЦЭМ!$B$39:$B$758,O$437)+'СЕТ СН'!$F$16</f>
        <v>0</v>
      </c>
      <c r="P439" s="36">
        <f>SUMIFS(СВЦЭМ!$L$40:$L$759,СВЦЭМ!$A$40:$A$759,$A439,СВЦЭМ!$B$39:$B$758,P$437)+'СЕТ СН'!$F$16</f>
        <v>0</v>
      </c>
      <c r="Q439" s="36">
        <f>SUMIFS(СВЦЭМ!$L$40:$L$759,СВЦЭМ!$A$40:$A$759,$A439,СВЦЭМ!$B$39:$B$758,Q$437)+'СЕТ СН'!$F$16</f>
        <v>0</v>
      </c>
      <c r="R439" s="36">
        <f>SUMIFS(СВЦЭМ!$L$40:$L$759,СВЦЭМ!$A$40:$A$759,$A439,СВЦЭМ!$B$39:$B$758,R$437)+'СЕТ СН'!$F$16</f>
        <v>0</v>
      </c>
      <c r="S439" s="36">
        <f>SUMIFS(СВЦЭМ!$L$40:$L$759,СВЦЭМ!$A$40:$A$759,$A439,СВЦЭМ!$B$39:$B$758,S$437)+'СЕТ СН'!$F$16</f>
        <v>0</v>
      </c>
      <c r="T439" s="36">
        <f>SUMIFS(СВЦЭМ!$L$40:$L$759,СВЦЭМ!$A$40:$A$759,$A439,СВЦЭМ!$B$39:$B$758,T$437)+'СЕТ СН'!$F$16</f>
        <v>0</v>
      </c>
      <c r="U439" s="36">
        <f>SUMIFS(СВЦЭМ!$L$40:$L$759,СВЦЭМ!$A$40:$A$759,$A439,СВЦЭМ!$B$39:$B$758,U$437)+'СЕТ СН'!$F$16</f>
        <v>0</v>
      </c>
      <c r="V439" s="36">
        <f>SUMIFS(СВЦЭМ!$L$40:$L$759,СВЦЭМ!$A$40:$A$759,$A439,СВЦЭМ!$B$39:$B$758,V$437)+'СЕТ СН'!$F$16</f>
        <v>0</v>
      </c>
      <c r="W439" s="36">
        <f>SUMIFS(СВЦЭМ!$L$40:$L$759,СВЦЭМ!$A$40:$A$759,$A439,СВЦЭМ!$B$39:$B$758,W$437)+'СЕТ СН'!$F$16</f>
        <v>0</v>
      </c>
      <c r="X439" s="36">
        <f>SUMIFS(СВЦЭМ!$L$40:$L$759,СВЦЭМ!$A$40:$A$759,$A439,СВЦЭМ!$B$39:$B$758,X$437)+'СЕТ СН'!$F$16</f>
        <v>0</v>
      </c>
      <c r="Y439" s="36">
        <f>SUMIFS(СВЦЭМ!$L$40:$L$759,СВЦЭМ!$A$40:$A$759,$A439,СВЦЭМ!$B$39:$B$758,Y$437)+'СЕТ СН'!$F$16</f>
        <v>0</v>
      </c>
    </row>
    <row r="440" spans="1:27" ht="15.75" hidden="1" x14ac:dyDescent="0.2">
      <c r="A440" s="35">
        <f t="shared" ref="A440:A468" si="12">A439+1</f>
        <v>45385</v>
      </c>
      <c r="B440" s="36">
        <f>SUMIFS(СВЦЭМ!$L$40:$L$759,СВЦЭМ!$A$40:$A$759,$A440,СВЦЭМ!$B$39:$B$758,B$437)+'СЕТ СН'!$F$16</f>
        <v>0</v>
      </c>
      <c r="C440" s="36">
        <f>SUMIFS(СВЦЭМ!$L$40:$L$759,СВЦЭМ!$A$40:$A$759,$A440,СВЦЭМ!$B$39:$B$758,C$437)+'СЕТ СН'!$F$16</f>
        <v>0</v>
      </c>
      <c r="D440" s="36">
        <f>SUMIFS(СВЦЭМ!$L$40:$L$759,СВЦЭМ!$A$40:$A$759,$A440,СВЦЭМ!$B$39:$B$758,D$437)+'СЕТ СН'!$F$16</f>
        <v>0</v>
      </c>
      <c r="E440" s="36">
        <f>SUMIFS(СВЦЭМ!$L$40:$L$759,СВЦЭМ!$A$40:$A$759,$A440,СВЦЭМ!$B$39:$B$758,E$437)+'СЕТ СН'!$F$16</f>
        <v>0</v>
      </c>
      <c r="F440" s="36">
        <f>SUMIFS(СВЦЭМ!$L$40:$L$759,СВЦЭМ!$A$40:$A$759,$A440,СВЦЭМ!$B$39:$B$758,F$437)+'СЕТ СН'!$F$16</f>
        <v>0</v>
      </c>
      <c r="G440" s="36">
        <f>SUMIFS(СВЦЭМ!$L$40:$L$759,СВЦЭМ!$A$40:$A$759,$A440,СВЦЭМ!$B$39:$B$758,G$437)+'СЕТ СН'!$F$16</f>
        <v>0</v>
      </c>
      <c r="H440" s="36">
        <f>SUMIFS(СВЦЭМ!$L$40:$L$759,СВЦЭМ!$A$40:$A$759,$A440,СВЦЭМ!$B$39:$B$758,H$437)+'СЕТ СН'!$F$16</f>
        <v>0</v>
      </c>
      <c r="I440" s="36">
        <f>SUMIFS(СВЦЭМ!$L$40:$L$759,СВЦЭМ!$A$40:$A$759,$A440,СВЦЭМ!$B$39:$B$758,I$437)+'СЕТ СН'!$F$16</f>
        <v>0</v>
      </c>
      <c r="J440" s="36">
        <f>SUMIFS(СВЦЭМ!$L$40:$L$759,СВЦЭМ!$A$40:$A$759,$A440,СВЦЭМ!$B$39:$B$758,J$437)+'СЕТ СН'!$F$16</f>
        <v>0</v>
      </c>
      <c r="K440" s="36">
        <f>SUMIFS(СВЦЭМ!$L$40:$L$759,СВЦЭМ!$A$40:$A$759,$A440,СВЦЭМ!$B$39:$B$758,K$437)+'СЕТ СН'!$F$16</f>
        <v>0</v>
      </c>
      <c r="L440" s="36">
        <f>SUMIFS(СВЦЭМ!$L$40:$L$759,СВЦЭМ!$A$40:$A$759,$A440,СВЦЭМ!$B$39:$B$758,L$437)+'СЕТ СН'!$F$16</f>
        <v>0</v>
      </c>
      <c r="M440" s="36">
        <f>SUMIFS(СВЦЭМ!$L$40:$L$759,СВЦЭМ!$A$40:$A$759,$A440,СВЦЭМ!$B$39:$B$758,M$437)+'СЕТ СН'!$F$16</f>
        <v>0</v>
      </c>
      <c r="N440" s="36">
        <f>SUMIFS(СВЦЭМ!$L$40:$L$759,СВЦЭМ!$A$40:$A$759,$A440,СВЦЭМ!$B$39:$B$758,N$437)+'СЕТ СН'!$F$16</f>
        <v>0</v>
      </c>
      <c r="O440" s="36">
        <f>SUMIFS(СВЦЭМ!$L$40:$L$759,СВЦЭМ!$A$40:$A$759,$A440,СВЦЭМ!$B$39:$B$758,O$437)+'СЕТ СН'!$F$16</f>
        <v>0</v>
      </c>
      <c r="P440" s="36">
        <f>SUMIFS(СВЦЭМ!$L$40:$L$759,СВЦЭМ!$A$40:$A$759,$A440,СВЦЭМ!$B$39:$B$758,P$437)+'СЕТ СН'!$F$16</f>
        <v>0</v>
      </c>
      <c r="Q440" s="36">
        <f>SUMIFS(СВЦЭМ!$L$40:$L$759,СВЦЭМ!$A$40:$A$759,$A440,СВЦЭМ!$B$39:$B$758,Q$437)+'СЕТ СН'!$F$16</f>
        <v>0</v>
      </c>
      <c r="R440" s="36">
        <f>SUMIFS(СВЦЭМ!$L$40:$L$759,СВЦЭМ!$A$40:$A$759,$A440,СВЦЭМ!$B$39:$B$758,R$437)+'СЕТ СН'!$F$16</f>
        <v>0</v>
      </c>
      <c r="S440" s="36">
        <f>SUMIFS(СВЦЭМ!$L$40:$L$759,СВЦЭМ!$A$40:$A$759,$A440,СВЦЭМ!$B$39:$B$758,S$437)+'СЕТ СН'!$F$16</f>
        <v>0</v>
      </c>
      <c r="T440" s="36">
        <f>SUMIFS(СВЦЭМ!$L$40:$L$759,СВЦЭМ!$A$40:$A$759,$A440,СВЦЭМ!$B$39:$B$758,T$437)+'СЕТ СН'!$F$16</f>
        <v>0</v>
      </c>
      <c r="U440" s="36">
        <f>SUMIFS(СВЦЭМ!$L$40:$L$759,СВЦЭМ!$A$40:$A$759,$A440,СВЦЭМ!$B$39:$B$758,U$437)+'СЕТ СН'!$F$16</f>
        <v>0</v>
      </c>
      <c r="V440" s="36">
        <f>SUMIFS(СВЦЭМ!$L$40:$L$759,СВЦЭМ!$A$40:$A$759,$A440,СВЦЭМ!$B$39:$B$758,V$437)+'СЕТ СН'!$F$16</f>
        <v>0</v>
      </c>
      <c r="W440" s="36">
        <f>SUMIFS(СВЦЭМ!$L$40:$L$759,СВЦЭМ!$A$40:$A$759,$A440,СВЦЭМ!$B$39:$B$758,W$437)+'СЕТ СН'!$F$16</f>
        <v>0</v>
      </c>
      <c r="X440" s="36">
        <f>SUMIFS(СВЦЭМ!$L$40:$L$759,СВЦЭМ!$A$40:$A$759,$A440,СВЦЭМ!$B$39:$B$758,X$437)+'СЕТ СН'!$F$16</f>
        <v>0</v>
      </c>
      <c r="Y440" s="36">
        <f>SUMIFS(СВЦЭМ!$L$40:$L$759,СВЦЭМ!$A$40:$A$759,$A440,СВЦЭМ!$B$39:$B$758,Y$437)+'СЕТ СН'!$F$16</f>
        <v>0</v>
      </c>
    </row>
    <row r="441" spans="1:27" ht="15.75" hidden="1" x14ac:dyDescent="0.2">
      <c r="A441" s="35">
        <f t="shared" si="12"/>
        <v>45386</v>
      </c>
      <c r="B441" s="36">
        <f>SUMIFS(СВЦЭМ!$L$40:$L$759,СВЦЭМ!$A$40:$A$759,$A441,СВЦЭМ!$B$39:$B$758,B$437)+'СЕТ СН'!$F$16</f>
        <v>0</v>
      </c>
      <c r="C441" s="36">
        <f>SUMIFS(СВЦЭМ!$L$40:$L$759,СВЦЭМ!$A$40:$A$759,$A441,СВЦЭМ!$B$39:$B$758,C$437)+'СЕТ СН'!$F$16</f>
        <v>0</v>
      </c>
      <c r="D441" s="36">
        <f>SUMIFS(СВЦЭМ!$L$40:$L$759,СВЦЭМ!$A$40:$A$759,$A441,СВЦЭМ!$B$39:$B$758,D$437)+'СЕТ СН'!$F$16</f>
        <v>0</v>
      </c>
      <c r="E441" s="36">
        <f>SUMIFS(СВЦЭМ!$L$40:$L$759,СВЦЭМ!$A$40:$A$759,$A441,СВЦЭМ!$B$39:$B$758,E$437)+'СЕТ СН'!$F$16</f>
        <v>0</v>
      </c>
      <c r="F441" s="36">
        <f>SUMIFS(СВЦЭМ!$L$40:$L$759,СВЦЭМ!$A$40:$A$759,$A441,СВЦЭМ!$B$39:$B$758,F$437)+'СЕТ СН'!$F$16</f>
        <v>0</v>
      </c>
      <c r="G441" s="36">
        <f>SUMIFS(СВЦЭМ!$L$40:$L$759,СВЦЭМ!$A$40:$A$759,$A441,СВЦЭМ!$B$39:$B$758,G$437)+'СЕТ СН'!$F$16</f>
        <v>0</v>
      </c>
      <c r="H441" s="36">
        <f>SUMIFS(СВЦЭМ!$L$40:$L$759,СВЦЭМ!$A$40:$A$759,$A441,СВЦЭМ!$B$39:$B$758,H$437)+'СЕТ СН'!$F$16</f>
        <v>0</v>
      </c>
      <c r="I441" s="36">
        <f>SUMIFS(СВЦЭМ!$L$40:$L$759,СВЦЭМ!$A$40:$A$759,$A441,СВЦЭМ!$B$39:$B$758,I$437)+'СЕТ СН'!$F$16</f>
        <v>0</v>
      </c>
      <c r="J441" s="36">
        <f>SUMIFS(СВЦЭМ!$L$40:$L$759,СВЦЭМ!$A$40:$A$759,$A441,СВЦЭМ!$B$39:$B$758,J$437)+'СЕТ СН'!$F$16</f>
        <v>0</v>
      </c>
      <c r="K441" s="36">
        <f>SUMIFS(СВЦЭМ!$L$40:$L$759,СВЦЭМ!$A$40:$A$759,$A441,СВЦЭМ!$B$39:$B$758,K$437)+'СЕТ СН'!$F$16</f>
        <v>0</v>
      </c>
      <c r="L441" s="36">
        <f>SUMIFS(СВЦЭМ!$L$40:$L$759,СВЦЭМ!$A$40:$A$759,$A441,СВЦЭМ!$B$39:$B$758,L$437)+'СЕТ СН'!$F$16</f>
        <v>0</v>
      </c>
      <c r="M441" s="36">
        <f>SUMIFS(СВЦЭМ!$L$40:$L$759,СВЦЭМ!$A$40:$A$759,$A441,СВЦЭМ!$B$39:$B$758,M$437)+'СЕТ СН'!$F$16</f>
        <v>0</v>
      </c>
      <c r="N441" s="36">
        <f>SUMIFS(СВЦЭМ!$L$40:$L$759,СВЦЭМ!$A$40:$A$759,$A441,СВЦЭМ!$B$39:$B$758,N$437)+'СЕТ СН'!$F$16</f>
        <v>0</v>
      </c>
      <c r="O441" s="36">
        <f>SUMIFS(СВЦЭМ!$L$40:$L$759,СВЦЭМ!$A$40:$A$759,$A441,СВЦЭМ!$B$39:$B$758,O$437)+'СЕТ СН'!$F$16</f>
        <v>0</v>
      </c>
      <c r="P441" s="36">
        <f>SUMIFS(СВЦЭМ!$L$40:$L$759,СВЦЭМ!$A$40:$A$759,$A441,СВЦЭМ!$B$39:$B$758,P$437)+'СЕТ СН'!$F$16</f>
        <v>0</v>
      </c>
      <c r="Q441" s="36">
        <f>SUMIFS(СВЦЭМ!$L$40:$L$759,СВЦЭМ!$A$40:$A$759,$A441,СВЦЭМ!$B$39:$B$758,Q$437)+'СЕТ СН'!$F$16</f>
        <v>0</v>
      </c>
      <c r="R441" s="36">
        <f>SUMIFS(СВЦЭМ!$L$40:$L$759,СВЦЭМ!$A$40:$A$759,$A441,СВЦЭМ!$B$39:$B$758,R$437)+'СЕТ СН'!$F$16</f>
        <v>0</v>
      </c>
      <c r="S441" s="36">
        <f>SUMIFS(СВЦЭМ!$L$40:$L$759,СВЦЭМ!$A$40:$A$759,$A441,СВЦЭМ!$B$39:$B$758,S$437)+'СЕТ СН'!$F$16</f>
        <v>0</v>
      </c>
      <c r="T441" s="36">
        <f>SUMIFS(СВЦЭМ!$L$40:$L$759,СВЦЭМ!$A$40:$A$759,$A441,СВЦЭМ!$B$39:$B$758,T$437)+'СЕТ СН'!$F$16</f>
        <v>0</v>
      </c>
      <c r="U441" s="36">
        <f>SUMIFS(СВЦЭМ!$L$40:$L$759,СВЦЭМ!$A$40:$A$759,$A441,СВЦЭМ!$B$39:$B$758,U$437)+'СЕТ СН'!$F$16</f>
        <v>0</v>
      </c>
      <c r="V441" s="36">
        <f>SUMIFS(СВЦЭМ!$L$40:$L$759,СВЦЭМ!$A$40:$A$759,$A441,СВЦЭМ!$B$39:$B$758,V$437)+'СЕТ СН'!$F$16</f>
        <v>0</v>
      </c>
      <c r="W441" s="36">
        <f>SUMIFS(СВЦЭМ!$L$40:$L$759,СВЦЭМ!$A$40:$A$759,$A441,СВЦЭМ!$B$39:$B$758,W$437)+'СЕТ СН'!$F$16</f>
        <v>0</v>
      </c>
      <c r="X441" s="36">
        <f>SUMIFS(СВЦЭМ!$L$40:$L$759,СВЦЭМ!$A$40:$A$759,$A441,СВЦЭМ!$B$39:$B$758,X$437)+'СЕТ СН'!$F$16</f>
        <v>0</v>
      </c>
      <c r="Y441" s="36">
        <f>SUMIFS(СВЦЭМ!$L$40:$L$759,СВЦЭМ!$A$40:$A$759,$A441,СВЦЭМ!$B$39:$B$758,Y$437)+'СЕТ СН'!$F$16</f>
        <v>0</v>
      </c>
    </row>
    <row r="442" spans="1:27" ht="15.75" hidden="1" x14ac:dyDescent="0.2">
      <c r="A442" s="35">
        <f t="shared" si="12"/>
        <v>45387</v>
      </c>
      <c r="B442" s="36">
        <f>SUMIFS(СВЦЭМ!$L$40:$L$759,СВЦЭМ!$A$40:$A$759,$A442,СВЦЭМ!$B$39:$B$758,B$437)+'СЕТ СН'!$F$16</f>
        <v>0</v>
      </c>
      <c r="C442" s="36">
        <f>SUMIFS(СВЦЭМ!$L$40:$L$759,СВЦЭМ!$A$40:$A$759,$A442,СВЦЭМ!$B$39:$B$758,C$437)+'СЕТ СН'!$F$16</f>
        <v>0</v>
      </c>
      <c r="D442" s="36">
        <f>SUMIFS(СВЦЭМ!$L$40:$L$759,СВЦЭМ!$A$40:$A$759,$A442,СВЦЭМ!$B$39:$B$758,D$437)+'СЕТ СН'!$F$16</f>
        <v>0</v>
      </c>
      <c r="E442" s="36">
        <f>SUMIFS(СВЦЭМ!$L$40:$L$759,СВЦЭМ!$A$40:$A$759,$A442,СВЦЭМ!$B$39:$B$758,E$437)+'СЕТ СН'!$F$16</f>
        <v>0</v>
      </c>
      <c r="F442" s="36">
        <f>SUMIFS(СВЦЭМ!$L$40:$L$759,СВЦЭМ!$A$40:$A$759,$A442,СВЦЭМ!$B$39:$B$758,F$437)+'СЕТ СН'!$F$16</f>
        <v>0</v>
      </c>
      <c r="G442" s="36">
        <f>SUMIFS(СВЦЭМ!$L$40:$L$759,СВЦЭМ!$A$40:$A$759,$A442,СВЦЭМ!$B$39:$B$758,G$437)+'СЕТ СН'!$F$16</f>
        <v>0</v>
      </c>
      <c r="H442" s="36">
        <f>SUMIFS(СВЦЭМ!$L$40:$L$759,СВЦЭМ!$A$40:$A$759,$A442,СВЦЭМ!$B$39:$B$758,H$437)+'СЕТ СН'!$F$16</f>
        <v>0</v>
      </c>
      <c r="I442" s="36">
        <f>SUMIFS(СВЦЭМ!$L$40:$L$759,СВЦЭМ!$A$40:$A$759,$A442,СВЦЭМ!$B$39:$B$758,I$437)+'СЕТ СН'!$F$16</f>
        <v>0</v>
      </c>
      <c r="J442" s="36">
        <f>SUMIFS(СВЦЭМ!$L$40:$L$759,СВЦЭМ!$A$40:$A$759,$A442,СВЦЭМ!$B$39:$B$758,J$437)+'СЕТ СН'!$F$16</f>
        <v>0</v>
      </c>
      <c r="K442" s="36">
        <f>SUMIFS(СВЦЭМ!$L$40:$L$759,СВЦЭМ!$A$40:$A$759,$A442,СВЦЭМ!$B$39:$B$758,K$437)+'СЕТ СН'!$F$16</f>
        <v>0</v>
      </c>
      <c r="L442" s="36">
        <f>SUMIFS(СВЦЭМ!$L$40:$L$759,СВЦЭМ!$A$40:$A$759,$A442,СВЦЭМ!$B$39:$B$758,L$437)+'СЕТ СН'!$F$16</f>
        <v>0</v>
      </c>
      <c r="M442" s="36">
        <f>SUMIFS(СВЦЭМ!$L$40:$L$759,СВЦЭМ!$A$40:$A$759,$A442,СВЦЭМ!$B$39:$B$758,M$437)+'СЕТ СН'!$F$16</f>
        <v>0</v>
      </c>
      <c r="N442" s="36">
        <f>SUMIFS(СВЦЭМ!$L$40:$L$759,СВЦЭМ!$A$40:$A$759,$A442,СВЦЭМ!$B$39:$B$758,N$437)+'СЕТ СН'!$F$16</f>
        <v>0</v>
      </c>
      <c r="O442" s="36">
        <f>SUMIFS(СВЦЭМ!$L$40:$L$759,СВЦЭМ!$A$40:$A$759,$A442,СВЦЭМ!$B$39:$B$758,O$437)+'СЕТ СН'!$F$16</f>
        <v>0</v>
      </c>
      <c r="P442" s="36">
        <f>SUMIFS(СВЦЭМ!$L$40:$L$759,СВЦЭМ!$A$40:$A$759,$A442,СВЦЭМ!$B$39:$B$758,P$437)+'СЕТ СН'!$F$16</f>
        <v>0</v>
      </c>
      <c r="Q442" s="36">
        <f>SUMIFS(СВЦЭМ!$L$40:$L$759,СВЦЭМ!$A$40:$A$759,$A442,СВЦЭМ!$B$39:$B$758,Q$437)+'СЕТ СН'!$F$16</f>
        <v>0</v>
      </c>
      <c r="R442" s="36">
        <f>SUMIFS(СВЦЭМ!$L$40:$L$759,СВЦЭМ!$A$40:$A$759,$A442,СВЦЭМ!$B$39:$B$758,R$437)+'СЕТ СН'!$F$16</f>
        <v>0</v>
      </c>
      <c r="S442" s="36">
        <f>SUMIFS(СВЦЭМ!$L$40:$L$759,СВЦЭМ!$A$40:$A$759,$A442,СВЦЭМ!$B$39:$B$758,S$437)+'СЕТ СН'!$F$16</f>
        <v>0</v>
      </c>
      <c r="T442" s="36">
        <f>SUMIFS(СВЦЭМ!$L$40:$L$759,СВЦЭМ!$A$40:$A$759,$A442,СВЦЭМ!$B$39:$B$758,T$437)+'СЕТ СН'!$F$16</f>
        <v>0</v>
      </c>
      <c r="U442" s="36">
        <f>SUMIFS(СВЦЭМ!$L$40:$L$759,СВЦЭМ!$A$40:$A$759,$A442,СВЦЭМ!$B$39:$B$758,U$437)+'СЕТ СН'!$F$16</f>
        <v>0</v>
      </c>
      <c r="V442" s="36">
        <f>SUMIFS(СВЦЭМ!$L$40:$L$759,СВЦЭМ!$A$40:$A$759,$A442,СВЦЭМ!$B$39:$B$758,V$437)+'СЕТ СН'!$F$16</f>
        <v>0</v>
      </c>
      <c r="W442" s="36">
        <f>SUMIFS(СВЦЭМ!$L$40:$L$759,СВЦЭМ!$A$40:$A$759,$A442,СВЦЭМ!$B$39:$B$758,W$437)+'СЕТ СН'!$F$16</f>
        <v>0</v>
      </c>
      <c r="X442" s="36">
        <f>SUMIFS(СВЦЭМ!$L$40:$L$759,СВЦЭМ!$A$40:$A$759,$A442,СВЦЭМ!$B$39:$B$758,X$437)+'СЕТ СН'!$F$16</f>
        <v>0</v>
      </c>
      <c r="Y442" s="36">
        <f>SUMIFS(СВЦЭМ!$L$40:$L$759,СВЦЭМ!$A$40:$A$759,$A442,СВЦЭМ!$B$39:$B$758,Y$437)+'СЕТ СН'!$F$16</f>
        <v>0</v>
      </c>
    </row>
    <row r="443" spans="1:27" ht="15.75" hidden="1" x14ac:dyDescent="0.2">
      <c r="A443" s="35">
        <f t="shared" si="12"/>
        <v>45388</v>
      </c>
      <c r="B443" s="36">
        <f>SUMIFS(СВЦЭМ!$L$40:$L$759,СВЦЭМ!$A$40:$A$759,$A443,СВЦЭМ!$B$39:$B$758,B$437)+'СЕТ СН'!$F$16</f>
        <v>0</v>
      </c>
      <c r="C443" s="36">
        <f>SUMIFS(СВЦЭМ!$L$40:$L$759,СВЦЭМ!$A$40:$A$759,$A443,СВЦЭМ!$B$39:$B$758,C$437)+'СЕТ СН'!$F$16</f>
        <v>0</v>
      </c>
      <c r="D443" s="36">
        <f>SUMIFS(СВЦЭМ!$L$40:$L$759,СВЦЭМ!$A$40:$A$759,$A443,СВЦЭМ!$B$39:$B$758,D$437)+'СЕТ СН'!$F$16</f>
        <v>0</v>
      </c>
      <c r="E443" s="36">
        <f>SUMIFS(СВЦЭМ!$L$40:$L$759,СВЦЭМ!$A$40:$A$759,$A443,СВЦЭМ!$B$39:$B$758,E$437)+'СЕТ СН'!$F$16</f>
        <v>0</v>
      </c>
      <c r="F443" s="36">
        <f>SUMIFS(СВЦЭМ!$L$40:$L$759,СВЦЭМ!$A$40:$A$759,$A443,СВЦЭМ!$B$39:$B$758,F$437)+'СЕТ СН'!$F$16</f>
        <v>0</v>
      </c>
      <c r="G443" s="36">
        <f>SUMIFS(СВЦЭМ!$L$40:$L$759,СВЦЭМ!$A$40:$A$759,$A443,СВЦЭМ!$B$39:$B$758,G$437)+'СЕТ СН'!$F$16</f>
        <v>0</v>
      </c>
      <c r="H443" s="36">
        <f>SUMIFS(СВЦЭМ!$L$40:$L$759,СВЦЭМ!$A$40:$A$759,$A443,СВЦЭМ!$B$39:$B$758,H$437)+'СЕТ СН'!$F$16</f>
        <v>0</v>
      </c>
      <c r="I443" s="36">
        <f>SUMIFS(СВЦЭМ!$L$40:$L$759,СВЦЭМ!$A$40:$A$759,$A443,СВЦЭМ!$B$39:$B$758,I$437)+'СЕТ СН'!$F$16</f>
        <v>0</v>
      </c>
      <c r="J443" s="36">
        <f>SUMIFS(СВЦЭМ!$L$40:$L$759,СВЦЭМ!$A$40:$A$759,$A443,СВЦЭМ!$B$39:$B$758,J$437)+'СЕТ СН'!$F$16</f>
        <v>0</v>
      </c>
      <c r="K443" s="36">
        <f>SUMIFS(СВЦЭМ!$L$40:$L$759,СВЦЭМ!$A$40:$A$759,$A443,СВЦЭМ!$B$39:$B$758,K$437)+'СЕТ СН'!$F$16</f>
        <v>0</v>
      </c>
      <c r="L443" s="36">
        <f>SUMIFS(СВЦЭМ!$L$40:$L$759,СВЦЭМ!$A$40:$A$759,$A443,СВЦЭМ!$B$39:$B$758,L$437)+'СЕТ СН'!$F$16</f>
        <v>0</v>
      </c>
      <c r="M443" s="36">
        <f>SUMIFS(СВЦЭМ!$L$40:$L$759,СВЦЭМ!$A$40:$A$759,$A443,СВЦЭМ!$B$39:$B$758,M$437)+'СЕТ СН'!$F$16</f>
        <v>0</v>
      </c>
      <c r="N443" s="36">
        <f>SUMIFS(СВЦЭМ!$L$40:$L$759,СВЦЭМ!$A$40:$A$759,$A443,СВЦЭМ!$B$39:$B$758,N$437)+'СЕТ СН'!$F$16</f>
        <v>0</v>
      </c>
      <c r="O443" s="36">
        <f>SUMIFS(СВЦЭМ!$L$40:$L$759,СВЦЭМ!$A$40:$A$759,$A443,СВЦЭМ!$B$39:$B$758,O$437)+'СЕТ СН'!$F$16</f>
        <v>0</v>
      </c>
      <c r="P443" s="36">
        <f>SUMIFS(СВЦЭМ!$L$40:$L$759,СВЦЭМ!$A$40:$A$759,$A443,СВЦЭМ!$B$39:$B$758,P$437)+'СЕТ СН'!$F$16</f>
        <v>0</v>
      </c>
      <c r="Q443" s="36">
        <f>SUMIFS(СВЦЭМ!$L$40:$L$759,СВЦЭМ!$A$40:$A$759,$A443,СВЦЭМ!$B$39:$B$758,Q$437)+'СЕТ СН'!$F$16</f>
        <v>0</v>
      </c>
      <c r="R443" s="36">
        <f>SUMIFS(СВЦЭМ!$L$40:$L$759,СВЦЭМ!$A$40:$A$759,$A443,СВЦЭМ!$B$39:$B$758,R$437)+'СЕТ СН'!$F$16</f>
        <v>0</v>
      </c>
      <c r="S443" s="36">
        <f>SUMIFS(СВЦЭМ!$L$40:$L$759,СВЦЭМ!$A$40:$A$759,$A443,СВЦЭМ!$B$39:$B$758,S$437)+'СЕТ СН'!$F$16</f>
        <v>0</v>
      </c>
      <c r="T443" s="36">
        <f>SUMIFS(СВЦЭМ!$L$40:$L$759,СВЦЭМ!$A$40:$A$759,$A443,СВЦЭМ!$B$39:$B$758,T$437)+'СЕТ СН'!$F$16</f>
        <v>0</v>
      </c>
      <c r="U443" s="36">
        <f>SUMIFS(СВЦЭМ!$L$40:$L$759,СВЦЭМ!$A$40:$A$759,$A443,СВЦЭМ!$B$39:$B$758,U$437)+'СЕТ СН'!$F$16</f>
        <v>0</v>
      </c>
      <c r="V443" s="36">
        <f>SUMIFS(СВЦЭМ!$L$40:$L$759,СВЦЭМ!$A$40:$A$759,$A443,СВЦЭМ!$B$39:$B$758,V$437)+'СЕТ СН'!$F$16</f>
        <v>0</v>
      </c>
      <c r="W443" s="36">
        <f>SUMIFS(СВЦЭМ!$L$40:$L$759,СВЦЭМ!$A$40:$A$759,$A443,СВЦЭМ!$B$39:$B$758,W$437)+'СЕТ СН'!$F$16</f>
        <v>0</v>
      </c>
      <c r="X443" s="36">
        <f>SUMIFS(СВЦЭМ!$L$40:$L$759,СВЦЭМ!$A$40:$A$759,$A443,СВЦЭМ!$B$39:$B$758,X$437)+'СЕТ СН'!$F$16</f>
        <v>0</v>
      </c>
      <c r="Y443" s="36">
        <f>SUMIFS(СВЦЭМ!$L$40:$L$759,СВЦЭМ!$A$40:$A$759,$A443,СВЦЭМ!$B$39:$B$758,Y$437)+'СЕТ СН'!$F$16</f>
        <v>0</v>
      </c>
    </row>
    <row r="444" spans="1:27" ht="15.75" hidden="1" x14ac:dyDescent="0.2">
      <c r="A444" s="35">
        <f t="shared" si="12"/>
        <v>45389</v>
      </c>
      <c r="B444" s="36">
        <f>SUMIFS(СВЦЭМ!$L$40:$L$759,СВЦЭМ!$A$40:$A$759,$A444,СВЦЭМ!$B$39:$B$758,B$437)+'СЕТ СН'!$F$16</f>
        <v>0</v>
      </c>
      <c r="C444" s="36">
        <f>SUMIFS(СВЦЭМ!$L$40:$L$759,СВЦЭМ!$A$40:$A$759,$A444,СВЦЭМ!$B$39:$B$758,C$437)+'СЕТ СН'!$F$16</f>
        <v>0</v>
      </c>
      <c r="D444" s="36">
        <f>SUMIFS(СВЦЭМ!$L$40:$L$759,СВЦЭМ!$A$40:$A$759,$A444,СВЦЭМ!$B$39:$B$758,D$437)+'СЕТ СН'!$F$16</f>
        <v>0</v>
      </c>
      <c r="E444" s="36">
        <f>SUMIFS(СВЦЭМ!$L$40:$L$759,СВЦЭМ!$A$40:$A$759,$A444,СВЦЭМ!$B$39:$B$758,E$437)+'СЕТ СН'!$F$16</f>
        <v>0</v>
      </c>
      <c r="F444" s="36">
        <f>SUMIFS(СВЦЭМ!$L$40:$L$759,СВЦЭМ!$A$40:$A$759,$A444,СВЦЭМ!$B$39:$B$758,F$437)+'СЕТ СН'!$F$16</f>
        <v>0</v>
      </c>
      <c r="G444" s="36">
        <f>SUMIFS(СВЦЭМ!$L$40:$L$759,СВЦЭМ!$A$40:$A$759,$A444,СВЦЭМ!$B$39:$B$758,G$437)+'СЕТ СН'!$F$16</f>
        <v>0</v>
      </c>
      <c r="H444" s="36">
        <f>SUMIFS(СВЦЭМ!$L$40:$L$759,СВЦЭМ!$A$40:$A$759,$A444,СВЦЭМ!$B$39:$B$758,H$437)+'СЕТ СН'!$F$16</f>
        <v>0</v>
      </c>
      <c r="I444" s="36">
        <f>SUMIFS(СВЦЭМ!$L$40:$L$759,СВЦЭМ!$A$40:$A$759,$A444,СВЦЭМ!$B$39:$B$758,I$437)+'СЕТ СН'!$F$16</f>
        <v>0</v>
      </c>
      <c r="J444" s="36">
        <f>SUMIFS(СВЦЭМ!$L$40:$L$759,СВЦЭМ!$A$40:$A$759,$A444,СВЦЭМ!$B$39:$B$758,J$437)+'СЕТ СН'!$F$16</f>
        <v>0</v>
      </c>
      <c r="K444" s="36">
        <f>SUMIFS(СВЦЭМ!$L$40:$L$759,СВЦЭМ!$A$40:$A$759,$A444,СВЦЭМ!$B$39:$B$758,K$437)+'СЕТ СН'!$F$16</f>
        <v>0</v>
      </c>
      <c r="L444" s="36">
        <f>SUMIFS(СВЦЭМ!$L$40:$L$759,СВЦЭМ!$A$40:$A$759,$A444,СВЦЭМ!$B$39:$B$758,L$437)+'СЕТ СН'!$F$16</f>
        <v>0</v>
      </c>
      <c r="M444" s="36">
        <f>SUMIFS(СВЦЭМ!$L$40:$L$759,СВЦЭМ!$A$40:$A$759,$A444,СВЦЭМ!$B$39:$B$758,M$437)+'СЕТ СН'!$F$16</f>
        <v>0</v>
      </c>
      <c r="N444" s="36">
        <f>SUMIFS(СВЦЭМ!$L$40:$L$759,СВЦЭМ!$A$40:$A$759,$A444,СВЦЭМ!$B$39:$B$758,N$437)+'СЕТ СН'!$F$16</f>
        <v>0</v>
      </c>
      <c r="O444" s="36">
        <f>SUMIFS(СВЦЭМ!$L$40:$L$759,СВЦЭМ!$A$40:$A$759,$A444,СВЦЭМ!$B$39:$B$758,O$437)+'СЕТ СН'!$F$16</f>
        <v>0</v>
      </c>
      <c r="P444" s="36">
        <f>SUMIFS(СВЦЭМ!$L$40:$L$759,СВЦЭМ!$A$40:$A$759,$A444,СВЦЭМ!$B$39:$B$758,P$437)+'СЕТ СН'!$F$16</f>
        <v>0</v>
      </c>
      <c r="Q444" s="36">
        <f>SUMIFS(СВЦЭМ!$L$40:$L$759,СВЦЭМ!$A$40:$A$759,$A444,СВЦЭМ!$B$39:$B$758,Q$437)+'СЕТ СН'!$F$16</f>
        <v>0</v>
      </c>
      <c r="R444" s="36">
        <f>SUMIFS(СВЦЭМ!$L$40:$L$759,СВЦЭМ!$A$40:$A$759,$A444,СВЦЭМ!$B$39:$B$758,R$437)+'СЕТ СН'!$F$16</f>
        <v>0</v>
      </c>
      <c r="S444" s="36">
        <f>SUMIFS(СВЦЭМ!$L$40:$L$759,СВЦЭМ!$A$40:$A$759,$A444,СВЦЭМ!$B$39:$B$758,S$437)+'СЕТ СН'!$F$16</f>
        <v>0</v>
      </c>
      <c r="T444" s="36">
        <f>SUMIFS(СВЦЭМ!$L$40:$L$759,СВЦЭМ!$A$40:$A$759,$A444,СВЦЭМ!$B$39:$B$758,T$437)+'СЕТ СН'!$F$16</f>
        <v>0</v>
      </c>
      <c r="U444" s="36">
        <f>SUMIFS(СВЦЭМ!$L$40:$L$759,СВЦЭМ!$A$40:$A$759,$A444,СВЦЭМ!$B$39:$B$758,U$437)+'СЕТ СН'!$F$16</f>
        <v>0</v>
      </c>
      <c r="V444" s="36">
        <f>SUMIFS(СВЦЭМ!$L$40:$L$759,СВЦЭМ!$A$40:$A$759,$A444,СВЦЭМ!$B$39:$B$758,V$437)+'СЕТ СН'!$F$16</f>
        <v>0</v>
      </c>
      <c r="W444" s="36">
        <f>SUMIFS(СВЦЭМ!$L$40:$L$759,СВЦЭМ!$A$40:$A$759,$A444,СВЦЭМ!$B$39:$B$758,W$437)+'СЕТ СН'!$F$16</f>
        <v>0</v>
      </c>
      <c r="X444" s="36">
        <f>SUMIFS(СВЦЭМ!$L$40:$L$759,СВЦЭМ!$A$40:$A$759,$A444,СВЦЭМ!$B$39:$B$758,X$437)+'СЕТ СН'!$F$16</f>
        <v>0</v>
      </c>
      <c r="Y444" s="36">
        <f>SUMIFS(СВЦЭМ!$L$40:$L$759,СВЦЭМ!$A$40:$A$759,$A444,СВЦЭМ!$B$39:$B$758,Y$437)+'СЕТ СН'!$F$16</f>
        <v>0</v>
      </c>
    </row>
    <row r="445" spans="1:27" ht="15.75" hidden="1" x14ac:dyDescent="0.2">
      <c r="A445" s="35">
        <f t="shared" si="12"/>
        <v>45390</v>
      </c>
      <c r="B445" s="36">
        <f>SUMIFS(СВЦЭМ!$L$40:$L$759,СВЦЭМ!$A$40:$A$759,$A445,СВЦЭМ!$B$39:$B$758,B$437)+'СЕТ СН'!$F$16</f>
        <v>0</v>
      </c>
      <c r="C445" s="36">
        <f>SUMIFS(СВЦЭМ!$L$40:$L$759,СВЦЭМ!$A$40:$A$759,$A445,СВЦЭМ!$B$39:$B$758,C$437)+'СЕТ СН'!$F$16</f>
        <v>0</v>
      </c>
      <c r="D445" s="36">
        <f>SUMIFS(СВЦЭМ!$L$40:$L$759,СВЦЭМ!$A$40:$A$759,$A445,СВЦЭМ!$B$39:$B$758,D$437)+'СЕТ СН'!$F$16</f>
        <v>0</v>
      </c>
      <c r="E445" s="36">
        <f>SUMIFS(СВЦЭМ!$L$40:$L$759,СВЦЭМ!$A$40:$A$759,$A445,СВЦЭМ!$B$39:$B$758,E$437)+'СЕТ СН'!$F$16</f>
        <v>0</v>
      </c>
      <c r="F445" s="36">
        <f>SUMIFS(СВЦЭМ!$L$40:$L$759,СВЦЭМ!$A$40:$A$759,$A445,СВЦЭМ!$B$39:$B$758,F$437)+'СЕТ СН'!$F$16</f>
        <v>0</v>
      </c>
      <c r="G445" s="36">
        <f>SUMIFS(СВЦЭМ!$L$40:$L$759,СВЦЭМ!$A$40:$A$759,$A445,СВЦЭМ!$B$39:$B$758,G$437)+'СЕТ СН'!$F$16</f>
        <v>0</v>
      </c>
      <c r="H445" s="36">
        <f>SUMIFS(СВЦЭМ!$L$40:$L$759,СВЦЭМ!$A$40:$A$759,$A445,СВЦЭМ!$B$39:$B$758,H$437)+'СЕТ СН'!$F$16</f>
        <v>0</v>
      </c>
      <c r="I445" s="36">
        <f>SUMIFS(СВЦЭМ!$L$40:$L$759,СВЦЭМ!$A$40:$A$759,$A445,СВЦЭМ!$B$39:$B$758,I$437)+'СЕТ СН'!$F$16</f>
        <v>0</v>
      </c>
      <c r="J445" s="36">
        <f>SUMIFS(СВЦЭМ!$L$40:$L$759,СВЦЭМ!$A$40:$A$759,$A445,СВЦЭМ!$B$39:$B$758,J$437)+'СЕТ СН'!$F$16</f>
        <v>0</v>
      </c>
      <c r="K445" s="36">
        <f>SUMIFS(СВЦЭМ!$L$40:$L$759,СВЦЭМ!$A$40:$A$759,$A445,СВЦЭМ!$B$39:$B$758,K$437)+'СЕТ СН'!$F$16</f>
        <v>0</v>
      </c>
      <c r="L445" s="36">
        <f>SUMIFS(СВЦЭМ!$L$40:$L$759,СВЦЭМ!$A$40:$A$759,$A445,СВЦЭМ!$B$39:$B$758,L$437)+'СЕТ СН'!$F$16</f>
        <v>0</v>
      </c>
      <c r="M445" s="36">
        <f>SUMIFS(СВЦЭМ!$L$40:$L$759,СВЦЭМ!$A$40:$A$759,$A445,СВЦЭМ!$B$39:$B$758,M$437)+'СЕТ СН'!$F$16</f>
        <v>0</v>
      </c>
      <c r="N445" s="36">
        <f>SUMIFS(СВЦЭМ!$L$40:$L$759,СВЦЭМ!$A$40:$A$759,$A445,СВЦЭМ!$B$39:$B$758,N$437)+'СЕТ СН'!$F$16</f>
        <v>0</v>
      </c>
      <c r="O445" s="36">
        <f>SUMIFS(СВЦЭМ!$L$40:$L$759,СВЦЭМ!$A$40:$A$759,$A445,СВЦЭМ!$B$39:$B$758,O$437)+'СЕТ СН'!$F$16</f>
        <v>0</v>
      </c>
      <c r="P445" s="36">
        <f>SUMIFS(СВЦЭМ!$L$40:$L$759,СВЦЭМ!$A$40:$A$759,$A445,СВЦЭМ!$B$39:$B$758,P$437)+'СЕТ СН'!$F$16</f>
        <v>0</v>
      </c>
      <c r="Q445" s="36">
        <f>SUMIFS(СВЦЭМ!$L$40:$L$759,СВЦЭМ!$A$40:$A$759,$A445,СВЦЭМ!$B$39:$B$758,Q$437)+'СЕТ СН'!$F$16</f>
        <v>0</v>
      </c>
      <c r="R445" s="36">
        <f>SUMIFS(СВЦЭМ!$L$40:$L$759,СВЦЭМ!$A$40:$A$759,$A445,СВЦЭМ!$B$39:$B$758,R$437)+'СЕТ СН'!$F$16</f>
        <v>0</v>
      </c>
      <c r="S445" s="36">
        <f>SUMIFS(СВЦЭМ!$L$40:$L$759,СВЦЭМ!$A$40:$A$759,$A445,СВЦЭМ!$B$39:$B$758,S$437)+'СЕТ СН'!$F$16</f>
        <v>0</v>
      </c>
      <c r="T445" s="36">
        <f>SUMIFS(СВЦЭМ!$L$40:$L$759,СВЦЭМ!$A$40:$A$759,$A445,СВЦЭМ!$B$39:$B$758,T$437)+'СЕТ СН'!$F$16</f>
        <v>0</v>
      </c>
      <c r="U445" s="36">
        <f>SUMIFS(СВЦЭМ!$L$40:$L$759,СВЦЭМ!$A$40:$A$759,$A445,СВЦЭМ!$B$39:$B$758,U$437)+'СЕТ СН'!$F$16</f>
        <v>0</v>
      </c>
      <c r="V445" s="36">
        <f>SUMIFS(СВЦЭМ!$L$40:$L$759,СВЦЭМ!$A$40:$A$759,$A445,СВЦЭМ!$B$39:$B$758,V$437)+'СЕТ СН'!$F$16</f>
        <v>0</v>
      </c>
      <c r="W445" s="36">
        <f>SUMIFS(СВЦЭМ!$L$40:$L$759,СВЦЭМ!$A$40:$A$759,$A445,СВЦЭМ!$B$39:$B$758,W$437)+'СЕТ СН'!$F$16</f>
        <v>0</v>
      </c>
      <c r="X445" s="36">
        <f>SUMIFS(СВЦЭМ!$L$40:$L$759,СВЦЭМ!$A$40:$A$759,$A445,СВЦЭМ!$B$39:$B$758,X$437)+'СЕТ СН'!$F$16</f>
        <v>0</v>
      </c>
      <c r="Y445" s="36">
        <f>SUMIFS(СВЦЭМ!$L$40:$L$759,СВЦЭМ!$A$40:$A$759,$A445,СВЦЭМ!$B$39:$B$758,Y$437)+'СЕТ СН'!$F$16</f>
        <v>0</v>
      </c>
    </row>
    <row r="446" spans="1:27" ht="15.75" hidden="1" x14ac:dyDescent="0.2">
      <c r="A446" s="35">
        <f t="shared" si="12"/>
        <v>45391</v>
      </c>
      <c r="B446" s="36">
        <f>SUMIFS(СВЦЭМ!$L$40:$L$759,СВЦЭМ!$A$40:$A$759,$A446,СВЦЭМ!$B$39:$B$758,B$437)+'СЕТ СН'!$F$16</f>
        <v>0</v>
      </c>
      <c r="C446" s="36">
        <f>SUMIFS(СВЦЭМ!$L$40:$L$759,СВЦЭМ!$A$40:$A$759,$A446,СВЦЭМ!$B$39:$B$758,C$437)+'СЕТ СН'!$F$16</f>
        <v>0</v>
      </c>
      <c r="D446" s="36">
        <f>SUMIFS(СВЦЭМ!$L$40:$L$759,СВЦЭМ!$A$40:$A$759,$A446,СВЦЭМ!$B$39:$B$758,D$437)+'СЕТ СН'!$F$16</f>
        <v>0</v>
      </c>
      <c r="E446" s="36">
        <f>SUMIFS(СВЦЭМ!$L$40:$L$759,СВЦЭМ!$A$40:$A$759,$A446,СВЦЭМ!$B$39:$B$758,E$437)+'СЕТ СН'!$F$16</f>
        <v>0</v>
      </c>
      <c r="F446" s="36">
        <f>SUMIFS(СВЦЭМ!$L$40:$L$759,СВЦЭМ!$A$40:$A$759,$A446,СВЦЭМ!$B$39:$B$758,F$437)+'СЕТ СН'!$F$16</f>
        <v>0</v>
      </c>
      <c r="G446" s="36">
        <f>SUMIFS(СВЦЭМ!$L$40:$L$759,СВЦЭМ!$A$40:$A$759,$A446,СВЦЭМ!$B$39:$B$758,G$437)+'СЕТ СН'!$F$16</f>
        <v>0</v>
      </c>
      <c r="H446" s="36">
        <f>SUMIFS(СВЦЭМ!$L$40:$L$759,СВЦЭМ!$A$40:$A$759,$A446,СВЦЭМ!$B$39:$B$758,H$437)+'СЕТ СН'!$F$16</f>
        <v>0</v>
      </c>
      <c r="I446" s="36">
        <f>SUMIFS(СВЦЭМ!$L$40:$L$759,СВЦЭМ!$A$40:$A$759,$A446,СВЦЭМ!$B$39:$B$758,I$437)+'СЕТ СН'!$F$16</f>
        <v>0</v>
      </c>
      <c r="J446" s="36">
        <f>SUMIFS(СВЦЭМ!$L$40:$L$759,СВЦЭМ!$A$40:$A$759,$A446,СВЦЭМ!$B$39:$B$758,J$437)+'СЕТ СН'!$F$16</f>
        <v>0</v>
      </c>
      <c r="K446" s="36">
        <f>SUMIFS(СВЦЭМ!$L$40:$L$759,СВЦЭМ!$A$40:$A$759,$A446,СВЦЭМ!$B$39:$B$758,K$437)+'СЕТ СН'!$F$16</f>
        <v>0</v>
      </c>
      <c r="L446" s="36">
        <f>SUMIFS(СВЦЭМ!$L$40:$L$759,СВЦЭМ!$A$40:$A$759,$A446,СВЦЭМ!$B$39:$B$758,L$437)+'СЕТ СН'!$F$16</f>
        <v>0</v>
      </c>
      <c r="M446" s="36">
        <f>SUMIFS(СВЦЭМ!$L$40:$L$759,СВЦЭМ!$A$40:$A$759,$A446,СВЦЭМ!$B$39:$B$758,M$437)+'СЕТ СН'!$F$16</f>
        <v>0</v>
      </c>
      <c r="N446" s="36">
        <f>SUMIFS(СВЦЭМ!$L$40:$L$759,СВЦЭМ!$A$40:$A$759,$A446,СВЦЭМ!$B$39:$B$758,N$437)+'СЕТ СН'!$F$16</f>
        <v>0</v>
      </c>
      <c r="O446" s="36">
        <f>SUMIFS(СВЦЭМ!$L$40:$L$759,СВЦЭМ!$A$40:$A$759,$A446,СВЦЭМ!$B$39:$B$758,O$437)+'СЕТ СН'!$F$16</f>
        <v>0</v>
      </c>
      <c r="P446" s="36">
        <f>SUMIFS(СВЦЭМ!$L$40:$L$759,СВЦЭМ!$A$40:$A$759,$A446,СВЦЭМ!$B$39:$B$758,P$437)+'СЕТ СН'!$F$16</f>
        <v>0</v>
      </c>
      <c r="Q446" s="36">
        <f>SUMIFS(СВЦЭМ!$L$40:$L$759,СВЦЭМ!$A$40:$A$759,$A446,СВЦЭМ!$B$39:$B$758,Q$437)+'СЕТ СН'!$F$16</f>
        <v>0</v>
      </c>
      <c r="R446" s="36">
        <f>SUMIFS(СВЦЭМ!$L$40:$L$759,СВЦЭМ!$A$40:$A$759,$A446,СВЦЭМ!$B$39:$B$758,R$437)+'СЕТ СН'!$F$16</f>
        <v>0</v>
      </c>
      <c r="S446" s="36">
        <f>SUMIFS(СВЦЭМ!$L$40:$L$759,СВЦЭМ!$A$40:$A$759,$A446,СВЦЭМ!$B$39:$B$758,S$437)+'СЕТ СН'!$F$16</f>
        <v>0</v>
      </c>
      <c r="T446" s="36">
        <f>SUMIFS(СВЦЭМ!$L$40:$L$759,СВЦЭМ!$A$40:$A$759,$A446,СВЦЭМ!$B$39:$B$758,T$437)+'СЕТ СН'!$F$16</f>
        <v>0</v>
      </c>
      <c r="U446" s="36">
        <f>SUMIFS(СВЦЭМ!$L$40:$L$759,СВЦЭМ!$A$40:$A$759,$A446,СВЦЭМ!$B$39:$B$758,U$437)+'СЕТ СН'!$F$16</f>
        <v>0</v>
      </c>
      <c r="V446" s="36">
        <f>SUMIFS(СВЦЭМ!$L$40:$L$759,СВЦЭМ!$A$40:$A$759,$A446,СВЦЭМ!$B$39:$B$758,V$437)+'СЕТ СН'!$F$16</f>
        <v>0</v>
      </c>
      <c r="W446" s="36">
        <f>SUMIFS(СВЦЭМ!$L$40:$L$759,СВЦЭМ!$A$40:$A$759,$A446,СВЦЭМ!$B$39:$B$758,W$437)+'СЕТ СН'!$F$16</f>
        <v>0</v>
      </c>
      <c r="X446" s="36">
        <f>SUMIFS(СВЦЭМ!$L$40:$L$759,СВЦЭМ!$A$40:$A$759,$A446,СВЦЭМ!$B$39:$B$758,X$437)+'СЕТ СН'!$F$16</f>
        <v>0</v>
      </c>
      <c r="Y446" s="36">
        <f>SUMIFS(СВЦЭМ!$L$40:$L$759,СВЦЭМ!$A$40:$A$759,$A446,СВЦЭМ!$B$39:$B$758,Y$437)+'СЕТ СН'!$F$16</f>
        <v>0</v>
      </c>
    </row>
    <row r="447" spans="1:27" ht="15.75" hidden="1" x14ac:dyDescent="0.2">
      <c r="A447" s="35">
        <f t="shared" si="12"/>
        <v>45392</v>
      </c>
      <c r="B447" s="36">
        <f>SUMIFS(СВЦЭМ!$L$40:$L$759,СВЦЭМ!$A$40:$A$759,$A447,СВЦЭМ!$B$39:$B$758,B$437)+'СЕТ СН'!$F$16</f>
        <v>0</v>
      </c>
      <c r="C447" s="36">
        <f>SUMIFS(СВЦЭМ!$L$40:$L$759,СВЦЭМ!$A$40:$A$759,$A447,СВЦЭМ!$B$39:$B$758,C$437)+'СЕТ СН'!$F$16</f>
        <v>0</v>
      </c>
      <c r="D447" s="36">
        <f>SUMIFS(СВЦЭМ!$L$40:$L$759,СВЦЭМ!$A$40:$A$759,$A447,СВЦЭМ!$B$39:$B$758,D$437)+'СЕТ СН'!$F$16</f>
        <v>0</v>
      </c>
      <c r="E447" s="36">
        <f>SUMIFS(СВЦЭМ!$L$40:$L$759,СВЦЭМ!$A$40:$A$759,$A447,СВЦЭМ!$B$39:$B$758,E$437)+'СЕТ СН'!$F$16</f>
        <v>0</v>
      </c>
      <c r="F447" s="36">
        <f>SUMIFS(СВЦЭМ!$L$40:$L$759,СВЦЭМ!$A$40:$A$759,$A447,СВЦЭМ!$B$39:$B$758,F$437)+'СЕТ СН'!$F$16</f>
        <v>0</v>
      </c>
      <c r="G447" s="36">
        <f>SUMIFS(СВЦЭМ!$L$40:$L$759,СВЦЭМ!$A$40:$A$759,$A447,СВЦЭМ!$B$39:$B$758,G$437)+'СЕТ СН'!$F$16</f>
        <v>0</v>
      </c>
      <c r="H447" s="36">
        <f>SUMIFS(СВЦЭМ!$L$40:$L$759,СВЦЭМ!$A$40:$A$759,$A447,СВЦЭМ!$B$39:$B$758,H$437)+'СЕТ СН'!$F$16</f>
        <v>0</v>
      </c>
      <c r="I447" s="36">
        <f>SUMIFS(СВЦЭМ!$L$40:$L$759,СВЦЭМ!$A$40:$A$759,$A447,СВЦЭМ!$B$39:$B$758,I$437)+'СЕТ СН'!$F$16</f>
        <v>0</v>
      </c>
      <c r="J447" s="36">
        <f>SUMIFS(СВЦЭМ!$L$40:$L$759,СВЦЭМ!$A$40:$A$759,$A447,СВЦЭМ!$B$39:$B$758,J$437)+'СЕТ СН'!$F$16</f>
        <v>0</v>
      </c>
      <c r="K447" s="36">
        <f>SUMIFS(СВЦЭМ!$L$40:$L$759,СВЦЭМ!$A$40:$A$759,$A447,СВЦЭМ!$B$39:$B$758,K$437)+'СЕТ СН'!$F$16</f>
        <v>0</v>
      </c>
      <c r="L447" s="36">
        <f>SUMIFS(СВЦЭМ!$L$40:$L$759,СВЦЭМ!$A$40:$A$759,$A447,СВЦЭМ!$B$39:$B$758,L$437)+'СЕТ СН'!$F$16</f>
        <v>0</v>
      </c>
      <c r="M447" s="36">
        <f>SUMIFS(СВЦЭМ!$L$40:$L$759,СВЦЭМ!$A$40:$A$759,$A447,СВЦЭМ!$B$39:$B$758,M$437)+'СЕТ СН'!$F$16</f>
        <v>0</v>
      </c>
      <c r="N447" s="36">
        <f>SUMIFS(СВЦЭМ!$L$40:$L$759,СВЦЭМ!$A$40:$A$759,$A447,СВЦЭМ!$B$39:$B$758,N$437)+'СЕТ СН'!$F$16</f>
        <v>0</v>
      </c>
      <c r="O447" s="36">
        <f>SUMIFS(СВЦЭМ!$L$40:$L$759,СВЦЭМ!$A$40:$A$759,$A447,СВЦЭМ!$B$39:$B$758,O$437)+'СЕТ СН'!$F$16</f>
        <v>0</v>
      </c>
      <c r="P447" s="36">
        <f>SUMIFS(СВЦЭМ!$L$40:$L$759,СВЦЭМ!$A$40:$A$759,$A447,СВЦЭМ!$B$39:$B$758,P$437)+'СЕТ СН'!$F$16</f>
        <v>0</v>
      </c>
      <c r="Q447" s="36">
        <f>SUMIFS(СВЦЭМ!$L$40:$L$759,СВЦЭМ!$A$40:$A$759,$A447,СВЦЭМ!$B$39:$B$758,Q$437)+'СЕТ СН'!$F$16</f>
        <v>0</v>
      </c>
      <c r="R447" s="36">
        <f>SUMIFS(СВЦЭМ!$L$40:$L$759,СВЦЭМ!$A$40:$A$759,$A447,СВЦЭМ!$B$39:$B$758,R$437)+'СЕТ СН'!$F$16</f>
        <v>0</v>
      </c>
      <c r="S447" s="36">
        <f>SUMIFS(СВЦЭМ!$L$40:$L$759,СВЦЭМ!$A$40:$A$759,$A447,СВЦЭМ!$B$39:$B$758,S$437)+'СЕТ СН'!$F$16</f>
        <v>0</v>
      </c>
      <c r="T447" s="36">
        <f>SUMIFS(СВЦЭМ!$L$40:$L$759,СВЦЭМ!$A$40:$A$759,$A447,СВЦЭМ!$B$39:$B$758,T$437)+'СЕТ СН'!$F$16</f>
        <v>0</v>
      </c>
      <c r="U447" s="36">
        <f>SUMIFS(СВЦЭМ!$L$40:$L$759,СВЦЭМ!$A$40:$A$759,$A447,СВЦЭМ!$B$39:$B$758,U$437)+'СЕТ СН'!$F$16</f>
        <v>0</v>
      </c>
      <c r="V447" s="36">
        <f>SUMIFS(СВЦЭМ!$L$40:$L$759,СВЦЭМ!$A$40:$A$759,$A447,СВЦЭМ!$B$39:$B$758,V$437)+'СЕТ СН'!$F$16</f>
        <v>0</v>
      </c>
      <c r="W447" s="36">
        <f>SUMIFS(СВЦЭМ!$L$40:$L$759,СВЦЭМ!$A$40:$A$759,$A447,СВЦЭМ!$B$39:$B$758,W$437)+'СЕТ СН'!$F$16</f>
        <v>0</v>
      </c>
      <c r="X447" s="36">
        <f>SUMIFS(СВЦЭМ!$L$40:$L$759,СВЦЭМ!$A$40:$A$759,$A447,СВЦЭМ!$B$39:$B$758,X$437)+'СЕТ СН'!$F$16</f>
        <v>0</v>
      </c>
      <c r="Y447" s="36">
        <f>SUMIFS(СВЦЭМ!$L$40:$L$759,СВЦЭМ!$A$40:$A$759,$A447,СВЦЭМ!$B$39:$B$758,Y$437)+'СЕТ СН'!$F$16</f>
        <v>0</v>
      </c>
    </row>
    <row r="448" spans="1:27" ht="15.75" hidden="1" x14ac:dyDescent="0.2">
      <c r="A448" s="35">
        <f t="shared" si="12"/>
        <v>45393</v>
      </c>
      <c r="B448" s="36">
        <f>SUMIFS(СВЦЭМ!$L$40:$L$759,СВЦЭМ!$A$40:$A$759,$A448,СВЦЭМ!$B$39:$B$758,B$437)+'СЕТ СН'!$F$16</f>
        <v>0</v>
      </c>
      <c r="C448" s="36">
        <f>SUMIFS(СВЦЭМ!$L$40:$L$759,СВЦЭМ!$A$40:$A$759,$A448,СВЦЭМ!$B$39:$B$758,C$437)+'СЕТ СН'!$F$16</f>
        <v>0</v>
      </c>
      <c r="D448" s="36">
        <f>SUMIFS(СВЦЭМ!$L$40:$L$759,СВЦЭМ!$A$40:$A$759,$A448,СВЦЭМ!$B$39:$B$758,D$437)+'СЕТ СН'!$F$16</f>
        <v>0</v>
      </c>
      <c r="E448" s="36">
        <f>SUMIFS(СВЦЭМ!$L$40:$L$759,СВЦЭМ!$A$40:$A$759,$A448,СВЦЭМ!$B$39:$B$758,E$437)+'СЕТ СН'!$F$16</f>
        <v>0</v>
      </c>
      <c r="F448" s="36">
        <f>SUMIFS(СВЦЭМ!$L$40:$L$759,СВЦЭМ!$A$40:$A$759,$A448,СВЦЭМ!$B$39:$B$758,F$437)+'СЕТ СН'!$F$16</f>
        <v>0</v>
      </c>
      <c r="G448" s="36">
        <f>SUMIFS(СВЦЭМ!$L$40:$L$759,СВЦЭМ!$A$40:$A$759,$A448,СВЦЭМ!$B$39:$B$758,G$437)+'СЕТ СН'!$F$16</f>
        <v>0</v>
      </c>
      <c r="H448" s="36">
        <f>SUMIFS(СВЦЭМ!$L$40:$L$759,СВЦЭМ!$A$40:$A$759,$A448,СВЦЭМ!$B$39:$B$758,H$437)+'СЕТ СН'!$F$16</f>
        <v>0</v>
      </c>
      <c r="I448" s="36">
        <f>SUMIFS(СВЦЭМ!$L$40:$L$759,СВЦЭМ!$A$40:$A$759,$A448,СВЦЭМ!$B$39:$B$758,I$437)+'СЕТ СН'!$F$16</f>
        <v>0</v>
      </c>
      <c r="J448" s="36">
        <f>SUMIFS(СВЦЭМ!$L$40:$L$759,СВЦЭМ!$A$40:$A$759,$A448,СВЦЭМ!$B$39:$B$758,J$437)+'СЕТ СН'!$F$16</f>
        <v>0</v>
      </c>
      <c r="K448" s="36">
        <f>SUMIFS(СВЦЭМ!$L$40:$L$759,СВЦЭМ!$A$40:$A$759,$A448,СВЦЭМ!$B$39:$B$758,K$437)+'СЕТ СН'!$F$16</f>
        <v>0</v>
      </c>
      <c r="L448" s="36">
        <f>SUMIFS(СВЦЭМ!$L$40:$L$759,СВЦЭМ!$A$40:$A$759,$A448,СВЦЭМ!$B$39:$B$758,L$437)+'СЕТ СН'!$F$16</f>
        <v>0</v>
      </c>
      <c r="M448" s="36">
        <f>SUMIFS(СВЦЭМ!$L$40:$L$759,СВЦЭМ!$A$40:$A$759,$A448,СВЦЭМ!$B$39:$B$758,M$437)+'СЕТ СН'!$F$16</f>
        <v>0</v>
      </c>
      <c r="N448" s="36">
        <f>SUMIFS(СВЦЭМ!$L$40:$L$759,СВЦЭМ!$A$40:$A$759,$A448,СВЦЭМ!$B$39:$B$758,N$437)+'СЕТ СН'!$F$16</f>
        <v>0</v>
      </c>
      <c r="O448" s="36">
        <f>SUMIFS(СВЦЭМ!$L$40:$L$759,СВЦЭМ!$A$40:$A$759,$A448,СВЦЭМ!$B$39:$B$758,O$437)+'СЕТ СН'!$F$16</f>
        <v>0</v>
      </c>
      <c r="P448" s="36">
        <f>SUMIFS(СВЦЭМ!$L$40:$L$759,СВЦЭМ!$A$40:$A$759,$A448,СВЦЭМ!$B$39:$B$758,P$437)+'СЕТ СН'!$F$16</f>
        <v>0</v>
      </c>
      <c r="Q448" s="36">
        <f>SUMIFS(СВЦЭМ!$L$40:$L$759,СВЦЭМ!$A$40:$A$759,$A448,СВЦЭМ!$B$39:$B$758,Q$437)+'СЕТ СН'!$F$16</f>
        <v>0</v>
      </c>
      <c r="R448" s="36">
        <f>SUMIFS(СВЦЭМ!$L$40:$L$759,СВЦЭМ!$A$40:$A$759,$A448,СВЦЭМ!$B$39:$B$758,R$437)+'СЕТ СН'!$F$16</f>
        <v>0</v>
      </c>
      <c r="S448" s="36">
        <f>SUMIFS(СВЦЭМ!$L$40:$L$759,СВЦЭМ!$A$40:$A$759,$A448,СВЦЭМ!$B$39:$B$758,S$437)+'СЕТ СН'!$F$16</f>
        <v>0</v>
      </c>
      <c r="T448" s="36">
        <f>SUMIFS(СВЦЭМ!$L$40:$L$759,СВЦЭМ!$A$40:$A$759,$A448,СВЦЭМ!$B$39:$B$758,T$437)+'СЕТ СН'!$F$16</f>
        <v>0</v>
      </c>
      <c r="U448" s="36">
        <f>SUMIFS(СВЦЭМ!$L$40:$L$759,СВЦЭМ!$A$40:$A$759,$A448,СВЦЭМ!$B$39:$B$758,U$437)+'СЕТ СН'!$F$16</f>
        <v>0</v>
      </c>
      <c r="V448" s="36">
        <f>SUMIFS(СВЦЭМ!$L$40:$L$759,СВЦЭМ!$A$40:$A$759,$A448,СВЦЭМ!$B$39:$B$758,V$437)+'СЕТ СН'!$F$16</f>
        <v>0</v>
      </c>
      <c r="W448" s="36">
        <f>SUMIFS(СВЦЭМ!$L$40:$L$759,СВЦЭМ!$A$40:$A$759,$A448,СВЦЭМ!$B$39:$B$758,W$437)+'СЕТ СН'!$F$16</f>
        <v>0</v>
      </c>
      <c r="X448" s="36">
        <f>SUMIFS(СВЦЭМ!$L$40:$L$759,СВЦЭМ!$A$40:$A$759,$A448,СВЦЭМ!$B$39:$B$758,X$437)+'СЕТ СН'!$F$16</f>
        <v>0</v>
      </c>
      <c r="Y448" s="36">
        <f>SUMIFS(СВЦЭМ!$L$40:$L$759,СВЦЭМ!$A$40:$A$759,$A448,СВЦЭМ!$B$39:$B$758,Y$437)+'СЕТ СН'!$F$16</f>
        <v>0</v>
      </c>
    </row>
    <row r="449" spans="1:25" ht="15.75" hidden="1" x14ac:dyDescent="0.2">
      <c r="A449" s="35">
        <f t="shared" si="12"/>
        <v>45394</v>
      </c>
      <c r="B449" s="36">
        <f>SUMIFS(СВЦЭМ!$L$40:$L$759,СВЦЭМ!$A$40:$A$759,$A449,СВЦЭМ!$B$39:$B$758,B$437)+'СЕТ СН'!$F$16</f>
        <v>0</v>
      </c>
      <c r="C449" s="36">
        <f>SUMIFS(СВЦЭМ!$L$40:$L$759,СВЦЭМ!$A$40:$A$759,$A449,СВЦЭМ!$B$39:$B$758,C$437)+'СЕТ СН'!$F$16</f>
        <v>0</v>
      </c>
      <c r="D449" s="36">
        <f>SUMIFS(СВЦЭМ!$L$40:$L$759,СВЦЭМ!$A$40:$A$759,$A449,СВЦЭМ!$B$39:$B$758,D$437)+'СЕТ СН'!$F$16</f>
        <v>0</v>
      </c>
      <c r="E449" s="36">
        <f>SUMIFS(СВЦЭМ!$L$40:$L$759,СВЦЭМ!$A$40:$A$759,$A449,СВЦЭМ!$B$39:$B$758,E$437)+'СЕТ СН'!$F$16</f>
        <v>0</v>
      </c>
      <c r="F449" s="36">
        <f>SUMIFS(СВЦЭМ!$L$40:$L$759,СВЦЭМ!$A$40:$A$759,$A449,СВЦЭМ!$B$39:$B$758,F$437)+'СЕТ СН'!$F$16</f>
        <v>0</v>
      </c>
      <c r="G449" s="36">
        <f>SUMIFS(СВЦЭМ!$L$40:$L$759,СВЦЭМ!$A$40:$A$759,$A449,СВЦЭМ!$B$39:$B$758,G$437)+'СЕТ СН'!$F$16</f>
        <v>0</v>
      </c>
      <c r="H449" s="36">
        <f>SUMIFS(СВЦЭМ!$L$40:$L$759,СВЦЭМ!$A$40:$A$759,$A449,СВЦЭМ!$B$39:$B$758,H$437)+'СЕТ СН'!$F$16</f>
        <v>0</v>
      </c>
      <c r="I449" s="36">
        <f>SUMIFS(СВЦЭМ!$L$40:$L$759,СВЦЭМ!$A$40:$A$759,$A449,СВЦЭМ!$B$39:$B$758,I$437)+'СЕТ СН'!$F$16</f>
        <v>0</v>
      </c>
      <c r="J449" s="36">
        <f>SUMIFS(СВЦЭМ!$L$40:$L$759,СВЦЭМ!$A$40:$A$759,$A449,СВЦЭМ!$B$39:$B$758,J$437)+'СЕТ СН'!$F$16</f>
        <v>0</v>
      </c>
      <c r="K449" s="36">
        <f>SUMIFS(СВЦЭМ!$L$40:$L$759,СВЦЭМ!$A$40:$A$759,$A449,СВЦЭМ!$B$39:$B$758,K$437)+'СЕТ СН'!$F$16</f>
        <v>0</v>
      </c>
      <c r="L449" s="36">
        <f>SUMIFS(СВЦЭМ!$L$40:$L$759,СВЦЭМ!$A$40:$A$759,$A449,СВЦЭМ!$B$39:$B$758,L$437)+'СЕТ СН'!$F$16</f>
        <v>0</v>
      </c>
      <c r="M449" s="36">
        <f>SUMIFS(СВЦЭМ!$L$40:$L$759,СВЦЭМ!$A$40:$A$759,$A449,СВЦЭМ!$B$39:$B$758,M$437)+'СЕТ СН'!$F$16</f>
        <v>0</v>
      </c>
      <c r="N449" s="36">
        <f>SUMIFS(СВЦЭМ!$L$40:$L$759,СВЦЭМ!$A$40:$A$759,$A449,СВЦЭМ!$B$39:$B$758,N$437)+'СЕТ СН'!$F$16</f>
        <v>0</v>
      </c>
      <c r="O449" s="36">
        <f>SUMIFS(СВЦЭМ!$L$40:$L$759,СВЦЭМ!$A$40:$A$759,$A449,СВЦЭМ!$B$39:$B$758,O$437)+'СЕТ СН'!$F$16</f>
        <v>0</v>
      </c>
      <c r="P449" s="36">
        <f>SUMIFS(СВЦЭМ!$L$40:$L$759,СВЦЭМ!$A$40:$A$759,$A449,СВЦЭМ!$B$39:$B$758,P$437)+'СЕТ СН'!$F$16</f>
        <v>0</v>
      </c>
      <c r="Q449" s="36">
        <f>SUMIFS(СВЦЭМ!$L$40:$L$759,СВЦЭМ!$A$40:$A$759,$A449,СВЦЭМ!$B$39:$B$758,Q$437)+'СЕТ СН'!$F$16</f>
        <v>0</v>
      </c>
      <c r="R449" s="36">
        <f>SUMIFS(СВЦЭМ!$L$40:$L$759,СВЦЭМ!$A$40:$A$759,$A449,СВЦЭМ!$B$39:$B$758,R$437)+'СЕТ СН'!$F$16</f>
        <v>0</v>
      </c>
      <c r="S449" s="36">
        <f>SUMIFS(СВЦЭМ!$L$40:$L$759,СВЦЭМ!$A$40:$A$759,$A449,СВЦЭМ!$B$39:$B$758,S$437)+'СЕТ СН'!$F$16</f>
        <v>0</v>
      </c>
      <c r="T449" s="36">
        <f>SUMIFS(СВЦЭМ!$L$40:$L$759,СВЦЭМ!$A$40:$A$759,$A449,СВЦЭМ!$B$39:$B$758,T$437)+'СЕТ СН'!$F$16</f>
        <v>0</v>
      </c>
      <c r="U449" s="36">
        <f>SUMIFS(СВЦЭМ!$L$40:$L$759,СВЦЭМ!$A$40:$A$759,$A449,СВЦЭМ!$B$39:$B$758,U$437)+'СЕТ СН'!$F$16</f>
        <v>0</v>
      </c>
      <c r="V449" s="36">
        <f>SUMIFS(СВЦЭМ!$L$40:$L$759,СВЦЭМ!$A$40:$A$759,$A449,СВЦЭМ!$B$39:$B$758,V$437)+'СЕТ СН'!$F$16</f>
        <v>0</v>
      </c>
      <c r="W449" s="36">
        <f>SUMIFS(СВЦЭМ!$L$40:$L$759,СВЦЭМ!$A$40:$A$759,$A449,СВЦЭМ!$B$39:$B$758,W$437)+'СЕТ СН'!$F$16</f>
        <v>0</v>
      </c>
      <c r="X449" s="36">
        <f>SUMIFS(СВЦЭМ!$L$40:$L$759,СВЦЭМ!$A$40:$A$759,$A449,СВЦЭМ!$B$39:$B$758,X$437)+'СЕТ СН'!$F$16</f>
        <v>0</v>
      </c>
      <c r="Y449" s="36">
        <f>SUMIFS(СВЦЭМ!$L$40:$L$759,СВЦЭМ!$A$40:$A$759,$A449,СВЦЭМ!$B$39:$B$758,Y$437)+'СЕТ СН'!$F$16</f>
        <v>0</v>
      </c>
    </row>
    <row r="450" spans="1:25" ht="15.75" hidden="1" x14ac:dyDescent="0.2">
      <c r="A450" s="35">
        <f t="shared" si="12"/>
        <v>45395</v>
      </c>
      <c r="B450" s="36">
        <f>SUMIFS(СВЦЭМ!$L$40:$L$759,СВЦЭМ!$A$40:$A$759,$A450,СВЦЭМ!$B$39:$B$758,B$437)+'СЕТ СН'!$F$16</f>
        <v>0</v>
      </c>
      <c r="C450" s="36">
        <f>SUMIFS(СВЦЭМ!$L$40:$L$759,СВЦЭМ!$A$40:$A$759,$A450,СВЦЭМ!$B$39:$B$758,C$437)+'СЕТ СН'!$F$16</f>
        <v>0</v>
      </c>
      <c r="D450" s="36">
        <f>SUMIFS(СВЦЭМ!$L$40:$L$759,СВЦЭМ!$A$40:$A$759,$A450,СВЦЭМ!$B$39:$B$758,D$437)+'СЕТ СН'!$F$16</f>
        <v>0</v>
      </c>
      <c r="E450" s="36">
        <f>SUMIFS(СВЦЭМ!$L$40:$L$759,СВЦЭМ!$A$40:$A$759,$A450,СВЦЭМ!$B$39:$B$758,E$437)+'СЕТ СН'!$F$16</f>
        <v>0</v>
      </c>
      <c r="F450" s="36">
        <f>SUMIFS(СВЦЭМ!$L$40:$L$759,СВЦЭМ!$A$40:$A$759,$A450,СВЦЭМ!$B$39:$B$758,F$437)+'СЕТ СН'!$F$16</f>
        <v>0</v>
      </c>
      <c r="G450" s="36">
        <f>SUMIFS(СВЦЭМ!$L$40:$L$759,СВЦЭМ!$A$40:$A$759,$A450,СВЦЭМ!$B$39:$B$758,G$437)+'СЕТ СН'!$F$16</f>
        <v>0</v>
      </c>
      <c r="H450" s="36">
        <f>SUMIFS(СВЦЭМ!$L$40:$L$759,СВЦЭМ!$A$40:$A$759,$A450,СВЦЭМ!$B$39:$B$758,H$437)+'СЕТ СН'!$F$16</f>
        <v>0</v>
      </c>
      <c r="I450" s="36">
        <f>SUMIFS(СВЦЭМ!$L$40:$L$759,СВЦЭМ!$A$40:$A$759,$A450,СВЦЭМ!$B$39:$B$758,I$437)+'СЕТ СН'!$F$16</f>
        <v>0</v>
      </c>
      <c r="J450" s="36">
        <f>SUMIFS(СВЦЭМ!$L$40:$L$759,СВЦЭМ!$A$40:$A$759,$A450,СВЦЭМ!$B$39:$B$758,J$437)+'СЕТ СН'!$F$16</f>
        <v>0</v>
      </c>
      <c r="K450" s="36">
        <f>SUMIFS(СВЦЭМ!$L$40:$L$759,СВЦЭМ!$A$40:$A$759,$A450,СВЦЭМ!$B$39:$B$758,K$437)+'СЕТ СН'!$F$16</f>
        <v>0</v>
      </c>
      <c r="L450" s="36">
        <f>SUMIFS(СВЦЭМ!$L$40:$L$759,СВЦЭМ!$A$40:$A$759,$A450,СВЦЭМ!$B$39:$B$758,L$437)+'СЕТ СН'!$F$16</f>
        <v>0</v>
      </c>
      <c r="M450" s="36">
        <f>SUMIFS(СВЦЭМ!$L$40:$L$759,СВЦЭМ!$A$40:$A$759,$A450,СВЦЭМ!$B$39:$B$758,M$437)+'СЕТ СН'!$F$16</f>
        <v>0</v>
      </c>
      <c r="N450" s="36">
        <f>SUMIFS(СВЦЭМ!$L$40:$L$759,СВЦЭМ!$A$40:$A$759,$A450,СВЦЭМ!$B$39:$B$758,N$437)+'СЕТ СН'!$F$16</f>
        <v>0</v>
      </c>
      <c r="O450" s="36">
        <f>SUMIFS(СВЦЭМ!$L$40:$L$759,СВЦЭМ!$A$40:$A$759,$A450,СВЦЭМ!$B$39:$B$758,O$437)+'СЕТ СН'!$F$16</f>
        <v>0</v>
      </c>
      <c r="P450" s="36">
        <f>SUMIFS(СВЦЭМ!$L$40:$L$759,СВЦЭМ!$A$40:$A$759,$A450,СВЦЭМ!$B$39:$B$758,P$437)+'СЕТ СН'!$F$16</f>
        <v>0</v>
      </c>
      <c r="Q450" s="36">
        <f>SUMIFS(СВЦЭМ!$L$40:$L$759,СВЦЭМ!$A$40:$A$759,$A450,СВЦЭМ!$B$39:$B$758,Q$437)+'СЕТ СН'!$F$16</f>
        <v>0</v>
      </c>
      <c r="R450" s="36">
        <f>SUMIFS(СВЦЭМ!$L$40:$L$759,СВЦЭМ!$A$40:$A$759,$A450,СВЦЭМ!$B$39:$B$758,R$437)+'СЕТ СН'!$F$16</f>
        <v>0</v>
      </c>
      <c r="S450" s="36">
        <f>SUMIFS(СВЦЭМ!$L$40:$L$759,СВЦЭМ!$A$40:$A$759,$A450,СВЦЭМ!$B$39:$B$758,S$437)+'СЕТ СН'!$F$16</f>
        <v>0</v>
      </c>
      <c r="T450" s="36">
        <f>SUMIFS(СВЦЭМ!$L$40:$L$759,СВЦЭМ!$A$40:$A$759,$A450,СВЦЭМ!$B$39:$B$758,T$437)+'СЕТ СН'!$F$16</f>
        <v>0</v>
      </c>
      <c r="U450" s="36">
        <f>SUMIFS(СВЦЭМ!$L$40:$L$759,СВЦЭМ!$A$40:$A$759,$A450,СВЦЭМ!$B$39:$B$758,U$437)+'СЕТ СН'!$F$16</f>
        <v>0</v>
      </c>
      <c r="V450" s="36">
        <f>SUMIFS(СВЦЭМ!$L$40:$L$759,СВЦЭМ!$A$40:$A$759,$A450,СВЦЭМ!$B$39:$B$758,V$437)+'СЕТ СН'!$F$16</f>
        <v>0</v>
      </c>
      <c r="W450" s="36">
        <f>SUMIFS(СВЦЭМ!$L$40:$L$759,СВЦЭМ!$A$40:$A$759,$A450,СВЦЭМ!$B$39:$B$758,W$437)+'СЕТ СН'!$F$16</f>
        <v>0</v>
      </c>
      <c r="X450" s="36">
        <f>SUMIFS(СВЦЭМ!$L$40:$L$759,СВЦЭМ!$A$40:$A$759,$A450,СВЦЭМ!$B$39:$B$758,X$437)+'СЕТ СН'!$F$16</f>
        <v>0</v>
      </c>
      <c r="Y450" s="36">
        <f>SUMIFS(СВЦЭМ!$L$40:$L$759,СВЦЭМ!$A$40:$A$759,$A450,СВЦЭМ!$B$39:$B$758,Y$437)+'СЕТ СН'!$F$16</f>
        <v>0</v>
      </c>
    </row>
    <row r="451" spans="1:25" ht="15.75" hidden="1" x14ac:dyDescent="0.2">
      <c r="A451" s="35">
        <f t="shared" si="12"/>
        <v>45396</v>
      </c>
      <c r="B451" s="36">
        <f>SUMIFS(СВЦЭМ!$L$40:$L$759,СВЦЭМ!$A$40:$A$759,$A451,СВЦЭМ!$B$39:$B$758,B$437)+'СЕТ СН'!$F$16</f>
        <v>0</v>
      </c>
      <c r="C451" s="36">
        <f>SUMIFS(СВЦЭМ!$L$40:$L$759,СВЦЭМ!$A$40:$A$759,$A451,СВЦЭМ!$B$39:$B$758,C$437)+'СЕТ СН'!$F$16</f>
        <v>0</v>
      </c>
      <c r="D451" s="36">
        <f>SUMIFS(СВЦЭМ!$L$40:$L$759,СВЦЭМ!$A$40:$A$759,$A451,СВЦЭМ!$B$39:$B$758,D$437)+'СЕТ СН'!$F$16</f>
        <v>0</v>
      </c>
      <c r="E451" s="36">
        <f>SUMIFS(СВЦЭМ!$L$40:$L$759,СВЦЭМ!$A$40:$A$759,$A451,СВЦЭМ!$B$39:$B$758,E$437)+'СЕТ СН'!$F$16</f>
        <v>0</v>
      </c>
      <c r="F451" s="36">
        <f>SUMIFS(СВЦЭМ!$L$40:$L$759,СВЦЭМ!$A$40:$A$759,$A451,СВЦЭМ!$B$39:$B$758,F$437)+'СЕТ СН'!$F$16</f>
        <v>0</v>
      </c>
      <c r="G451" s="36">
        <f>SUMIFS(СВЦЭМ!$L$40:$L$759,СВЦЭМ!$A$40:$A$759,$A451,СВЦЭМ!$B$39:$B$758,G$437)+'СЕТ СН'!$F$16</f>
        <v>0</v>
      </c>
      <c r="H451" s="36">
        <f>SUMIFS(СВЦЭМ!$L$40:$L$759,СВЦЭМ!$A$40:$A$759,$A451,СВЦЭМ!$B$39:$B$758,H$437)+'СЕТ СН'!$F$16</f>
        <v>0</v>
      </c>
      <c r="I451" s="36">
        <f>SUMIFS(СВЦЭМ!$L$40:$L$759,СВЦЭМ!$A$40:$A$759,$A451,СВЦЭМ!$B$39:$B$758,I$437)+'СЕТ СН'!$F$16</f>
        <v>0</v>
      </c>
      <c r="J451" s="36">
        <f>SUMIFS(СВЦЭМ!$L$40:$L$759,СВЦЭМ!$A$40:$A$759,$A451,СВЦЭМ!$B$39:$B$758,J$437)+'СЕТ СН'!$F$16</f>
        <v>0</v>
      </c>
      <c r="K451" s="36">
        <f>SUMIFS(СВЦЭМ!$L$40:$L$759,СВЦЭМ!$A$40:$A$759,$A451,СВЦЭМ!$B$39:$B$758,K$437)+'СЕТ СН'!$F$16</f>
        <v>0</v>
      </c>
      <c r="L451" s="36">
        <f>SUMIFS(СВЦЭМ!$L$40:$L$759,СВЦЭМ!$A$40:$A$759,$A451,СВЦЭМ!$B$39:$B$758,L$437)+'СЕТ СН'!$F$16</f>
        <v>0</v>
      </c>
      <c r="M451" s="36">
        <f>SUMIFS(СВЦЭМ!$L$40:$L$759,СВЦЭМ!$A$40:$A$759,$A451,СВЦЭМ!$B$39:$B$758,M$437)+'СЕТ СН'!$F$16</f>
        <v>0</v>
      </c>
      <c r="N451" s="36">
        <f>SUMIFS(СВЦЭМ!$L$40:$L$759,СВЦЭМ!$A$40:$A$759,$A451,СВЦЭМ!$B$39:$B$758,N$437)+'СЕТ СН'!$F$16</f>
        <v>0</v>
      </c>
      <c r="O451" s="36">
        <f>SUMIFS(СВЦЭМ!$L$40:$L$759,СВЦЭМ!$A$40:$A$759,$A451,СВЦЭМ!$B$39:$B$758,O$437)+'СЕТ СН'!$F$16</f>
        <v>0</v>
      </c>
      <c r="P451" s="36">
        <f>SUMIFS(СВЦЭМ!$L$40:$L$759,СВЦЭМ!$A$40:$A$759,$A451,СВЦЭМ!$B$39:$B$758,P$437)+'СЕТ СН'!$F$16</f>
        <v>0</v>
      </c>
      <c r="Q451" s="36">
        <f>SUMIFS(СВЦЭМ!$L$40:$L$759,СВЦЭМ!$A$40:$A$759,$A451,СВЦЭМ!$B$39:$B$758,Q$437)+'СЕТ СН'!$F$16</f>
        <v>0</v>
      </c>
      <c r="R451" s="36">
        <f>SUMIFS(СВЦЭМ!$L$40:$L$759,СВЦЭМ!$A$40:$A$759,$A451,СВЦЭМ!$B$39:$B$758,R$437)+'СЕТ СН'!$F$16</f>
        <v>0</v>
      </c>
      <c r="S451" s="36">
        <f>SUMIFS(СВЦЭМ!$L$40:$L$759,СВЦЭМ!$A$40:$A$759,$A451,СВЦЭМ!$B$39:$B$758,S$437)+'СЕТ СН'!$F$16</f>
        <v>0</v>
      </c>
      <c r="T451" s="36">
        <f>SUMIFS(СВЦЭМ!$L$40:$L$759,СВЦЭМ!$A$40:$A$759,$A451,СВЦЭМ!$B$39:$B$758,T$437)+'СЕТ СН'!$F$16</f>
        <v>0</v>
      </c>
      <c r="U451" s="36">
        <f>SUMIFS(СВЦЭМ!$L$40:$L$759,СВЦЭМ!$A$40:$A$759,$A451,СВЦЭМ!$B$39:$B$758,U$437)+'СЕТ СН'!$F$16</f>
        <v>0</v>
      </c>
      <c r="V451" s="36">
        <f>SUMIFS(СВЦЭМ!$L$40:$L$759,СВЦЭМ!$A$40:$A$759,$A451,СВЦЭМ!$B$39:$B$758,V$437)+'СЕТ СН'!$F$16</f>
        <v>0</v>
      </c>
      <c r="W451" s="36">
        <f>SUMIFS(СВЦЭМ!$L$40:$L$759,СВЦЭМ!$A$40:$A$759,$A451,СВЦЭМ!$B$39:$B$758,W$437)+'СЕТ СН'!$F$16</f>
        <v>0</v>
      </c>
      <c r="X451" s="36">
        <f>SUMIFS(СВЦЭМ!$L$40:$L$759,СВЦЭМ!$A$40:$A$759,$A451,СВЦЭМ!$B$39:$B$758,X$437)+'СЕТ СН'!$F$16</f>
        <v>0</v>
      </c>
      <c r="Y451" s="36">
        <f>SUMIFS(СВЦЭМ!$L$40:$L$759,СВЦЭМ!$A$40:$A$759,$A451,СВЦЭМ!$B$39:$B$758,Y$437)+'СЕТ СН'!$F$16</f>
        <v>0</v>
      </c>
    </row>
    <row r="452" spans="1:25" ht="15.75" hidden="1" x14ac:dyDescent="0.2">
      <c r="A452" s="35">
        <f t="shared" si="12"/>
        <v>45397</v>
      </c>
      <c r="B452" s="36">
        <f>SUMIFS(СВЦЭМ!$L$40:$L$759,СВЦЭМ!$A$40:$A$759,$A452,СВЦЭМ!$B$39:$B$758,B$437)+'СЕТ СН'!$F$16</f>
        <v>0</v>
      </c>
      <c r="C452" s="36">
        <f>SUMIFS(СВЦЭМ!$L$40:$L$759,СВЦЭМ!$A$40:$A$759,$A452,СВЦЭМ!$B$39:$B$758,C$437)+'СЕТ СН'!$F$16</f>
        <v>0</v>
      </c>
      <c r="D452" s="36">
        <f>SUMIFS(СВЦЭМ!$L$40:$L$759,СВЦЭМ!$A$40:$A$759,$A452,СВЦЭМ!$B$39:$B$758,D$437)+'СЕТ СН'!$F$16</f>
        <v>0</v>
      </c>
      <c r="E452" s="36">
        <f>SUMIFS(СВЦЭМ!$L$40:$L$759,СВЦЭМ!$A$40:$A$759,$A452,СВЦЭМ!$B$39:$B$758,E$437)+'СЕТ СН'!$F$16</f>
        <v>0</v>
      </c>
      <c r="F452" s="36">
        <f>SUMIFS(СВЦЭМ!$L$40:$L$759,СВЦЭМ!$A$40:$A$759,$A452,СВЦЭМ!$B$39:$B$758,F$437)+'СЕТ СН'!$F$16</f>
        <v>0</v>
      </c>
      <c r="G452" s="36">
        <f>SUMIFS(СВЦЭМ!$L$40:$L$759,СВЦЭМ!$A$40:$A$759,$A452,СВЦЭМ!$B$39:$B$758,G$437)+'СЕТ СН'!$F$16</f>
        <v>0</v>
      </c>
      <c r="H452" s="36">
        <f>SUMIFS(СВЦЭМ!$L$40:$L$759,СВЦЭМ!$A$40:$A$759,$A452,СВЦЭМ!$B$39:$B$758,H$437)+'СЕТ СН'!$F$16</f>
        <v>0</v>
      </c>
      <c r="I452" s="36">
        <f>SUMIFS(СВЦЭМ!$L$40:$L$759,СВЦЭМ!$A$40:$A$759,$A452,СВЦЭМ!$B$39:$B$758,I$437)+'СЕТ СН'!$F$16</f>
        <v>0</v>
      </c>
      <c r="J452" s="36">
        <f>SUMIFS(СВЦЭМ!$L$40:$L$759,СВЦЭМ!$A$40:$A$759,$A452,СВЦЭМ!$B$39:$B$758,J$437)+'СЕТ СН'!$F$16</f>
        <v>0</v>
      </c>
      <c r="K452" s="36">
        <f>SUMIFS(СВЦЭМ!$L$40:$L$759,СВЦЭМ!$A$40:$A$759,$A452,СВЦЭМ!$B$39:$B$758,K$437)+'СЕТ СН'!$F$16</f>
        <v>0</v>
      </c>
      <c r="L452" s="36">
        <f>SUMIFS(СВЦЭМ!$L$40:$L$759,СВЦЭМ!$A$40:$A$759,$A452,СВЦЭМ!$B$39:$B$758,L$437)+'СЕТ СН'!$F$16</f>
        <v>0</v>
      </c>
      <c r="M452" s="36">
        <f>SUMIFS(СВЦЭМ!$L$40:$L$759,СВЦЭМ!$A$40:$A$759,$A452,СВЦЭМ!$B$39:$B$758,M$437)+'СЕТ СН'!$F$16</f>
        <v>0</v>
      </c>
      <c r="N452" s="36">
        <f>SUMIFS(СВЦЭМ!$L$40:$L$759,СВЦЭМ!$A$40:$A$759,$A452,СВЦЭМ!$B$39:$B$758,N$437)+'СЕТ СН'!$F$16</f>
        <v>0</v>
      </c>
      <c r="O452" s="36">
        <f>SUMIFS(СВЦЭМ!$L$40:$L$759,СВЦЭМ!$A$40:$A$759,$A452,СВЦЭМ!$B$39:$B$758,O$437)+'СЕТ СН'!$F$16</f>
        <v>0</v>
      </c>
      <c r="P452" s="36">
        <f>SUMIFS(СВЦЭМ!$L$40:$L$759,СВЦЭМ!$A$40:$A$759,$A452,СВЦЭМ!$B$39:$B$758,P$437)+'СЕТ СН'!$F$16</f>
        <v>0</v>
      </c>
      <c r="Q452" s="36">
        <f>SUMIFS(СВЦЭМ!$L$40:$L$759,СВЦЭМ!$A$40:$A$759,$A452,СВЦЭМ!$B$39:$B$758,Q$437)+'СЕТ СН'!$F$16</f>
        <v>0</v>
      </c>
      <c r="R452" s="36">
        <f>SUMIFS(СВЦЭМ!$L$40:$L$759,СВЦЭМ!$A$40:$A$759,$A452,СВЦЭМ!$B$39:$B$758,R$437)+'СЕТ СН'!$F$16</f>
        <v>0</v>
      </c>
      <c r="S452" s="36">
        <f>SUMIFS(СВЦЭМ!$L$40:$L$759,СВЦЭМ!$A$40:$A$759,$A452,СВЦЭМ!$B$39:$B$758,S$437)+'СЕТ СН'!$F$16</f>
        <v>0</v>
      </c>
      <c r="T452" s="36">
        <f>SUMIFS(СВЦЭМ!$L$40:$L$759,СВЦЭМ!$A$40:$A$759,$A452,СВЦЭМ!$B$39:$B$758,T$437)+'СЕТ СН'!$F$16</f>
        <v>0</v>
      </c>
      <c r="U452" s="36">
        <f>SUMIFS(СВЦЭМ!$L$40:$L$759,СВЦЭМ!$A$40:$A$759,$A452,СВЦЭМ!$B$39:$B$758,U$437)+'СЕТ СН'!$F$16</f>
        <v>0</v>
      </c>
      <c r="V452" s="36">
        <f>SUMIFS(СВЦЭМ!$L$40:$L$759,СВЦЭМ!$A$40:$A$759,$A452,СВЦЭМ!$B$39:$B$758,V$437)+'СЕТ СН'!$F$16</f>
        <v>0</v>
      </c>
      <c r="W452" s="36">
        <f>SUMIFS(СВЦЭМ!$L$40:$L$759,СВЦЭМ!$A$40:$A$759,$A452,СВЦЭМ!$B$39:$B$758,W$437)+'СЕТ СН'!$F$16</f>
        <v>0</v>
      </c>
      <c r="X452" s="36">
        <f>SUMIFS(СВЦЭМ!$L$40:$L$759,СВЦЭМ!$A$40:$A$759,$A452,СВЦЭМ!$B$39:$B$758,X$437)+'СЕТ СН'!$F$16</f>
        <v>0</v>
      </c>
      <c r="Y452" s="36">
        <f>SUMIFS(СВЦЭМ!$L$40:$L$759,СВЦЭМ!$A$40:$A$759,$A452,СВЦЭМ!$B$39:$B$758,Y$437)+'СЕТ СН'!$F$16</f>
        <v>0</v>
      </c>
    </row>
    <row r="453" spans="1:25" ht="15.75" hidden="1" x14ac:dyDescent="0.2">
      <c r="A453" s="35">
        <f t="shared" si="12"/>
        <v>45398</v>
      </c>
      <c r="B453" s="36">
        <f>SUMIFS(СВЦЭМ!$L$40:$L$759,СВЦЭМ!$A$40:$A$759,$A453,СВЦЭМ!$B$39:$B$758,B$437)+'СЕТ СН'!$F$16</f>
        <v>0</v>
      </c>
      <c r="C453" s="36">
        <f>SUMIFS(СВЦЭМ!$L$40:$L$759,СВЦЭМ!$A$40:$A$759,$A453,СВЦЭМ!$B$39:$B$758,C$437)+'СЕТ СН'!$F$16</f>
        <v>0</v>
      </c>
      <c r="D453" s="36">
        <f>SUMIFS(СВЦЭМ!$L$40:$L$759,СВЦЭМ!$A$40:$A$759,$A453,СВЦЭМ!$B$39:$B$758,D$437)+'СЕТ СН'!$F$16</f>
        <v>0</v>
      </c>
      <c r="E453" s="36">
        <f>SUMIFS(СВЦЭМ!$L$40:$L$759,СВЦЭМ!$A$40:$A$759,$A453,СВЦЭМ!$B$39:$B$758,E$437)+'СЕТ СН'!$F$16</f>
        <v>0</v>
      </c>
      <c r="F453" s="36">
        <f>SUMIFS(СВЦЭМ!$L$40:$L$759,СВЦЭМ!$A$40:$A$759,$A453,СВЦЭМ!$B$39:$B$758,F$437)+'СЕТ СН'!$F$16</f>
        <v>0</v>
      </c>
      <c r="G453" s="36">
        <f>SUMIFS(СВЦЭМ!$L$40:$L$759,СВЦЭМ!$A$40:$A$759,$A453,СВЦЭМ!$B$39:$B$758,G$437)+'СЕТ СН'!$F$16</f>
        <v>0</v>
      </c>
      <c r="H453" s="36">
        <f>SUMIFS(СВЦЭМ!$L$40:$L$759,СВЦЭМ!$A$40:$A$759,$A453,СВЦЭМ!$B$39:$B$758,H$437)+'СЕТ СН'!$F$16</f>
        <v>0</v>
      </c>
      <c r="I453" s="36">
        <f>SUMIFS(СВЦЭМ!$L$40:$L$759,СВЦЭМ!$A$40:$A$759,$A453,СВЦЭМ!$B$39:$B$758,I$437)+'СЕТ СН'!$F$16</f>
        <v>0</v>
      </c>
      <c r="J453" s="36">
        <f>SUMIFS(СВЦЭМ!$L$40:$L$759,СВЦЭМ!$A$40:$A$759,$A453,СВЦЭМ!$B$39:$B$758,J$437)+'СЕТ СН'!$F$16</f>
        <v>0</v>
      </c>
      <c r="K453" s="36">
        <f>SUMIFS(СВЦЭМ!$L$40:$L$759,СВЦЭМ!$A$40:$A$759,$A453,СВЦЭМ!$B$39:$B$758,K$437)+'СЕТ СН'!$F$16</f>
        <v>0</v>
      </c>
      <c r="L453" s="36">
        <f>SUMIFS(СВЦЭМ!$L$40:$L$759,СВЦЭМ!$A$40:$A$759,$A453,СВЦЭМ!$B$39:$B$758,L$437)+'СЕТ СН'!$F$16</f>
        <v>0</v>
      </c>
      <c r="M453" s="36">
        <f>SUMIFS(СВЦЭМ!$L$40:$L$759,СВЦЭМ!$A$40:$A$759,$A453,СВЦЭМ!$B$39:$B$758,M$437)+'СЕТ СН'!$F$16</f>
        <v>0</v>
      </c>
      <c r="N453" s="36">
        <f>SUMIFS(СВЦЭМ!$L$40:$L$759,СВЦЭМ!$A$40:$A$759,$A453,СВЦЭМ!$B$39:$B$758,N$437)+'СЕТ СН'!$F$16</f>
        <v>0</v>
      </c>
      <c r="O453" s="36">
        <f>SUMIFS(СВЦЭМ!$L$40:$L$759,СВЦЭМ!$A$40:$A$759,$A453,СВЦЭМ!$B$39:$B$758,O$437)+'СЕТ СН'!$F$16</f>
        <v>0</v>
      </c>
      <c r="P453" s="36">
        <f>SUMIFS(СВЦЭМ!$L$40:$L$759,СВЦЭМ!$A$40:$A$759,$A453,СВЦЭМ!$B$39:$B$758,P$437)+'СЕТ СН'!$F$16</f>
        <v>0</v>
      </c>
      <c r="Q453" s="36">
        <f>SUMIFS(СВЦЭМ!$L$40:$L$759,СВЦЭМ!$A$40:$A$759,$A453,СВЦЭМ!$B$39:$B$758,Q$437)+'СЕТ СН'!$F$16</f>
        <v>0</v>
      </c>
      <c r="R453" s="36">
        <f>SUMIFS(СВЦЭМ!$L$40:$L$759,СВЦЭМ!$A$40:$A$759,$A453,СВЦЭМ!$B$39:$B$758,R$437)+'СЕТ СН'!$F$16</f>
        <v>0</v>
      </c>
      <c r="S453" s="36">
        <f>SUMIFS(СВЦЭМ!$L$40:$L$759,СВЦЭМ!$A$40:$A$759,$A453,СВЦЭМ!$B$39:$B$758,S$437)+'СЕТ СН'!$F$16</f>
        <v>0</v>
      </c>
      <c r="T453" s="36">
        <f>SUMIFS(СВЦЭМ!$L$40:$L$759,СВЦЭМ!$A$40:$A$759,$A453,СВЦЭМ!$B$39:$B$758,T$437)+'СЕТ СН'!$F$16</f>
        <v>0</v>
      </c>
      <c r="U453" s="36">
        <f>SUMIFS(СВЦЭМ!$L$40:$L$759,СВЦЭМ!$A$40:$A$759,$A453,СВЦЭМ!$B$39:$B$758,U$437)+'СЕТ СН'!$F$16</f>
        <v>0</v>
      </c>
      <c r="V453" s="36">
        <f>SUMIFS(СВЦЭМ!$L$40:$L$759,СВЦЭМ!$A$40:$A$759,$A453,СВЦЭМ!$B$39:$B$758,V$437)+'СЕТ СН'!$F$16</f>
        <v>0</v>
      </c>
      <c r="W453" s="36">
        <f>SUMIFS(СВЦЭМ!$L$40:$L$759,СВЦЭМ!$A$40:$A$759,$A453,СВЦЭМ!$B$39:$B$758,W$437)+'СЕТ СН'!$F$16</f>
        <v>0</v>
      </c>
      <c r="X453" s="36">
        <f>SUMIFS(СВЦЭМ!$L$40:$L$759,СВЦЭМ!$A$40:$A$759,$A453,СВЦЭМ!$B$39:$B$758,X$437)+'СЕТ СН'!$F$16</f>
        <v>0</v>
      </c>
      <c r="Y453" s="36">
        <f>SUMIFS(СВЦЭМ!$L$40:$L$759,СВЦЭМ!$A$40:$A$759,$A453,СВЦЭМ!$B$39:$B$758,Y$437)+'СЕТ СН'!$F$16</f>
        <v>0</v>
      </c>
    </row>
    <row r="454" spans="1:25" ht="15.75" hidden="1" x14ac:dyDescent="0.2">
      <c r="A454" s="35">
        <f t="shared" si="12"/>
        <v>45399</v>
      </c>
      <c r="B454" s="36">
        <f>SUMIFS(СВЦЭМ!$L$40:$L$759,СВЦЭМ!$A$40:$A$759,$A454,СВЦЭМ!$B$39:$B$758,B$437)+'СЕТ СН'!$F$16</f>
        <v>0</v>
      </c>
      <c r="C454" s="36">
        <f>SUMIFS(СВЦЭМ!$L$40:$L$759,СВЦЭМ!$A$40:$A$759,$A454,СВЦЭМ!$B$39:$B$758,C$437)+'СЕТ СН'!$F$16</f>
        <v>0</v>
      </c>
      <c r="D454" s="36">
        <f>SUMIFS(СВЦЭМ!$L$40:$L$759,СВЦЭМ!$A$40:$A$759,$A454,СВЦЭМ!$B$39:$B$758,D$437)+'СЕТ СН'!$F$16</f>
        <v>0</v>
      </c>
      <c r="E454" s="36">
        <f>SUMIFS(СВЦЭМ!$L$40:$L$759,СВЦЭМ!$A$40:$A$759,$A454,СВЦЭМ!$B$39:$B$758,E$437)+'СЕТ СН'!$F$16</f>
        <v>0</v>
      </c>
      <c r="F454" s="36">
        <f>SUMIFS(СВЦЭМ!$L$40:$L$759,СВЦЭМ!$A$40:$A$759,$A454,СВЦЭМ!$B$39:$B$758,F$437)+'СЕТ СН'!$F$16</f>
        <v>0</v>
      </c>
      <c r="G454" s="36">
        <f>SUMIFS(СВЦЭМ!$L$40:$L$759,СВЦЭМ!$A$40:$A$759,$A454,СВЦЭМ!$B$39:$B$758,G$437)+'СЕТ СН'!$F$16</f>
        <v>0</v>
      </c>
      <c r="H454" s="36">
        <f>SUMIFS(СВЦЭМ!$L$40:$L$759,СВЦЭМ!$A$40:$A$759,$A454,СВЦЭМ!$B$39:$B$758,H$437)+'СЕТ СН'!$F$16</f>
        <v>0</v>
      </c>
      <c r="I454" s="36">
        <f>SUMIFS(СВЦЭМ!$L$40:$L$759,СВЦЭМ!$A$40:$A$759,$A454,СВЦЭМ!$B$39:$B$758,I$437)+'СЕТ СН'!$F$16</f>
        <v>0</v>
      </c>
      <c r="J454" s="36">
        <f>SUMIFS(СВЦЭМ!$L$40:$L$759,СВЦЭМ!$A$40:$A$759,$A454,СВЦЭМ!$B$39:$B$758,J$437)+'СЕТ СН'!$F$16</f>
        <v>0</v>
      </c>
      <c r="K454" s="36">
        <f>SUMIFS(СВЦЭМ!$L$40:$L$759,СВЦЭМ!$A$40:$A$759,$A454,СВЦЭМ!$B$39:$B$758,K$437)+'СЕТ СН'!$F$16</f>
        <v>0</v>
      </c>
      <c r="L454" s="36">
        <f>SUMIFS(СВЦЭМ!$L$40:$L$759,СВЦЭМ!$A$40:$A$759,$A454,СВЦЭМ!$B$39:$B$758,L$437)+'СЕТ СН'!$F$16</f>
        <v>0</v>
      </c>
      <c r="M454" s="36">
        <f>SUMIFS(СВЦЭМ!$L$40:$L$759,СВЦЭМ!$A$40:$A$759,$A454,СВЦЭМ!$B$39:$B$758,M$437)+'СЕТ СН'!$F$16</f>
        <v>0</v>
      </c>
      <c r="N454" s="36">
        <f>SUMIFS(СВЦЭМ!$L$40:$L$759,СВЦЭМ!$A$40:$A$759,$A454,СВЦЭМ!$B$39:$B$758,N$437)+'СЕТ СН'!$F$16</f>
        <v>0</v>
      </c>
      <c r="O454" s="36">
        <f>SUMIFS(СВЦЭМ!$L$40:$L$759,СВЦЭМ!$A$40:$A$759,$A454,СВЦЭМ!$B$39:$B$758,O$437)+'СЕТ СН'!$F$16</f>
        <v>0</v>
      </c>
      <c r="P454" s="36">
        <f>SUMIFS(СВЦЭМ!$L$40:$L$759,СВЦЭМ!$A$40:$A$759,$A454,СВЦЭМ!$B$39:$B$758,P$437)+'СЕТ СН'!$F$16</f>
        <v>0</v>
      </c>
      <c r="Q454" s="36">
        <f>SUMIFS(СВЦЭМ!$L$40:$L$759,СВЦЭМ!$A$40:$A$759,$A454,СВЦЭМ!$B$39:$B$758,Q$437)+'СЕТ СН'!$F$16</f>
        <v>0</v>
      </c>
      <c r="R454" s="36">
        <f>SUMIFS(СВЦЭМ!$L$40:$L$759,СВЦЭМ!$A$40:$A$759,$A454,СВЦЭМ!$B$39:$B$758,R$437)+'СЕТ СН'!$F$16</f>
        <v>0</v>
      </c>
      <c r="S454" s="36">
        <f>SUMIFS(СВЦЭМ!$L$40:$L$759,СВЦЭМ!$A$40:$A$759,$A454,СВЦЭМ!$B$39:$B$758,S$437)+'СЕТ СН'!$F$16</f>
        <v>0</v>
      </c>
      <c r="T454" s="36">
        <f>SUMIFS(СВЦЭМ!$L$40:$L$759,СВЦЭМ!$A$40:$A$759,$A454,СВЦЭМ!$B$39:$B$758,T$437)+'СЕТ СН'!$F$16</f>
        <v>0</v>
      </c>
      <c r="U454" s="36">
        <f>SUMIFS(СВЦЭМ!$L$40:$L$759,СВЦЭМ!$A$40:$A$759,$A454,СВЦЭМ!$B$39:$B$758,U$437)+'СЕТ СН'!$F$16</f>
        <v>0</v>
      </c>
      <c r="V454" s="36">
        <f>SUMIFS(СВЦЭМ!$L$40:$L$759,СВЦЭМ!$A$40:$A$759,$A454,СВЦЭМ!$B$39:$B$758,V$437)+'СЕТ СН'!$F$16</f>
        <v>0</v>
      </c>
      <c r="W454" s="36">
        <f>SUMIFS(СВЦЭМ!$L$40:$L$759,СВЦЭМ!$A$40:$A$759,$A454,СВЦЭМ!$B$39:$B$758,W$437)+'СЕТ СН'!$F$16</f>
        <v>0</v>
      </c>
      <c r="X454" s="36">
        <f>SUMIFS(СВЦЭМ!$L$40:$L$759,СВЦЭМ!$A$40:$A$759,$A454,СВЦЭМ!$B$39:$B$758,X$437)+'СЕТ СН'!$F$16</f>
        <v>0</v>
      </c>
      <c r="Y454" s="36">
        <f>SUMIFS(СВЦЭМ!$L$40:$L$759,СВЦЭМ!$A$40:$A$759,$A454,СВЦЭМ!$B$39:$B$758,Y$437)+'СЕТ СН'!$F$16</f>
        <v>0</v>
      </c>
    </row>
    <row r="455" spans="1:25" ht="15.75" hidden="1" x14ac:dyDescent="0.2">
      <c r="A455" s="35">
        <f t="shared" si="12"/>
        <v>45400</v>
      </c>
      <c r="B455" s="36">
        <f>SUMIFS(СВЦЭМ!$L$40:$L$759,СВЦЭМ!$A$40:$A$759,$A455,СВЦЭМ!$B$39:$B$758,B$437)+'СЕТ СН'!$F$16</f>
        <v>0</v>
      </c>
      <c r="C455" s="36">
        <f>SUMIFS(СВЦЭМ!$L$40:$L$759,СВЦЭМ!$A$40:$A$759,$A455,СВЦЭМ!$B$39:$B$758,C$437)+'СЕТ СН'!$F$16</f>
        <v>0</v>
      </c>
      <c r="D455" s="36">
        <f>SUMIFS(СВЦЭМ!$L$40:$L$759,СВЦЭМ!$A$40:$A$759,$A455,СВЦЭМ!$B$39:$B$758,D$437)+'СЕТ СН'!$F$16</f>
        <v>0</v>
      </c>
      <c r="E455" s="36">
        <f>SUMIFS(СВЦЭМ!$L$40:$L$759,СВЦЭМ!$A$40:$A$759,$A455,СВЦЭМ!$B$39:$B$758,E$437)+'СЕТ СН'!$F$16</f>
        <v>0</v>
      </c>
      <c r="F455" s="36">
        <f>SUMIFS(СВЦЭМ!$L$40:$L$759,СВЦЭМ!$A$40:$A$759,$A455,СВЦЭМ!$B$39:$B$758,F$437)+'СЕТ СН'!$F$16</f>
        <v>0</v>
      </c>
      <c r="G455" s="36">
        <f>SUMIFS(СВЦЭМ!$L$40:$L$759,СВЦЭМ!$A$40:$A$759,$A455,СВЦЭМ!$B$39:$B$758,G$437)+'СЕТ СН'!$F$16</f>
        <v>0</v>
      </c>
      <c r="H455" s="36">
        <f>SUMIFS(СВЦЭМ!$L$40:$L$759,СВЦЭМ!$A$40:$A$759,$A455,СВЦЭМ!$B$39:$B$758,H$437)+'СЕТ СН'!$F$16</f>
        <v>0</v>
      </c>
      <c r="I455" s="36">
        <f>SUMIFS(СВЦЭМ!$L$40:$L$759,СВЦЭМ!$A$40:$A$759,$A455,СВЦЭМ!$B$39:$B$758,I$437)+'СЕТ СН'!$F$16</f>
        <v>0</v>
      </c>
      <c r="J455" s="36">
        <f>SUMIFS(СВЦЭМ!$L$40:$L$759,СВЦЭМ!$A$40:$A$759,$A455,СВЦЭМ!$B$39:$B$758,J$437)+'СЕТ СН'!$F$16</f>
        <v>0</v>
      </c>
      <c r="K455" s="36">
        <f>SUMIFS(СВЦЭМ!$L$40:$L$759,СВЦЭМ!$A$40:$A$759,$A455,СВЦЭМ!$B$39:$B$758,K$437)+'СЕТ СН'!$F$16</f>
        <v>0</v>
      </c>
      <c r="L455" s="36">
        <f>SUMIFS(СВЦЭМ!$L$40:$L$759,СВЦЭМ!$A$40:$A$759,$A455,СВЦЭМ!$B$39:$B$758,L$437)+'СЕТ СН'!$F$16</f>
        <v>0</v>
      </c>
      <c r="M455" s="36">
        <f>SUMIFS(СВЦЭМ!$L$40:$L$759,СВЦЭМ!$A$40:$A$759,$A455,СВЦЭМ!$B$39:$B$758,M$437)+'СЕТ СН'!$F$16</f>
        <v>0</v>
      </c>
      <c r="N455" s="36">
        <f>SUMIFS(СВЦЭМ!$L$40:$L$759,СВЦЭМ!$A$40:$A$759,$A455,СВЦЭМ!$B$39:$B$758,N$437)+'СЕТ СН'!$F$16</f>
        <v>0</v>
      </c>
      <c r="O455" s="36">
        <f>SUMIFS(СВЦЭМ!$L$40:$L$759,СВЦЭМ!$A$40:$A$759,$A455,СВЦЭМ!$B$39:$B$758,O$437)+'СЕТ СН'!$F$16</f>
        <v>0</v>
      </c>
      <c r="P455" s="36">
        <f>SUMIFS(СВЦЭМ!$L$40:$L$759,СВЦЭМ!$A$40:$A$759,$A455,СВЦЭМ!$B$39:$B$758,P$437)+'СЕТ СН'!$F$16</f>
        <v>0</v>
      </c>
      <c r="Q455" s="36">
        <f>SUMIFS(СВЦЭМ!$L$40:$L$759,СВЦЭМ!$A$40:$A$759,$A455,СВЦЭМ!$B$39:$B$758,Q$437)+'СЕТ СН'!$F$16</f>
        <v>0</v>
      </c>
      <c r="R455" s="36">
        <f>SUMIFS(СВЦЭМ!$L$40:$L$759,СВЦЭМ!$A$40:$A$759,$A455,СВЦЭМ!$B$39:$B$758,R$437)+'СЕТ СН'!$F$16</f>
        <v>0</v>
      </c>
      <c r="S455" s="36">
        <f>SUMIFS(СВЦЭМ!$L$40:$L$759,СВЦЭМ!$A$40:$A$759,$A455,СВЦЭМ!$B$39:$B$758,S$437)+'СЕТ СН'!$F$16</f>
        <v>0</v>
      </c>
      <c r="T455" s="36">
        <f>SUMIFS(СВЦЭМ!$L$40:$L$759,СВЦЭМ!$A$40:$A$759,$A455,СВЦЭМ!$B$39:$B$758,T$437)+'СЕТ СН'!$F$16</f>
        <v>0</v>
      </c>
      <c r="U455" s="36">
        <f>SUMIFS(СВЦЭМ!$L$40:$L$759,СВЦЭМ!$A$40:$A$759,$A455,СВЦЭМ!$B$39:$B$758,U$437)+'СЕТ СН'!$F$16</f>
        <v>0</v>
      </c>
      <c r="V455" s="36">
        <f>SUMIFS(СВЦЭМ!$L$40:$L$759,СВЦЭМ!$A$40:$A$759,$A455,СВЦЭМ!$B$39:$B$758,V$437)+'СЕТ СН'!$F$16</f>
        <v>0</v>
      </c>
      <c r="W455" s="36">
        <f>SUMIFS(СВЦЭМ!$L$40:$L$759,СВЦЭМ!$A$40:$A$759,$A455,СВЦЭМ!$B$39:$B$758,W$437)+'СЕТ СН'!$F$16</f>
        <v>0</v>
      </c>
      <c r="X455" s="36">
        <f>SUMIFS(СВЦЭМ!$L$40:$L$759,СВЦЭМ!$A$40:$A$759,$A455,СВЦЭМ!$B$39:$B$758,X$437)+'СЕТ СН'!$F$16</f>
        <v>0</v>
      </c>
      <c r="Y455" s="36">
        <f>SUMIFS(СВЦЭМ!$L$40:$L$759,СВЦЭМ!$A$40:$A$759,$A455,СВЦЭМ!$B$39:$B$758,Y$437)+'СЕТ СН'!$F$16</f>
        <v>0</v>
      </c>
    </row>
    <row r="456" spans="1:25" ht="15.75" hidden="1" x14ac:dyDescent="0.2">
      <c r="A456" s="35">
        <f t="shared" si="12"/>
        <v>45401</v>
      </c>
      <c r="B456" s="36">
        <f>SUMIFS(СВЦЭМ!$L$40:$L$759,СВЦЭМ!$A$40:$A$759,$A456,СВЦЭМ!$B$39:$B$758,B$437)+'СЕТ СН'!$F$16</f>
        <v>0</v>
      </c>
      <c r="C456" s="36">
        <f>SUMIFS(СВЦЭМ!$L$40:$L$759,СВЦЭМ!$A$40:$A$759,$A456,СВЦЭМ!$B$39:$B$758,C$437)+'СЕТ СН'!$F$16</f>
        <v>0</v>
      </c>
      <c r="D456" s="36">
        <f>SUMIFS(СВЦЭМ!$L$40:$L$759,СВЦЭМ!$A$40:$A$759,$A456,СВЦЭМ!$B$39:$B$758,D$437)+'СЕТ СН'!$F$16</f>
        <v>0</v>
      </c>
      <c r="E456" s="36">
        <f>SUMIFS(СВЦЭМ!$L$40:$L$759,СВЦЭМ!$A$40:$A$759,$A456,СВЦЭМ!$B$39:$B$758,E$437)+'СЕТ СН'!$F$16</f>
        <v>0</v>
      </c>
      <c r="F456" s="36">
        <f>SUMIFS(СВЦЭМ!$L$40:$L$759,СВЦЭМ!$A$40:$A$759,$A456,СВЦЭМ!$B$39:$B$758,F$437)+'СЕТ СН'!$F$16</f>
        <v>0</v>
      </c>
      <c r="G456" s="36">
        <f>SUMIFS(СВЦЭМ!$L$40:$L$759,СВЦЭМ!$A$40:$A$759,$A456,СВЦЭМ!$B$39:$B$758,G$437)+'СЕТ СН'!$F$16</f>
        <v>0</v>
      </c>
      <c r="H456" s="36">
        <f>SUMIFS(СВЦЭМ!$L$40:$L$759,СВЦЭМ!$A$40:$A$759,$A456,СВЦЭМ!$B$39:$B$758,H$437)+'СЕТ СН'!$F$16</f>
        <v>0</v>
      </c>
      <c r="I456" s="36">
        <f>SUMIFS(СВЦЭМ!$L$40:$L$759,СВЦЭМ!$A$40:$A$759,$A456,СВЦЭМ!$B$39:$B$758,I$437)+'СЕТ СН'!$F$16</f>
        <v>0</v>
      </c>
      <c r="J456" s="36">
        <f>SUMIFS(СВЦЭМ!$L$40:$L$759,СВЦЭМ!$A$40:$A$759,$A456,СВЦЭМ!$B$39:$B$758,J$437)+'СЕТ СН'!$F$16</f>
        <v>0</v>
      </c>
      <c r="K456" s="36">
        <f>SUMIFS(СВЦЭМ!$L$40:$L$759,СВЦЭМ!$A$40:$A$759,$A456,СВЦЭМ!$B$39:$B$758,K$437)+'СЕТ СН'!$F$16</f>
        <v>0</v>
      </c>
      <c r="L456" s="36">
        <f>SUMIFS(СВЦЭМ!$L$40:$L$759,СВЦЭМ!$A$40:$A$759,$A456,СВЦЭМ!$B$39:$B$758,L$437)+'СЕТ СН'!$F$16</f>
        <v>0</v>
      </c>
      <c r="M456" s="36">
        <f>SUMIFS(СВЦЭМ!$L$40:$L$759,СВЦЭМ!$A$40:$A$759,$A456,СВЦЭМ!$B$39:$B$758,M$437)+'СЕТ СН'!$F$16</f>
        <v>0</v>
      </c>
      <c r="N456" s="36">
        <f>SUMIFS(СВЦЭМ!$L$40:$L$759,СВЦЭМ!$A$40:$A$759,$A456,СВЦЭМ!$B$39:$B$758,N$437)+'СЕТ СН'!$F$16</f>
        <v>0</v>
      </c>
      <c r="O456" s="36">
        <f>SUMIFS(СВЦЭМ!$L$40:$L$759,СВЦЭМ!$A$40:$A$759,$A456,СВЦЭМ!$B$39:$B$758,O$437)+'СЕТ СН'!$F$16</f>
        <v>0</v>
      </c>
      <c r="P456" s="36">
        <f>SUMIFS(СВЦЭМ!$L$40:$L$759,СВЦЭМ!$A$40:$A$759,$A456,СВЦЭМ!$B$39:$B$758,P$437)+'СЕТ СН'!$F$16</f>
        <v>0</v>
      </c>
      <c r="Q456" s="36">
        <f>SUMIFS(СВЦЭМ!$L$40:$L$759,СВЦЭМ!$A$40:$A$759,$A456,СВЦЭМ!$B$39:$B$758,Q$437)+'СЕТ СН'!$F$16</f>
        <v>0</v>
      </c>
      <c r="R456" s="36">
        <f>SUMIFS(СВЦЭМ!$L$40:$L$759,СВЦЭМ!$A$40:$A$759,$A456,СВЦЭМ!$B$39:$B$758,R$437)+'СЕТ СН'!$F$16</f>
        <v>0</v>
      </c>
      <c r="S456" s="36">
        <f>SUMIFS(СВЦЭМ!$L$40:$L$759,СВЦЭМ!$A$40:$A$759,$A456,СВЦЭМ!$B$39:$B$758,S$437)+'СЕТ СН'!$F$16</f>
        <v>0</v>
      </c>
      <c r="T456" s="36">
        <f>SUMIFS(СВЦЭМ!$L$40:$L$759,СВЦЭМ!$A$40:$A$759,$A456,СВЦЭМ!$B$39:$B$758,T$437)+'СЕТ СН'!$F$16</f>
        <v>0</v>
      </c>
      <c r="U456" s="36">
        <f>SUMIFS(СВЦЭМ!$L$40:$L$759,СВЦЭМ!$A$40:$A$759,$A456,СВЦЭМ!$B$39:$B$758,U$437)+'СЕТ СН'!$F$16</f>
        <v>0</v>
      </c>
      <c r="V456" s="36">
        <f>SUMIFS(СВЦЭМ!$L$40:$L$759,СВЦЭМ!$A$40:$A$759,$A456,СВЦЭМ!$B$39:$B$758,V$437)+'СЕТ СН'!$F$16</f>
        <v>0</v>
      </c>
      <c r="W456" s="36">
        <f>SUMIFS(СВЦЭМ!$L$40:$L$759,СВЦЭМ!$A$40:$A$759,$A456,СВЦЭМ!$B$39:$B$758,W$437)+'СЕТ СН'!$F$16</f>
        <v>0</v>
      </c>
      <c r="X456" s="36">
        <f>SUMIFS(СВЦЭМ!$L$40:$L$759,СВЦЭМ!$A$40:$A$759,$A456,СВЦЭМ!$B$39:$B$758,X$437)+'СЕТ СН'!$F$16</f>
        <v>0</v>
      </c>
      <c r="Y456" s="36">
        <f>SUMIFS(СВЦЭМ!$L$40:$L$759,СВЦЭМ!$A$40:$A$759,$A456,СВЦЭМ!$B$39:$B$758,Y$437)+'СЕТ СН'!$F$16</f>
        <v>0</v>
      </c>
    </row>
    <row r="457" spans="1:25" ht="15.75" hidden="1" x14ac:dyDescent="0.2">
      <c r="A457" s="35">
        <f t="shared" si="12"/>
        <v>45402</v>
      </c>
      <c r="B457" s="36">
        <f>SUMIFS(СВЦЭМ!$L$40:$L$759,СВЦЭМ!$A$40:$A$759,$A457,СВЦЭМ!$B$39:$B$758,B$437)+'СЕТ СН'!$F$16</f>
        <v>0</v>
      </c>
      <c r="C457" s="36">
        <f>SUMIFS(СВЦЭМ!$L$40:$L$759,СВЦЭМ!$A$40:$A$759,$A457,СВЦЭМ!$B$39:$B$758,C$437)+'СЕТ СН'!$F$16</f>
        <v>0</v>
      </c>
      <c r="D457" s="36">
        <f>SUMIFS(СВЦЭМ!$L$40:$L$759,СВЦЭМ!$A$40:$A$759,$A457,СВЦЭМ!$B$39:$B$758,D$437)+'СЕТ СН'!$F$16</f>
        <v>0</v>
      </c>
      <c r="E457" s="36">
        <f>SUMIFS(СВЦЭМ!$L$40:$L$759,СВЦЭМ!$A$40:$A$759,$A457,СВЦЭМ!$B$39:$B$758,E$437)+'СЕТ СН'!$F$16</f>
        <v>0</v>
      </c>
      <c r="F457" s="36">
        <f>SUMIFS(СВЦЭМ!$L$40:$L$759,СВЦЭМ!$A$40:$A$759,$A457,СВЦЭМ!$B$39:$B$758,F$437)+'СЕТ СН'!$F$16</f>
        <v>0</v>
      </c>
      <c r="G457" s="36">
        <f>SUMIFS(СВЦЭМ!$L$40:$L$759,СВЦЭМ!$A$40:$A$759,$A457,СВЦЭМ!$B$39:$B$758,G$437)+'СЕТ СН'!$F$16</f>
        <v>0</v>
      </c>
      <c r="H457" s="36">
        <f>SUMIFS(СВЦЭМ!$L$40:$L$759,СВЦЭМ!$A$40:$A$759,$A457,СВЦЭМ!$B$39:$B$758,H$437)+'СЕТ СН'!$F$16</f>
        <v>0</v>
      </c>
      <c r="I457" s="36">
        <f>SUMIFS(СВЦЭМ!$L$40:$L$759,СВЦЭМ!$A$40:$A$759,$A457,СВЦЭМ!$B$39:$B$758,I$437)+'СЕТ СН'!$F$16</f>
        <v>0</v>
      </c>
      <c r="J457" s="36">
        <f>SUMIFS(СВЦЭМ!$L$40:$L$759,СВЦЭМ!$A$40:$A$759,$A457,СВЦЭМ!$B$39:$B$758,J$437)+'СЕТ СН'!$F$16</f>
        <v>0</v>
      </c>
      <c r="K457" s="36">
        <f>SUMIFS(СВЦЭМ!$L$40:$L$759,СВЦЭМ!$A$40:$A$759,$A457,СВЦЭМ!$B$39:$B$758,K$437)+'СЕТ СН'!$F$16</f>
        <v>0</v>
      </c>
      <c r="L457" s="36">
        <f>SUMIFS(СВЦЭМ!$L$40:$L$759,СВЦЭМ!$A$40:$A$759,$A457,СВЦЭМ!$B$39:$B$758,L$437)+'СЕТ СН'!$F$16</f>
        <v>0</v>
      </c>
      <c r="M457" s="36">
        <f>SUMIFS(СВЦЭМ!$L$40:$L$759,СВЦЭМ!$A$40:$A$759,$A457,СВЦЭМ!$B$39:$B$758,M$437)+'СЕТ СН'!$F$16</f>
        <v>0</v>
      </c>
      <c r="N457" s="36">
        <f>SUMIFS(СВЦЭМ!$L$40:$L$759,СВЦЭМ!$A$40:$A$759,$A457,СВЦЭМ!$B$39:$B$758,N$437)+'СЕТ СН'!$F$16</f>
        <v>0</v>
      </c>
      <c r="O457" s="36">
        <f>SUMIFS(СВЦЭМ!$L$40:$L$759,СВЦЭМ!$A$40:$A$759,$A457,СВЦЭМ!$B$39:$B$758,O$437)+'СЕТ СН'!$F$16</f>
        <v>0</v>
      </c>
      <c r="P457" s="36">
        <f>SUMIFS(СВЦЭМ!$L$40:$L$759,СВЦЭМ!$A$40:$A$759,$A457,СВЦЭМ!$B$39:$B$758,P$437)+'СЕТ СН'!$F$16</f>
        <v>0</v>
      </c>
      <c r="Q457" s="36">
        <f>SUMIFS(СВЦЭМ!$L$40:$L$759,СВЦЭМ!$A$40:$A$759,$A457,СВЦЭМ!$B$39:$B$758,Q$437)+'СЕТ СН'!$F$16</f>
        <v>0</v>
      </c>
      <c r="R457" s="36">
        <f>SUMIFS(СВЦЭМ!$L$40:$L$759,СВЦЭМ!$A$40:$A$759,$A457,СВЦЭМ!$B$39:$B$758,R$437)+'СЕТ СН'!$F$16</f>
        <v>0</v>
      </c>
      <c r="S457" s="36">
        <f>SUMIFS(СВЦЭМ!$L$40:$L$759,СВЦЭМ!$A$40:$A$759,$A457,СВЦЭМ!$B$39:$B$758,S$437)+'СЕТ СН'!$F$16</f>
        <v>0</v>
      </c>
      <c r="T457" s="36">
        <f>SUMIFS(СВЦЭМ!$L$40:$L$759,СВЦЭМ!$A$40:$A$759,$A457,СВЦЭМ!$B$39:$B$758,T$437)+'СЕТ СН'!$F$16</f>
        <v>0</v>
      </c>
      <c r="U457" s="36">
        <f>SUMIFS(СВЦЭМ!$L$40:$L$759,СВЦЭМ!$A$40:$A$759,$A457,СВЦЭМ!$B$39:$B$758,U$437)+'СЕТ СН'!$F$16</f>
        <v>0</v>
      </c>
      <c r="V457" s="36">
        <f>SUMIFS(СВЦЭМ!$L$40:$L$759,СВЦЭМ!$A$40:$A$759,$A457,СВЦЭМ!$B$39:$B$758,V$437)+'СЕТ СН'!$F$16</f>
        <v>0</v>
      </c>
      <c r="W457" s="36">
        <f>SUMIFS(СВЦЭМ!$L$40:$L$759,СВЦЭМ!$A$40:$A$759,$A457,СВЦЭМ!$B$39:$B$758,W$437)+'СЕТ СН'!$F$16</f>
        <v>0</v>
      </c>
      <c r="X457" s="36">
        <f>SUMIFS(СВЦЭМ!$L$40:$L$759,СВЦЭМ!$A$40:$A$759,$A457,СВЦЭМ!$B$39:$B$758,X$437)+'СЕТ СН'!$F$16</f>
        <v>0</v>
      </c>
      <c r="Y457" s="36">
        <f>SUMIFS(СВЦЭМ!$L$40:$L$759,СВЦЭМ!$A$40:$A$759,$A457,СВЦЭМ!$B$39:$B$758,Y$437)+'СЕТ СН'!$F$16</f>
        <v>0</v>
      </c>
    </row>
    <row r="458" spans="1:25" ht="15.75" hidden="1" x14ac:dyDescent="0.2">
      <c r="A458" s="35">
        <f t="shared" si="12"/>
        <v>45403</v>
      </c>
      <c r="B458" s="36">
        <f>SUMIFS(СВЦЭМ!$L$40:$L$759,СВЦЭМ!$A$40:$A$759,$A458,СВЦЭМ!$B$39:$B$758,B$437)+'СЕТ СН'!$F$16</f>
        <v>0</v>
      </c>
      <c r="C458" s="36">
        <f>SUMIFS(СВЦЭМ!$L$40:$L$759,СВЦЭМ!$A$40:$A$759,$A458,СВЦЭМ!$B$39:$B$758,C$437)+'СЕТ СН'!$F$16</f>
        <v>0</v>
      </c>
      <c r="D458" s="36">
        <f>SUMIFS(СВЦЭМ!$L$40:$L$759,СВЦЭМ!$A$40:$A$759,$A458,СВЦЭМ!$B$39:$B$758,D$437)+'СЕТ СН'!$F$16</f>
        <v>0</v>
      </c>
      <c r="E458" s="36">
        <f>SUMIFS(СВЦЭМ!$L$40:$L$759,СВЦЭМ!$A$40:$A$759,$A458,СВЦЭМ!$B$39:$B$758,E$437)+'СЕТ СН'!$F$16</f>
        <v>0</v>
      </c>
      <c r="F458" s="36">
        <f>SUMIFS(СВЦЭМ!$L$40:$L$759,СВЦЭМ!$A$40:$A$759,$A458,СВЦЭМ!$B$39:$B$758,F$437)+'СЕТ СН'!$F$16</f>
        <v>0</v>
      </c>
      <c r="G458" s="36">
        <f>SUMIFS(СВЦЭМ!$L$40:$L$759,СВЦЭМ!$A$40:$A$759,$A458,СВЦЭМ!$B$39:$B$758,G$437)+'СЕТ СН'!$F$16</f>
        <v>0</v>
      </c>
      <c r="H458" s="36">
        <f>SUMIFS(СВЦЭМ!$L$40:$L$759,СВЦЭМ!$A$40:$A$759,$A458,СВЦЭМ!$B$39:$B$758,H$437)+'СЕТ СН'!$F$16</f>
        <v>0</v>
      </c>
      <c r="I458" s="36">
        <f>SUMIFS(СВЦЭМ!$L$40:$L$759,СВЦЭМ!$A$40:$A$759,$A458,СВЦЭМ!$B$39:$B$758,I$437)+'СЕТ СН'!$F$16</f>
        <v>0</v>
      </c>
      <c r="J458" s="36">
        <f>SUMIFS(СВЦЭМ!$L$40:$L$759,СВЦЭМ!$A$40:$A$759,$A458,СВЦЭМ!$B$39:$B$758,J$437)+'СЕТ СН'!$F$16</f>
        <v>0</v>
      </c>
      <c r="K458" s="36">
        <f>SUMIFS(СВЦЭМ!$L$40:$L$759,СВЦЭМ!$A$40:$A$759,$A458,СВЦЭМ!$B$39:$B$758,K$437)+'СЕТ СН'!$F$16</f>
        <v>0</v>
      </c>
      <c r="L458" s="36">
        <f>SUMIFS(СВЦЭМ!$L$40:$L$759,СВЦЭМ!$A$40:$A$759,$A458,СВЦЭМ!$B$39:$B$758,L$437)+'СЕТ СН'!$F$16</f>
        <v>0</v>
      </c>
      <c r="M458" s="36">
        <f>SUMIFS(СВЦЭМ!$L$40:$L$759,СВЦЭМ!$A$40:$A$759,$A458,СВЦЭМ!$B$39:$B$758,M$437)+'СЕТ СН'!$F$16</f>
        <v>0</v>
      </c>
      <c r="N458" s="36">
        <f>SUMIFS(СВЦЭМ!$L$40:$L$759,СВЦЭМ!$A$40:$A$759,$A458,СВЦЭМ!$B$39:$B$758,N$437)+'СЕТ СН'!$F$16</f>
        <v>0</v>
      </c>
      <c r="O458" s="36">
        <f>SUMIFS(СВЦЭМ!$L$40:$L$759,СВЦЭМ!$A$40:$A$759,$A458,СВЦЭМ!$B$39:$B$758,O$437)+'СЕТ СН'!$F$16</f>
        <v>0</v>
      </c>
      <c r="P458" s="36">
        <f>SUMIFS(СВЦЭМ!$L$40:$L$759,СВЦЭМ!$A$40:$A$759,$A458,СВЦЭМ!$B$39:$B$758,P$437)+'СЕТ СН'!$F$16</f>
        <v>0</v>
      </c>
      <c r="Q458" s="36">
        <f>SUMIFS(СВЦЭМ!$L$40:$L$759,СВЦЭМ!$A$40:$A$759,$A458,СВЦЭМ!$B$39:$B$758,Q$437)+'СЕТ СН'!$F$16</f>
        <v>0</v>
      </c>
      <c r="R458" s="36">
        <f>SUMIFS(СВЦЭМ!$L$40:$L$759,СВЦЭМ!$A$40:$A$759,$A458,СВЦЭМ!$B$39:$B$758,R$437)+'СЕТ СН'!$F$16</f>
        <v>0</v>
      </c>
      <c r="S458" s="36">
        <f>SUMIFS(СВЦЭМ!$L$40:$L$759,СВЦЭМ!$A$40:$A$759,$A458,СВЦЭМ!$B$39:$B$758,S$437)+'СЕТ СН'!$F$16</f>
        <v>0</v>
      </c>
      <c r="T458" s="36">
        <f>SUMIFS(СВЦЭМ!$L$40:$L$759,СВЦЭМ!$A$40:$A$759,$A458,СВЦЭМ!$B$39:$B$758,T$437)+'СЕТ СН'!$F$16</f>
        <v>0</v>
      </c>
      <c r="U458" s="36">
        <f>SUMIFS(СВЦЭМ!$L$40:$L$759,СВЦЭМ!$A$40:$A$759,$A458,СВЦЭМ!$B$39:$B$758,U$437)+'СЕТ СН'!$F$16</f>
        <v>0</v>
      </c>
      <c r="V458" s="36">
        <f>SUMIFS(СВЦЭМ!$L$40:$L$759,СВЦЭМ!$A$40:$A$759,$A458,СВЦЭМ!$B$39:$B$758,V$437)+'СЕТ СН'!$F$16</f>
        <v>0</v>
      </c>
      <c r="W458" s="36">
        <f>SUMIFS(СВЦЭМ!$L$40:$L$759,СВЦЭМ!$A$40:$A$759,$A458,СВЦЭМ!$B$39:$B$758,W$437)+'СЕТ СН'!$F$16</f>
        <v>0</v>
      </c>
      <c r="X458" s="36">
        <f>SUMIFS(СВЦЭМ!$L$40:$L$759,СВЦЭМ!$A$40:$A$759,$A458,СВЦЭМ!$B$39:$B$758,X$437)+'СЕТ СН'!$F$16</f>
        <v>0</v>
      </c>
      <c r="Y458" s="36">
        <f>SUMIFS(СВЦЭМ!$L$40:$L$759,СВЦЭМ!$A$40:$A$759,$A458,СВЦЭМ!$B$39:$B$758,Y$437)+'СЕТ СН'!$F$16</f>
        <v>0</v>
      </c>
    </row>
    <row r="459" spans="1:25" ht="15.75" hidden="1" x14ac:dyDescent="0.2">
      <c r="A459" s="35">
        <f t="shared" si="12"/>
        <v>45404</v>
      </c>
      <c r="B459" s="36">
        <f>SUMIFS(СВЦЭМ!$L$40:$L$759,СВЦЭМ!$A$40:$A$759,$A459,СВЦЭМ!$B$39:$B$758,B$437)+'СЕТ СН'!$F$16</f>
        <v>0</v>
      </c>
      <c r="C459" s="36">
        <f>SUMIFS(СВЦЭМ!$L$40:$L$759,СВЦЭМ!$A$40:$A$759,$A459,СВЦЭМ!$B$39:$B$758,C$437)+'СЕТ СН'!$F$16</f>
        <v>0</v>
      </c>
      <c r="D459" s="36">
        <f>SUMIFS(СВЦЭМ!$L$40:$L$759,СВЦЭМ!$A$40:$A$759,$A459,СВЦЭМ!$B$39:$B$758,D$437)+'СЕТ СН'!$F$16</f>
        <v>0</v>
      </c>
      <c r="E459" s="36">
        <f>SUMIFS(СВЦЭМ!$L$40:$L$759,СВЦЭМ!$A$40:$A$759,$A459,СВЦЭМ!$B$39:$B$758,E$437)+'СЕТ СН'!$F$16</f>
        <v>0</v>
      </c>
      <c r="F459" s="36">
        <f>SUMIFS(СВЦЭМ!$L$40:$L$759,СВЦЭМ!$A$40:$A$759,$A459,СВЦЭМ!$B$39:$B$758,F$437)+'СЕТ СН'!$F$16</f>
        <v>0</v>
      </c>
      <c r="G459" s="36">
        <f>SUMIFS(СВЦЭМ!$L$40:$L$759,СВЦЭМ!$A$40:$A$759,$A459,СВЦЭМ!$B$39:$B$758,G$437)+'СЕТ СН'!$F$16</f>
        <v>0</v>
      </c>
      <c r="H459" s="36">
        <f>SUMIFS(СВЦЭМ!$L$40:$L$759,СВЦЭМ!$A$40:$A$759,$A459,СВЦЭМ!$B$39:$B$758,H$437)+'СЕТ СН'!$F$16</f>
        <v>0</v>
      </c>
      <c r="I459" s="36">
        <f>SUMIFS(СВЦЭМ!$L$40:$L$759,СВЦЭМ!$A$40:$A$759,$A459,СВЦЭМ!$B$39:$B$758,I$437)+'СЕТ СН'!$F$16</f>
        <v>0</v>
      </c>
      <c r="J459" s="36">
        <f>SUMIFS(СВЦЭМ!$L$40:$L$759,СВЦЭМ!$A$40:$A$759,$A459,СВЦЭМ!$B$39:$B$758,J$437)+'СЕТ СН'!$F$16</f>
        <v>0</v>
      </c>
      <c r="K459" s="36">
        <f>SUMIFS(СВЦЭМ!$L$40:$L$759,СВЦЭМ!$A$40:$A$759,$A459,СВЦЭМ!$B$39:$B$758,K$437)+'СЕТ СН'!$F$16</f>
        <v>0</v>
      </c>
      <c r="L459" s="36">
        <f>SUMIFS(СВЦЭМ!$L$40:$L$759,СВЦЭМ!$A$40:$A$759,$A459,СВЦЭМ!$B$39:$B$758,L$437)+'СЕТ СН'!$F$16</f>
        <v>0</v>
      </c>
      <c r="M459" s="36">
        <f>SUMIFS(СВЦЭМ!$L$40:$L$759,СВЦЭМ!$A$40:$A$759,$A459,СВЦЭМ!$B$39:$B$758,M$437)+'СЕТ СН'!$F$16</f>
        <v>0</v>
      </c>
      <c r="N459" s="36">
        <f>SUMIFS(СВЦЭМ!$L$40:$L$759,СВЦЭМ!$A$40:$A$759,$A459,СВЦЭМ!$B$39:$B$758,N$437)+'СЕТ СН'!$F$16</f>
        <v>0</v>
      </c>
      <c r="O459" s="36">
        <f>SUMIFS(СВЦЭМ!$L$40:$L$759,СВЦЭМ!$A$40:$A$759,$A459,СВЦЭМ!$B$39:$B$758,O$437)+'СЕТ СН'!$F$16</f>
        <v>0</v>
      </c>
      <c r="P459" s="36">
        <f>SUMIFS(СВЦЭМ!$L$40:$L$759,СВЦЭМ!$A$40:$A$759,$A459,СВЦЭМ!$B$39:$B$758,P$437)+'СЕТ СН'!$F$16</f>
        <v>0</v>
      </c>
      <c r="Q459" s="36">
        <f>SUMIFS(СВЦЭМ!$L$40:$L$759,СВЦЭМ!$A$40:$A$759,$A459,СВЦЭМ!$B$39:$B$758,Q$437)+'СЕТ СН'!$F$16</f>
        <v>0</v>
      </c>
      <c r="R459" s="36">
        <f>SUMIFS(СВЦЭМ!$L$40:$L$759,СВЦЭМ!$A$40:$A$759,$A459,СВЦЭМ!$B$39:$B$758,R$437)+'СЕТ СН'!$F$16</f>
        <v>0</v>
      </c>
      <c r="S459" s="36">
        <f>SUMIFS(СВЦЭМ!$L$40:$L$759,СВЦЭМ!$A$40:$A$759,$A459,СВЦЭМ!$B$39:$B$758,S$437)+'СЕТ СН'!$F$16</f>
        <v>0</v>
      </c>
      <c r="T459" s="36">
        <f>SUMIFS(СВЦЭМ!$L$40:$L$759,СВЦЭМ!$A$40:$A$759,$A459,СВЦЭМ!$B$39:$B$758,T$437)+'СЕТ СН'!$F$16</f>
        <v>0</v>
      </c>
      <c r="U459" s="36">
        <f>SUMIFS(СВЦЭМ!$L$40:$L$759,СВЦЭМ!$A$40:$A$759,$A459,СВЦЭМ!$B$39:$B$758,U$437)+'СЕТ СН'!$F$16</f>
        <v>0</v>
      </c>
      <c r="V459" s="36">
        <f>SUMIFS(СВЦЭМ!$L$40:$L$759,СВЦЭМ!$A$40:$A$759,$A459,СВЦЭМ!$B$39:$B$758,V$437)+'СЕТ СН'!$F$16</f>
        <v>0</v>
      </c>
      <c r="W459" s="36">
        <f>SUMIFS(СВЦЭМ!$L$40:$L$759,СВЦЭМ!$A$40:$A$759,$A459,СВЦЭМ!$B$39:$B$758,W$437)+'СЕТ СН'!$F$16</f>
        <v>0</v>
      </c>
      <c r="X459" s="36">
        <f>SUMIFS(СВЦЭМ!$L$40:$L$759,СВЦЭМ!$A$40:$A$759,$A459,СВЦЭМ!$B$39:$B$758,X$437)+'СЕТ СН'!$F$16</f>
        <v>0</v>
      </c>
      <c r="Y459" s="36">
        <f>SUMIFS(СВЦЭМ!$L$40:$L$759,СВЦЭМ!$A$40:$A$759,$A459,СВЦЭМ!$B$39:$B$758,Y$437)+'СЕТ СН'!$F$16</f>
        <v>0</v>
      </c>
    </row>
    <row r="460" spans="1:25" ht="15.75" hidden="1" x14ac:dyDescent="0.2">
      <c r="A460" s="35">
        <f t="shared" si="12"/>
        <v>45405</v>
      </c>
      <c r="B460" s="36">
        <f>SUMIFS(СВЦЭМ!$L$40:$L$759,СВЦЭМ!$A$40:$A$759,$A460,СВЦЭМ!$B$39:$B$758,B$437)+'СЕТ СН'!$F$16</f>
        <v>0</v>
      </c>
      <c r="C460" s="36">
        <f>SUMIFS(СВЦЭМ!$L$40:$L$759,СВЦЭМ!$A$40:$A$759,$A460,СВЦЭМ!$B$39:$B$758,C$437)+'СЕТ СН'!$F$16</f>
        <v>0</v>
      </c>
      <c r="D460" s="36">
        <f>SUMIFS(СВЦЭМ!$L$40:$L$759,СВЦЭМ!$A$40:$A$759,$A460,СВЦЭМ!$B$39:$B$758,D$437)+'СЕТ СН'!$F$16</f>
        <v>0</v>
      </c>
      <c r="E460" s="36">
        <f>SUMIFS(СВЦЭМ!$L$40:$L$759,СВЦЭМ!$A$40:$A$759,$A460,СВЦЭМ!$B$39:$B$758,E$437)+'СЕТ СН'!$F$16</f>
        <v>0</v>
      </c>
      <c r="F460" s="36">
        <f>SUMIFS(СВЦЭМ!$L$40:$L$759,СВЦЭМ!$A$40:$A$759,$A460,СВЦЭМ!$B$39:$B$758,F$437)+'СЕТ СН'!$F$16</f>
        <v>0</v>
      </c>
      <c r="G460" s="36">
        <f>SUMIFS(СВЦЭМ!$L$40:$L$759,СВЦЭМ!$A$40:$A$759,$A460,СВЦЭМ!$B$39:$B$758,G$437)+'СЕТ СН'!$F$16</f>
        <v>0</v>
      </c>
      <c r="H460" s="36">
        <f>SUMIFS(СВЦЭМ!$L$40:$L$759,СВЦЭМ!$A$40:$A$759,$A460,СВЦЭМ!$B$39:$B$758,H$437)+'СЕТ СН'!$F$16</f>
        <v>0</v>
      </c>
      <c r="I460" s="36">
        <f>SUMIFS(СВЦЭМ!$L$40:$L$759,СВЦЭМ!$A$40:$A$759,$A460,СВЦЭМ!$B$39:$B$758,I$437)+'СЕТ СН'!$F$16</f>
        <v>0</v>
      </c>
      <c r="J460" s="36">
        <f>SUMIFS(СВЦЭМ!$L$40:$L$759,СВЦЭМ!$A$40:$A$759,$A460,СВЦЭМ!$B$39:$B$758,J$437)+'СЕТ СН'!$F$16</f>
        <v>0</v>
      </c>
      <c r="K460" s="36">
        <f>SUMIFS(СВЦЭМ!$L$40:$L$759,СВЦЭМ!$A$40:$A$759,$A460,СВЦЭМ!$B$39:$B$758,K$437)+'СЕТ СН'!$F$16</f>
        <v>0</v>
      </c>
      <c r="L460" s="36">
        <f>SUMIFS(СВЦЭМ!$L$40:$L$759,СВЦЭМ!$A$40:$A$759,$A460,СВЦЭМ!$B$39:$B$758,L$437)+'СЕТ СН'!$F$16</f>
        <v>0</v>
      </c>
      <c r="M460" s="36">
        <f>SUMIFS(СВЦЭМ!$L$40:$L$759,СВЦЭМ!$A$40:$A$759,$A460,СВЦЭМ!$B$39:$B$758,M$437)+'СЕТ СН'!$F$16</f>
        <v>0</v>
      </c>
      <c r="N460" s="36">
        <f>SUMIFS(СВЦЭМ!$L$40:$L$759,СВЦЭМ!$A$40:$A$759,$A460,СВЦЭМ!$B$39:$B$758,N$437)+'СЕТ СН'!$F$16</f>
        <v>0</v>
      </c>
      <c r="O460" s="36">
        <f>SUMIFS(СВЦЭМ!$L$40:$L$759,СВЦЭМ!$A$40:$A$759,$A460,СВЦЭМ!$B$39:$B$758,O$437)+'СЕТ СН'!$F$16</f>
        <v>0</v>
      </c>
      <c r="P460" s="36">
        <f>SUMIFS(СВЦЭМ!$L$40:$L$759,СВЦЭМ!$A$40:$A$759,$A460,СВЦЭМ!$B$39:$B$758,P$437)+'СЕТ СН'!$F$16</f>
        <v>0</v>
      </c>
      <c r="Q460" s="36">
        <f>SUMIFS(СВЦЭМ!$L$40:$L$759,СВЦЭМ!$A$40:$A$759,$A460,СВЦЭМ!$B$39:$B$758,Q$437)+'СЕТ СН'!$F$16</f>
        <v>0</v>
      </c>
      <c r="R460" s="36">
        <f>SUMIFS(СВЦЭМ!$L$40:$L$759,СВЦЭМ!$A$40:$A$759,$A460,СВЦЭМ!$B$39:$B$758,R$437)+'СЕТ СН'!$F$16</f>
        <v>0</v>
      </c>
      <c r="S460" s="36">
        <f>SUMIFS(СВЦЭМ!$L$40:$L$759,СВЦЭМ!$A$40:$A$759,$A460,СВЦЭМ!$B$39:$B$758,S$437)+'СЕТ СН'!$F$16</f>
        <v>0</v>
      </c>
      <c r="T460" s="36">
        <f>SUMIFS(СВЦЭМ!$L$40:$L$759,СВЦЭМ!$A$40:$A$759,$A460,СВЦЭМ!$B$39:$B$758,T$437)+'СЕТ СН'!$F$16</f>
        <v>0</v>
      </c>
      <c r="U460" s="36">
        <f>SUMIFS(СВЦЭМ!$L$40:$L$759,СВЦЭМ!$A$40:$A$759,$A460,СВЦЭМ!$B$39:$B$758,U$437)+'СЕТ СН'!$F$16</f>
        <v>0</v>
      </c>
      <c r="V460" s="36">
        <f>SUMIFS(СВЦЭМ!$L$40:$L$759,СВЦЭМ!$A$40:$A$759,$A460,СВЦЭМ!$B$39:$B$758,V$437)+'СЕТ СН'!$F$16</f>
        <v>0</v>
      </c>
      <c r="W460" s="36">
        <f>SUMIFS(СВЦЭМ!$L$40:$L$759,СВЦЭМ!$A$40:$A$759,$A460,СВЦЭМ!$B$39:$B$758,W$437)+'СЕТ СН'!$F$16</f>
        <v>0</v>
      </c>
      <c r="X460" s="36">
        <f>SUMIFS(СВЦЭМ!$L$40:$L$759,СВЦЭМ!$A$40:$A$759,$A460,СВЦЭМ!$B$39:$B$758,X$437)+'СЕТ СН'!$F$16</f>
        <v>0</v>
      </c>
      <c r="Y460" s="36">
        <f>SUMIFS(СВЦЭМ!$L$40:$L$759,СВЦЭМ!$A$40:$A$759,$A460,СВЦЭМ!$B$39:$B$758,Y$437)+'СЕТ СН'!$F$16</f>
        <v>0</v>
      </c>
    </row>
    <row r="461" spans="1:25" ht="15.75" hidden="1" x14ac:dyDescent="0.2">
      <c r="A461" s="35">
        <f t="shared" si="12"/>
        <v>45406</v>
      </c>
      <c r="B461" s="36">
        <f>SUMIFS(СВЦЭМ!$L$40:$L$759,СВЦЭМ!$A$40:$A$759,$A461,СВЦЭМ!$B$39:$B$758,B$437)+'СЕТ СН'!$F$16</f>
        <v>0</v>
      </c>
      <c r="C461" s="36">
        <f>SUMIFS(СВЦЭМ!$L$40:$L$759,СВЦЭМ!$A$40:$A$759,$A461,СВЦЭМ!$B$39:$B$758,C$437)+'СЕТ СН'!$F$16</f>
        <v>0</v>
      </c>
      <c r="D461" s="36">
        <f>SUMIFS(СВЦЭМ!$L$40:$L$759,СВЦЭМ!$A$40:$A$759,$A461,СВЦЭМ!$B$39:$B$758,D$437)+'СЕТ СН'!$F$16</f>
        <v>0</v>
      </c>
      <c r="E461" s="36">
        <f>SUMIFS(СВЦЭМ!$L$40:$L$759,СВЦЭМ!$A$40:$A$759,$A461,СВЦЭМ!$B$39:$B$758,E$437)+'СЕТ СН'!$F$16</f>
        <v>0</v>
      </c>
      <c r="F461" s="36">
        <f>SUMIFS(СВЦЭМ!$L$40:$L$759,СВЦЭМ!$A$40:$A$759,$A461,СВЦЭМ!$B$39:$B$758,F$437)+'СЕТ СН'!$F$16</f>
        <v>0</v>
      </c>
      <c r="G461" s="36">
        <f>SUMIFS(СВЦЭМ!$L$40:$L$759,СВЦЭМ!$A$40:$A$759,$A461,СВЦЭМ!$B$39:$B$758,G$437)+'СЕТ СН'!$F$16</f>
        <v>0</v>
      </c>
      <c r="H461" s="36">
        <f>SUMIFS(СВЦЭМ!$L$40:$L$759,СВЦЭМ!$A$40:$A$759,$A461,СВЦЭМ!$B$39:$B$758,H$437)+'СЕТ СН'!$F$16</f>
        <v>0</v>
      </c>
      <c r="I461" s="36">
        <f>SUMIFS(СВЦЭМ!$L$40:$L$759,СВЦЭМ!$A$40:$A$759,$A461,СВЦЭМ!$B$39:$B$758,I$437)+'СЕТ СН'!$F$16</f>
        <v>0</v>
      </c>
      <c r="J461" s="36">
        <f>SUMIFS(СВЦЭМ!$L$40:$L$759,СВЦЭМ!$A$40:$A$759,$A461,СВЦЭМ!$B$39:$B$758,J$437)+'СЕТ СН'!$F$16</f>
        <v>0</v>
      </c>
      <c r="K461" s="36">
        <f>SUMIFS(СВЦЭМ!$L$40:$L$759,СВЦЭМ!$A$40:$A$759,$A461,СВЦЭМ!$B$39:$B$758,K$437)+'СЕТ СН'!$F$16</f>
        <v>0</v>
      </c>
      <c r="L461" s="36">
        <f>SUMIFS(СВЦЭМ!$L$40:$L$759,СВЦЭМ!$A$40:$A$759,$A461,СВЦЭМ!$B$39:$B$758,L$437)+'СЕТ СН'!$F$16</f>
        <v>0</v>
      </c>
      <c r="M461" s="36">
        <f>SUMIFS(СВЦЭМ!$L$40:$L$759,СВЦЭМ!$A$40:$A$759,$A461,СВЦЭМ!$B$39:$B$758,M$437)+'СЕТ СН'!$F$16</f>
        <v>0</v>
      </c>
      <c r="N461" s="36">
        <f>SUMIFS(СВЦЭМ!$L$40:$L$759,СВЦЭМ!$A$40:$A$759,$A461,СВЦЭМ!$B$39:$B$758,N$437)+'СЕТ СН'!$F$16</f>
        <v>0</v>
      </c>
      <c r="O461" s="36">
        <f>SUMIFS(СВЦЭМ!$L$40:$L$759,СВЦЭМ!$A$40:$A$759,$A461,СВЦЭМ!$B$39:$B$758,O$437)+'СЕТ СН'!$F$16</f>
        <v>0</v>
      </c>
      <c r="P461" s="36">
        <f>SUMIFS(СВЦЭМ!$L$40:$L$759,СВЦЭМ!$A$40:$A$759,$A461,СВЦЭМ!$B$39:$B$758,P$437)+'СЕТ СН'!$F$16</f>
        <v>0</v>
      </c>
      <c r="Q461" s="36">
        <f>SUMIFS(СВЦЭМ!$L$40:$L$759,СВЦЭМ!$A$40:$A$759,$A461,СВЦЭМ!$B$39:$B$758,Q$437)+'СЕТ СН'!$F$16</f>
        <v>0</v>
      </c>
      <c r="R461" s="36">
        <f>SUMIFS(СВЦЭМ!$L$40:$L$759,СВЦЭМ!$A$40:$A$759,$A461,СВЦЭМ!$B$39:$B$758,R$437)+'СЕТ СН'!$F$16</f>
        <v>0</v>
      </c>
      <c r="S461" s="36">
        <f>SUMIFS(СВЦЭМ!$L$40:$L$759,СВЦЭМ!$A$40:$A$759,$A461,СВЦЭМ!$B$39:$B$758,S$437)+'СЕТ СН'!$F$16</f>
        <v>0</v>
      </c>
      <c r="T461" s="36">
        <f>SUMIFS(СВЦЭМ!$L$40:$L$759,СВЦЭМ!$A$40:$A$759,$A461,СВЦЭМ!$B$39:$B$758,T$437)+'СЕТ СН'!$F$16</f>
        <v>0</v>
      </c>
      <c r="U461" s="36">
        <f>SUMIFS(СВЦЭМ!$L$40:$L$759,СВЦЭМ!$A$40:$A$759,$A461,СВЦЭМ!$B$39:$B$758,U$437)+'СЕТ СН'!$F$16</f>
        <v>0</v>
      </c>
      <c r="V461" s="36">
        <f>SUMIFS(СВЦЭМ!$L$40:$L$759,СВЦЭМ!$A$40:$A$759,$A461,СВЦЭМ!$B$39:$B$758,V$437)+'СЕТ СН'!$F$16</f>
        <v>0</v>
      </c>
      <c r="W461" s="36">
        <f>SUMIFS(СВЦЭМ!$L$40:$L$759,СВЦЭМ!$A$40:$A$759,$A461,СВЦЭМ!$B$39:$B$758,W$437)+'СЕТ СН'!$F$16</f>
        <v>0</v>
      </c>
      <c r="X461" s="36">
        <f>SUMIFS(СВЦЭМ!$L$40:$L$759,СВЦЭМ!$A$40:$A$759,$A461,СВЦЭМ!$B$39:$B$758,X$437)+'СЕТ СН'!$F$16</f>
        <v>0</v>
      </c>
      <c r="Y461" s="36">
        <f>SUMIFS(СВЦЭМ!$L$40:$L$759,СВЦЭМ!$A$40:$A$759,$A461,СВЦЭМ!$B$39:$B$758,Y$437)+'СЕТ СН'!$F$16</f>
        <v>0</v>
      </c>
    </row>
    <row r="462" spans="1:25" ht="15.75" hidden="1" x14ac:dyDescent="0.2">
      <c r="A462" s="35">
        <f t="shared" si="12"/>
        <v>45407</v>
      </c>
      <c r="B462" s="36">
        <f>SUMIFS(СВЦЭМ!$L$40:$L$759,СВЦЭМ!$A$40:$A$759,$A462,СВЦЭМ!$B$39:$B$758,B$437)+'СЕТ СН'!$F$16</f>
        <v>0</v>
      </c>
      <c r="C462" s="36">
        <f>SUMIFS(СВЦЭМ!$L$40:$L$759,СВЦЭМ!$A$40:$A$759,$A462,СВЦЭМ!$B$39:$B$758,C$437)+'СЕТ СН'!$F$16</f>
        <v>0</v>
      </c>
      <c r="D462" s="36">
        <f>SUMIFS(СВЦЭМ!$L$40:$L$759,СВЦЭМ!$A$40:$A$759,$A462,СВЦЭМ!$B$39:$B$758,D$437)+'СЕТ СН'!$F$16</f>
        <v>0</v>
      </c>
      <c r="E462" s="36">
        <f>SUMIFS(СВЦЭМ!$L$40:$L$759,СВЦЭМ!$A$40:$A$759,$A462,СВЦЭМ!$B$39:$B$758,E$437)+'СЕТ СН'!$F$16</f>
        <v>0</v>
      </c>
      <c r="F462" s="36">
        <f>SUMIFS(СВЦЭМ!$L$40:$L$759,СВЦЭМ!$A$40:$A$759,$A462,СВЦЭМ!$B$39:$B$758,F$437)+'СЕТ СН'!$F$16</f>
        <v>0</v>
      </c>
      <c r="G462" s="36">
        <f>SUMIFS(СВЦЭМ!$L$40:$L$759,СВЦЭМ!$A$40:$A$759,$A462,СВЦЭМ!$B$39:$B$758,G$437)+'СЕТ СН'!$F$16</f>
        <v>0</v>
      </c>
      <c r="H462" s="36">
        <f>SUMIFS(СВЦЭМ!$L$40:$L$759,СВЦЭМ!$A$40:$A$759,$A462,СВЦЭМ!$B$39:$B$758,H$437)+'СЕТ СН'!$F$16</f>
        <v>0</v>
      </c>
      <c r="I462" s="36">
        <f>SUMIFS(СВЦЭМ!$L$40:$L$759,СВЦЭМ!$A$40:$A$759,$A462,СВЦЭМ!$B$39:$B$758,I$437)+'СЕТ СН'!$F$16</f>
        <v>0</v>
      </c>
      <c r="J462" s="36">
        <f>SUMIFS(СВЦЭМ!$L$40:$L$759,СВЦЭМ!$A$40:$A$759,$A462,СВЦЭМ!$B$39:$B$758,J$437)+'СЕТ СН'!$F$16</f>
        <v>0</v>
      </c>
      <c r="K462" s="36">
        <f>SUMIFS(СВЦЭМ!$L$40:$L$759,СВЦЭМ!$A$40:$A$759,$A462,СВЦЭМ!$B$39:$B$758,K$437)+'СЕТ СН'!$F$16</f>
        <v>0</v>
      </c>
      <c r="L462" s="36">
        <f>SUMIFS(СВЦЭМ!$L$40:$L$759,СВЦЭМ!$A$40:$A$759,$A462,СВЦЭМ!$B$39:$B$758,L$437)+'СЕТ СН'!$F$16</f>
        <v>0</v>
      </c>
      <c r="M462" s="36">
        <f>SUMIFS(СВЦЭМ!$L$40:$L$759,СВЦЭМ!$A$40:$A$759,$A462,СВЦЭМ!$B$39:$B$758,M$437)+'СЕТ СН'!$F$16</f>
        <v>0</v>
      </c>
      <c r="N462" s="36">
        <f>SUMIFS(СВЦЭМ!$L$40:$L$759,СВЦЭМ!$A$40:$A$759,$A462,СВЦЭМ!$B$39:$B$758,N$437)+'СЕТ СН'!$F$16</f>
        <v>0</v>
      </c>
      <c r="O462" s="36">
        <f>SUMIFS(СВЦЭМ!$L$40:$L$759,СВЦЭМ!$A$40:$A$759,$A462,СВЦЭМ!$B$39:$B$758,O$437)+'СЕТ СН'!$F$16</f>
        <v>0</v>
      </c>
      <c r="P462" s="36">
        <f>SUMIFS(СВЦЭМ!$L$40:$L$759,СВЦЭМ!$A$40:$A$759,$A462,СВЦЭМ!$B$39:$B$758,P$437)+'СЕТ СН'!$F$16</f>
        <v>0</v>
      </c>
      <c r="Q462" s="36">
        <f>SUMIFS(СВЦЭМ!$L$40:$L$759,СВЦЭМ!$A$40:$A$759,$A462,СВЦЭМ!$B$39:$B$758,Q$437)+'СЕТ СН'!$F$16</f>
        <v>0</v>
      </c>
      <c r="R462" s="36">
        <f>SUMIFS(СВЦЭМ!$L$40:$L$759,СВЦЭМ!$A$40:$A$759,$A462,СВЦЭМ!$B$39:$B$758,R$437)+'СЕТ СН'!$F$16</f>
        <v>0</v>
      </c>
      <c r="S462" s="36">
        <f>SUMIFS(СВЦЭМ!$L$40:$L$759,СВЦЭМ!$A$40:$A$759,$A462,СВЦЭМ!$B$39:$B$758,S$437)+'СЕТ СН'!$F$16</f>
        <v>0</v>
      </c>
      <c r="T462" s="36">
        <f>SUMIFS(СВЦЭМ!$L$40:$L$759,СВЦЭМ!$A$40:$A$759,$A462,СВЦЭМ!$B$39:$B$758,T$437)+'СЕТ СН'!$F$16</f>
        <v>0</v>
      </c>
      <c r="U462" s="36">
        <f>SUMIFS(СВЦЭМ!$L$40:$L$759,СВЦЭМ!$A$40:$A$759,$A462,СВЦЭМ!$B$39:$B$758,U$437)+'СЕТ СН'!$F$16</f>
        <v>0</v>
      </c>
      <c r="V462" s="36">
        <f>SUMIFS(СВЦЭМ!$L$40:$L$759,СВЦЭМ!$A$40:$A$759,$A462,СВЦЭМ!$B$39:$B$758,V$437)+'СЕТ СН'!$F$16</f>
        <v>0</v>
      </c>
      <c r="W462" s="36">
        <f>SUMIFS(СВЦЭМ!$L$40:$L$759,СВЦЭМ!$A$40:$A$759,$A462,СВЦЭМ!$B$39:$B$758,W$437)+'СЕТ СН'!$F$16</f>
        <v>0</v>
      </c>
      <c r="X462" s="36">
        <f>SUMIFS(СВЦЭМ!$L$40:$L$759,СВЦЭМ!$A$40:$A$759,$A462,СВЦЭМ!$B$39:$B$758,X$437)+'СЕТ СН'!$F$16</f>
        <v>0</v>
      </c>
      <c r="Y462" s="36">
        <f>SUMIFS(СВЦЭМ!$L$40:$L$759,СВЦЭМ!$A$40:$A$759,$A462,СВЦЭМ!$B$39:$B$758,Y$437)+'СЕТ СН'!$F$16</f>
        <v>0</v>
      </c>
    </row>
    <row r="463" spans="1:25" ht="15.75" hidden="1" x14ac:dyDescent="0.2">
      <c r="A463" s="35">
        <f t="shared" si="12"/>
        <v>45408</v>
      </c>
      <c r="B463" s="36">
        <f>SUMIFS(СВЦЭМ!$L$40:$L$759,СВЦЭМ!$A$40:$A$759,$A463,СВЦЭМ!$B$39:$B$758,B$437)+'СЕТ СН'!$F$16</f>
        <v>0</v>
      </c>
      <c r="C463" s="36">
        <f>SUMIFS(СВЦЭМ!$L$40:$L$759,СВЦЭМ!$A$40:$A$759,$A463,СВЦЭМ!$B$39:$B$758,C$437)+'СЕТ СН'!$F$16</f>
        <v>0</v>
      </c>
      <c r="D463" s="36">
        <f>SUMIFS(СВЦЭМ!$L$40:$L$759,СВЦЭМ!$A$40:$A$759,$A463,СВЦЭМ!$B$39:$B$758,D$437)+'СЕТ СН'!$F$16</f>
        <v>0</v>
      </c>
      <c r="E463" s="36">
        <f>SUMIFS(СВЦЭМ!$L$40:$L$759,СВЦЭМ!$A$40:$A$759,$A463,СВЦЭМ!$B$39:$B$758,E$437)+'СЕТ СН'!$F$16</f>
        <v>0</v>
      </c>
      <c r="F463" s="36">
        <f>SUMIFS(СВЦЭМ!$L$40:$L$759,СВЦЭМ!$A$40:$A$759,$A463,СВЦЭМ!$B$39:$B$758,F$437)+'СЕТ СН'!$F$16</f>
        <v>0</v>
      </c>
      <c r="G463" s="36">
        <f>SUMIFS(СВЦЭМ!$L$40:$L$759,СВЦЭМ!$A$40:$A$759,$A463,СВЦЭМ!$B$39:$B$758,G$437)+'СЕТ СН'!$F$16</f>
        <v>0</v>
      </c>
      <c r="H463" s="36">
        <f>SUMIFS(СВЦЭМ!$L$40:$L$759,СВЦЭМ!$A$40:$A$759,$A463,СВЦЭМ!$B$39:$B$758,H$437)+'СЕТ СН'!$F$16</f>
        <v>0</v>
      </c>
      <c r="I463" s="36">
        <f>SUMIFS(СВЦЭМ!$L$40:$L$759,СВЦЭМ!$A$40:$A$759,$A463,СВЦЭМ!$B$39:$B$758,I$437)+'СЕТ СН'!$F$16</f>
        <v>0</v>
      </c>
      <c r="J463" s="36">
        <f>SUMIFS(СВЦЭМ!$L$40:$L$759,СВЦЭМ!$A$40:$A$759,$A463,СВЦЭМ!$B$39:$B$758,J$437)+'СЕТ СН'!$F$16</f>
        <v>0</v>
      </c>
      <c r="K463" s="36">
        <f>SUMIFS(СВЦЭМ!$L$40:$L$759,СВЦЭМ!$A$40:$A$759,$A463,СВЦЭМ!$B$39:$B$758,K$437)+'СЕТ СН'!$F$16</f>
        <v>0</v>
      </c>
      <c r="L463" s="36">
        <f>SUMIFS(СВЦЭМ!$L$40:$L$759,СВЦЭМ!$A$40:$A$759,$A463,СВЦЭМ!$B$39:$B$758,L$437)+'СЕТ СН'!$F$16</f>
        <v>0</v>
      </c>
      <c r="M463" s="36">
        <f>SUMIFS(СВЦЭМ!$L$40:$L$759,СВЦЭМ!$A$40:$A$759,$A463,СВЦЭМ!$B$39:$B$758,M$437)+'СЕТ СН'!$F$16</f>
        <v>0</v>
      </c>
      <c r="N463" s="36">
        <f>SUMIFS(СВЦЭМ!$L$40:$L$759,СВЦЭМ!$A$40:$A$759,$A463,СВЦЭМ!$B$39:$B$758,N$437)+'СЕТ СН'!$F$16</f>
        <v>0</v>
      </c>
      <c r="O463" s="36">
        <f>SUMIFS(СВЦЭМ!$L$40:$L$759,СВЦЭМ!$A$40:$A$759,$A463,СВЦЭМ!$B$39:$B$758,O$437)+'СЕТ СН'!$F$16</f>
        <v>0</v>
      </c>
      <c r="P463" s="36">
        <f>SUMIFS(СВЦЭМ!$L$40:$L$759,СВЦЭМ!$A$40:$A$759,$A463,СВЦЭМ!$B$39:$B$758,P$437)+'СЕТ СН'!$F$16</f>
        <v>0</v>
      </c>
      <c r="Q463" s="36">
        <f>SUMIFS(СВЦЭМ!$L$40:$L$759,СВЦЭМ!$A$40:$A$759,$A463,СВЦЭМ!$B$39:$B$758,Q$437)+'СЕТ СН'!$F$16</f>
        <v>0</v>
      </c>
      <c r="R463" s="36">
        <f>SUMIFS(СВЦЭМ!$L$40:$L$759,СВЦЭМ!$A$40:$A$759,$A463,СВЦЭМ!$B$39:$B$758,R$437)+'СЕТ СН'!$F$16</f>
        <v>0</v>
      </c>
      <c r="S463" s="36">
        <f>SUMIFS(СВЦЭМ!$L$40:$L$759,СВЦЭМ!$A$40:$A$759,$A463,СВЦЭМ!$B$39:$B$758,S$437)+'СЕТ СН'!$F$16</f>
        <v>0</v>
      </c>
      <c r="T463" s="36">
        <f>SUMIFS(СВЦЭМ!$L$40:$L$759,СВЦЭМ!$A$40:$A$759,$A463,СВЦЭМ!$B$39:$B$758,T$437)+'СЕТ СН'!$F$16</f>
        <v>0</v>
      </c>
      <c r="U463" s="36">
        <f>SUMIFS(СВЦЭМ!$L$40:$L$759,СВЦЭМ!$A$40:$A$759,$A463,СВЦЭМ!$B$39:$B$758,U$437)+'СЕТ СН'!$F$16</f>
        <v>0</v>
      </c>
      <c r="V463" s="36">
        <f>SUMIFS(СВЦЭМ!$L$40:$L$759,СВЦЭМ!$A$40:$A$759,$A463,СВЦЭМ!$B$39:$B$758,V$437)+'СЕТ СН'!$F$16</f>
        <v>0</v>
      </c>
      <c r="W463" s="36">
        <f>SUMIFS(СВЦЭМ!$L$40:$L$759,СВЦЭМ!$A$40:$A$759,$A463,СВЦЭМ!$B$39:$B$758,W$437)+'СЕТ СН'!$F$16</f>
        <v>0</v>
      </c>
      <c r="X463" s="36">
        <f>SUMIFS(СВЦЭМ!$L$40:$L$759,СВЦЭМ!$A$40:$A$759,$A463,СВЦЭМ!$B$39:$B$758,X$437)+'СЕТ СН'!$F$16</f>
        <v>0</v>
      </c>
      <c r="Y463" s="36">
        <f>SUMIFS(СВЦЭМ!$L$40:$L$759,СВЦЭМ!$A$40:$A$759,$A463,СВЦЭМ!$B$39:$B$758,Y$437)+'СЕТ СН'!$F$16</f>
        <v>0</v>
      </c>
    </row>
    <row r="464" spans="1:25" ht="15.75" hidden="1" x14ac:dyDescent="0.2">
      <c r="A464" s="35">
        <f t="shared" si="12"/>
        <v>45409</v>
      </c>
      <c r="B464" s="36">
        <f>SUMIFS(СВЦЭМ!$L$40:$L$759,СВЦЭМ!$A$40:$A$759,$A464,СВЦЭМ!$B$39:$B$758,B$437)+'СЕТ СН'!$F$16</f>
        <v>0</v>
      </c>
      <c r="C464" s="36">
        <f>SUMIFS(СВЦЭМ!$L$40:$L$759,СВЦЭМ!$A$40:$A$759,$A464,СВЦЭМ!$B$39:$B$758,C$437)+'СЕТ СН'!$F$16</f>
        <v>0</v>
      </c>
      <c r="D464" s="36">
        <f>SUMIFS(СВЦЭМ!$L$40:$L$759,СВЦЭМ!$A$40:$A$759,$A464,СВЦЭМ!$B$39:$B$758,D$437)+'СЕТ СН'!$F$16</f>
        <v>0</v>
      </c>
      <c r="E464" s="36">
        <f>SUMIFS(СВЦЭМ!$L$40:$L$759,СВЦЭМ!$A$40:$A$759,$A464,СВЦЭМ!$B$39:$B$758,E$437)+'СЕТ СН'!$F$16</f>
        <v>0</v>
      </c>
      <c r="F464" s="36">
        <f>SUMIFS(СВЦЭМ!$L$40:$L$759,СВЦЭМ!$A$40:$A$759,$A464,СВЦЭМ!$B$39:$B$758,F$437)+'СЕТ СН'!$F$16</f>
        <v>0</v>
      </c>
      <c r="G464" s="36">
        <f>SUMIFS(СВЦЭМ!$L$40:$L$759,СВЦЭМ!$A$40:$A$759,$A464,СВЦЭМ!$B$39:$B$758,G$437)+'СЕТ СН'!$F$16</f>
        <v>0</v>
      </c>
      <c r="H464" s="36">
        <f>SUMIFS(СВЦЭМ!$L$40:$L$759,СВЦЭМ!$A$40:$A$759,$A464,СВЦЭМ!$B$39:$B$758,H$437)+'СЕТ СН'!$F$16</f>
        <v>0</v>
      </c>
      <c r="I464" s="36">
        <f>SUMIFS(СВЦЭМ!$L$40:$L$759,СВЦЭМ!$A$40:$A$759,$A464,СВЦЭМ!$B$39:$B$758,I$437)+'СЕТ СН'!$F$16</f>
        <v>0</v>
      </c>
      <c r="J464" s="36">
        <f>SUMIFS(СВЦЭМ!$L$40:$L$759,СВЦЭМ!$A$40:$A$759,$A464,СВЦЭМ!$B$39:$B$758,J$437)+'СЕТ СН'!$F$16</f>
        <v>0</v>
      </c>
      <c r="K464" s="36">
        <f>SUMIFS(СВЦЭМ!$L$40:$L$759,СВЦЭМ!$A$40:$A$759,$A464,СВЦЭМ!$B$39:$B$758,K$437)+'СЕТ СН'!$F$16</f>
        <v>0</v>
      </c>
      <c r="L464" s="36">
        <f>SUMIFS(СВЦЭМ!$L$40:$L$759,СВЦЭМ!$A$40:$A$759,$A464,СВЦЭМ!$B$39:$B$758,L$437)+'СЕТ СН'!$F$16</f>
        <v>0</v>
      </c>
      <c r="M464" s="36">
        <f>SUMIFS(СВЦЭМ!$L$40:$L$759,СВЦЭМ!$A$40:$A$759,$A464,СВЦЭМ!$B$39:$B$758,M$437)+'СЕТ СН'!$F$16</f>
        <v>0</v>
      </c>
      <c r="N464" s="36">
        <f>SUMIFS(СВЦЭМ!$L$40:$L$759,СВЦЭМ!$A$40:$A$759,$A464,СВЦЭМ!$B$39:$B$758,N$437)+'СЕТ СН'!$F$16</f>
        <v>0</v>
      </c>
      <c r="O464" s="36">
        <f>SUMIFS(СВЦЭМ!$L$40:$L$759,СВЦЭМ!$A$40:$A$759,$A464,СВЦЭМ!$B$39:$B$758,O$437)+'СЕТ СН'!$F$16</f>
        <v>0</v>
      </c>
      <c r="P464" s="36">
        <f>SUMIFS(СВЦЭМ!$L$40:$L$759,СВЦЭМ!$A$40:$A$759,$A464,СВЦЭМ!$B$39:$B$758,P$437)+'СЕТ СН'!$F$16</f>
        <v>0</v>
      </c>
      <c r="Q464" s="36">
        <f>SUMIFS(СВЦЭМ!$L$40:$L$759,СВЦЭМ!$A$40:$A$759,$A464,СВЦЭМ!$B$39:$B$758,Q$437)+'СЕТ СН'!$F$16</f>
        <v>0</v>
      </c>
      <c r="R464" s="36">
        <f>SUMIFS(СВЦЭМ!$L$40:$L$759,СВЦЭМ!$A$40:$A$759,$A464,СВЦЭМ!$B$39:$B$758,R$437)+'СЕТ СН'!$F$16</f>
        <v>0</v>
      </c>
      <c r="S464" s="36">
        <f>SUMIFS(СВЦЭМ!$L$40:$L$759,СВЦЭМ!$A$40:$A$759,$A464,СВЦЭМ!$B$39:$B$758,S$437)+'СЕТ СН'!$F$16</f>
        <v>0</v>
      </c>
      <c r="T464" s="36">
        <f>SUMIFS(СВЦЭМ!$L$40:$L$759,СВЦЭМ!$A$40:$A$759,$A464,СВЦЭМ!$B$39:$B$758,T$437)+'СЕТ СН'!$F$16</f>
        <v>0</v>
      </c>
      <c r="U464" s="36">
        <f>SUMIFS(СВЦЭМ!$L$40:$L$759,СВЦЭМ!$A$40:$A$759,$A464,СВЦЭМ!$B$39:$B$758,U$437)+'СЕТ СН'!$F$16</f>
        <v>0</v>
      </c>
      <c r="V464" s="36">
        <f>SUMIFS(СВЦЭМ!$L$40:$L$759,СВЦЭМ!$A$40:$A$759,$A464,СВЦЭМ!$B$39:$B$758,V$437)+'СЕТ СН'!$F$16</f>
        <v>0</v>
      </c>
      <c r="W464" s="36">
        <f>SUMIFS(СВЦЭМ!$L$40:$L$759,СВЦЭМ!$A$40:$A$759,$A464,СВЦЭМ!$B$39:$B$758,W$437)+'СЕТ СН'!$F$16</f>
        <v>0</v>
      </c>
      <c r="X464" s="36">
        <f>SUMIFS(СВЦЭМ!$L$40:$L$759,СВЦЭМ!$A$40:$A$759,$A464,СВЦЭМ!$B$39:$B$758,X$437)+'СЕТ СН'!$F$16</f>
        <v>0</v>
      </c>
      <c r="Y464" s="36">
        <f>SUMIFS(СВЦЭМ!$L$40:$L$759,СВЦЭМ!$A$40:$A$759,$A464,СВЦЭМ!$B$39:$B$758,Y$437)+'СЕТ СН'!$F$16</f>
        <v>0</v>
      </c>
    </row>
    <row r="465" spans="1:26" ht="15.75" hidden="1" x14ac:dyDescent="0.2">
      <c r="A465" s="35">
        <f t="shared" si="12"/>
        <v>45410</v>
      </c>
      <c r="B465" s="36">
        <f>SUMIFS(СВЦЭМ!$L$40:$L$759,СВЦЭМ!$A$40:$A$759,$A465,СВЦЭМ!$B$39:$B$758,B$437)+'СЕТ СН'!$F$16</f>
        <v>0</v>
      </c>
      <c r="C465" s="36">
        <f>SUMIFS(СВЦЭМ!$L$40:$L$759,СВЦЭМ!$A$40:$A$759,$A465,СВЦЭМ!$B$39:$B$758,C$437)+'СЕТ СН'!$F$16</f>
        <v>0</v>
      </c>
      <c r="D465" s="36">
        <f>SUMIFS(СВЦЭМ!$L$40:$L$759,СВЦЭМ!$A$40:$A$759,$A465,СВЦЭМ!$B$39:$B$758,D$437)+'СЕТ СН'!$F$16</f>
        <v>0</v>
      </c>
      <c r="E465" s="36">
        <f>SUMIFS(СВЦЭМ!$L$40:$L$759,СВЦЭМ!$A$40:$A$759,$A465,СВЦЭМ!$B$39:$B$758,E$437)+'СЕТ СН'!$F$16</f>
        <v>0</v>
      </c>
      <c r="F465" s="36">
        <f>SUMIFS(СВЦЭМ!$L$40:$L$759,СВЦЭМ!$A$40:$A$759,$A465,СВЦЭМ!$B$39:$B$758,F$437)+'СЕТ СН'!$F$16</f>
        <v>0</v>
      </c>
      <c r="G465" s="36">
        <f>SUMIFS(СВЦЭМ!$L$40:$L$759,СВЦЭМ!$A$40:$A$759,$A465,СВЦЭМ!$B$39:$B$758,G$437)+'СЕТ СН'!$F$16</f>
        <v>0</v>
      </c>
      <c r="H465" s="36">
        <f>SUMIFS(СВЦЭМ!$L$40:$L$759,СВЦЭМ!$A$40:$A$759,$A465,СВЦЭМ!$B$39:$B$758,H$437)+'СЕТ СН'!$F$16</f>
        <v>0</v>
      </c>
      <c r="I465" s="36">
        <f>SUMIFS(СВЦЭМ!$L$40:$L$759,СВЦЭМ!$A$40:$A$759,$A465,СВЦЭМ!$B$39:$B$758,I$437)+'СЕТ СН'!$F$16</f>
        <v>0</v>
      </c>
      <c r="J465" s="36">
        <f>SUMIFS(СВЦЭМ!$L$40:$L$759,СВЦЭМ!$A$40:$A$759,$A465,СВЦЭМ!$B$39:$B$758,J$437)+'СЕТ СН'!$F$16</f>
        <v>0</v>
      </c>
      <c r="K465" s="36">
        <f>SUMIFS(СВЦЭМ!$L$40:$L$759,СВЦЭМ!$A$40:$A$759,$A465,СВЦЭМ!$B$39:$B$758,K$437)+'СЕТ СН'!$F$16</f>
        <v>0</v>
      </c>
      <c r="L465" s="36">
        <f>SUMIFS(СВЦЭМ!$L$40:$L$759,СВЦЭМ!$A$40:$A$759,$A465,СВЦЭМ!$B$39:$B$758,L$437)+'СЕТ СН'!$F$16</f>
        <v>0</v>
      </c>
      <c r="M465" s="36">
        <f>SUMIFS(СВЦЭМ!$L$40:$L$759,СВЦЭМ!$A$40:$A$759,$A465,СВЦЭМ!$B$39:$B$758,M$437)+'СЕТ СН'!$F$16</f>
        <v>0</v>
      </c>
      <c r="N465" s="36">
        <f>SUMIFS(СВЦЭМ!$L$40:$L$759,СВЦЭМ!$A$40:$A$759,$A465,СВЦЭМ!$B$39:$B$758,N$437)+'СЕТ СН'!$F$16</f>
        <v>0</v>
      </c>
      <c r="O465" s="36">
        <f>SUMIFS(СВЦЭМ!$L$40:$L$759,СВЦЭМ!$A$40:$A$759,$A465,СВЦЭМ!$B$39:$B$758,O$437)+'СЕТ СН'!$F$16</f>
        <v>0</v>
      </c>
      <c r="P465" s="36">
        <f>SUMIFS(СВЦЭМ!$L$40:$L$759,СВЦЭМ!$A$40:$A$759,$A465,СВЦЭМ!$B$39:$B$758,P$437)+'СЕТ СН'!$F$16</f>
        <v>0</v>
      </c>
      <c r="Q465" s="36">
        <f>SUMIFS(СВЦЭМ!$L$40:$L$759,СВЦЭМ!$A$40:$A$759,$A465,СВЦЭМ!$B$39:$B$758,Q$437)+'СЕТ СН'!$F$16</f>
        <v>0</v>
      </c>
      <c r="R465" s="36">
        <f>SUMIFS(СВЦЭМ!$L$40:$L$759,СВЦЭМ!$A$40:$A$759,$A465,СВЦЭМ!$B$39:$B$758,R$437)+'СЕТ СН'!$F$16</f>
        <v>0</v>
      </c>
      <c r="S465" s="36">
        <f>SUMIFS(СВЦЭМ!$L$40:$L$759,СВЦЭМ!$A$40:$A$759,$A465,СВЦЭМ!$B$39:$B$758,S$437)+'СЕТ СН'!$F$16</f>
        <v>0</v>
      </c>
      <c r="T465" s="36">
        <f>SUMIFS(СВЦЭМ!$L$40:$L$759,СВЦЭМ!$A$40:$A$759,$A465,СВЦЭМ!$B$39:$B$758,T$437)+'СЕТ СН'!$F$16</f>
        <v>0</v>
      </c>
      <c r="U465" s="36">
        <f>SUMIFS(СВЦЭМ!$L$40:$L$759,СВЦЭМ!$A$40:$A$759,$A465,СВЦЭМ!$B$39:$B$758,U$437)+'СЕТ СН'!$F$16</f>
        <v>0</v>
      </c>
      <c r="V465" s="36">
        <f>SUMIFS(СВЦЭМ!$L$40:$L$759,СВЦЭМ!$A$40:$A$759,$A465,СВЦЭМ!$B$39:$B$758,V$437)+'СЕТ СН'!$F$16</f>
        <v>0</v>
      </c>
      <c r="W465" s="36">
        <f>SUMIFS(СВЦЭМ!$L$40:$L$759,СВЦЭМ!$A$40:$A$759,$A465,СВЦЭМ!$B$39:$B$758,W$437)+'СЕТ СН'!$F$16</f>
        <v>0</v>
      </c>
      <c r="X465" s="36">
        <f>SUMIFS(СВЦЭМ!$L$40:$L$759,СВЦЭМ!$A$40:$A$759,$A465,СВЦЭМ!$B$39:$B$758,X$437)+'СЕТ СН'!$F$16</f>
        <v>0</v>
      </c>
      <c r="Y465" s="36">
        <f>SUMIFS(СВЦЭМ!$L$40:$L$759,СВЦЭМ!$A$40:$A$759,$A465,СВЦЭМ!$B$39:$B$758,Y$437)+'СЕТ СН'!$F$16</f>
        <v>0</v>
      </c>
    </row>
    <row r="466" spans="1:26" ht="15.75" hidden="1" x14ac:dyDescent="0.2">
      <c r="A466" s="35">
        <f t="shared" si="12"/>
        <v>45411</v>
      </c>
      <c r="B466" s="36">
        <f>SUMIFS(СВЦЭМ!$L$40:$L$759,СВЦЭМ!$A$40:$A$759,$A466,СВЦЭМ!$B$39:$B$758,B$437)+'СЕТ СН'!$F$16</f>
        <v>0</v>
      </c>
      <c r="C466" s="36">
        <f>SUMIFS(СВЦЭМ!$L$40:$L$759,СВЦЭМ!$A$40:$A$759,$A466,СВЦЭМ!$B$39:$B$758,C$437)+'СЕТ СН'!$F$16</f>
        <v>0</v>
      </c>
      <c r="D466" s="36">
        <f>SUMIFS(СВЦЭМ!$L$40:$L$759,СВЦЭМ!$A$40:$A$759,$A466,СВЦЭМ!$B$39:$B$758,D$437)+'СЕТ СН'!$F$16</f>
        <v>0</v>
      </c>
      <c r="E466" s="36">
        <f>SUMIFS(СВЦЭМ!$L$40:$L$759,СВЦЭМ!$A$40:$A$759,$A466,СВЦЭМ!$B$39:$B$758,E$437)+'СЕТ СН'!$F$16</f>
        <v>0</v>
      </c>
      <c r="F466" s="36">
        <f>SUMIFS(СВЦЭМ!$L$40:$L$759,СВЦЭМ!$A$40:$A$759,$A466,СВЦЭМ!$B$39:$B$758,F$437)+'СЕТ СН'!$F$16</f>
        <v>0</v>
      </c>
      <c r="G466" s="36">
        <f>SUMIFS(СВЦЭМ!$L$40:$L$759,СВЦЭМ!$A$40:$A$759,$A466,СВЦЭМ!$B$39:$B$758,G$437)+'СЕТ СН'!$F$16</f>
        <v>0</v>
      </c>
      <c r="H466" s="36">
        <f>SUMIFS(СВЦЭМ!$L$40:$L$759,СВЦЭМ!$A$40:$A$759,$A466,СВЦЭМ!$B$39:$B$758,H$437)+'СЕТ СН'!$F$16</f>
        <v>0</v>
      </c>
      <c r="I466" s="36">
        <f>SUMIFS(СВЦЭМ!$L$40:$L$759,СВЦЭМ!$A$40:$A$759,$A466,СВЦЭМ!$B$39:$B$758,I$437)+'СЕТ СН'!$F$16</f>
        <v>0</v>
      </c>
      <c r="J466" s="36">
        <f>SUMIFS(СВЦЭМ!$L$40:$L$759,СВЦЭМ!$A$40:$A$759,$A466,СВЦЭМ!$B$39:$B$758,J$437)+'СЕТ СН'!$F$16</f>
        <v>0</v>
      </c>
      <c r="K466" s="36">
        <f>SUMIFS(СВЦЭМ!$L$40:$L$759,СВЦЭМ!$A$40:$A$759,$A466,СВЦЭМ!$B$39:$B$758,K$437)+'СЕТ СН'!$F$16</f>
        <v>0</v>
      </c>
      <c r="L466" s="36">
        <f>SUMIFS(СВЦЭМ!$L$40:$L$759,СВЦЭМ!$A$40:$A$759,$A466,СВЦЭМ!$B$39:$B$758,L$437)+'СЕТ СН'!$F$16</f>
        <v>0</v>
      </c>
      <c r="M466" s="36">
        <f>SUMIFS(СВЦЭМ!$L$40:$L$759,СВЦЭМ!$A$40:$A$759,$A466,СВЦЭМ!$B$39:$B$758,M$437)+'СЕТ СН'!$F$16</f>
        <v>0</v>
      </c>
      <c r="N466" s="36">
        <f>SUMIFS(СВЦЭМ!$L$40:$L$759,СВЦЭМ!$A$40:$A$759,$A466,СВЦЭМ!$B$39:$B$758,N$437)+'СЕТ СН'!$F$16</f>
        <v>0</v>
      </c>
      <c r="O466" s="36">
        <f>SUMIFS(СВЦЭМ!$L$40:$L$759,СВЦЭМ!$A$40:$A$759,$A466,СВЦЭМ!$B$39:$B$758,O$437)+'СЕТ СН'!$F$16</f>
        <v>0</v>
      </c>
      <c r="P466" s="36">
        <f>SUMIFS(СВЦЭМ!$L$40:$L$759,СВЦЭМ!$A$40:$A$759,$A466,СВЦЭМ!$B$39:$B$758,P$437)+'СЕТ СН'!$F$16</f>
        <v>0</v>
      </c>
      <c r="Q466" s="36">
        <f>SUMIFS(СВЦЭМ!$L$40:$L$759,СВЦЭМ!$A$40:$A$759,$A466,СВЦЭМ!$B$39:$B$758,Q$437)+'СЕТ СН'!$F$16</f>
        <v>0</v>
      </c>
      <c r="R466" s="36">
        <f>SUMIFS(СВЦЭМ!$L$40:$L$759,СВЦЭМ!$A$40:$A$759,$A466,СВЦЭМ!$B$39:$B$758,R$437)+'СЕТ СН'!$F$16</f>
        <v>0</v>
      </c>
      <c r="S466" s="36">
        <f>SUMIFS(СВЦЭМ!$L$40:$L$759,СВЦЭМ!$A$40:$A$759,$A466,СВЦЭМ!$B$39:$B$758,S$437)+'СЕТ СН'!$F$16</f>
        <v>0</v>
      </c>
      <c r="T466" s="36">
        <f>SUMIFS(СВЦЭМ!$L$40:$L$759,СВЦЭМ!$A$40:$A$759,$A466,СВЦЭМ!$B$39:$B$758,T$437)+'СЕТ СН'!$F$16</f>
        <v>0</v>
      </c>
      <c r="U466" s="36">
        <f>SUMIFS(СВЦЭМ!$L$40:$L$759,СВЦЭМ!$A$40:$A$759,$A466,СВЦЭМ!$B$39:$B$758,U$437)+'СЕТ СН'!$F$16</f>
        <v>0</v>
      </c>
      <c r="V466" s="36">
        <f>SUMIFS(СВЦЭМ!$L$40:$L$759,СВЦЭМ!$A$40:$A$759,$A466,СВЦЭМ!$B$39:$B$758,V$437)+'СЕТ СН'!$F$16</f>
        <v>0</v>
      </c>
      <c r="W466" s="36">
        <f>SUMIFS(СВЦЭМ!$L$40:$L$759,СВЦЭМ!$A$40:$A$759,$A466,СВЦЭМ!$B$39:$B$758,W$437)+'СЕТ СН'!$F$16</f>
        <v>0</v>
      </c>
      <c r="X466" s="36">
        <f>SUMIFS(СВЦЭМ!$L$40:$L$759,СВЦЭМ!$A$40:$A$759,$A466,СВЦЭМ!$B$39:$B$758,X$437)+'СЕТ СН'!$F$16</f>
        <v>0</v>
      </c>
      <c r="Y466" s="36">
        <f>SUMIFS(СВЦЭМ!$L$40:$L$759,СВЦЭМ!$A$40:$A$759,$A466,СВЦЭМ!$B$39:$B$758,Y$437)+'СЕТ СН'!$F$16</f>
        <v>0</v>
      </c>
    </row>
    <row r="467" spans="1:26" ht="15.75" hidden="1" x14ac:dyDescent="0.2">
      <c r="A467" s="35">
        <f t="shared" si="12"/>
        <v>45412</v>
      </c>
      <c r="B467" s="36">
        <f>SUMIFS(СВЦЭМ!$L$40:$L$759,СВЦЭМ!$A$40:$A$759,$A467,СВЦЭМ!$B$39:$B$758,B$437)+'СЕТ СН'!$F$16</f>
        <v>0</v>
      </c>
      <c r="C467" s="36">
        <f>SUMIFS(СВЦЭМ!$L$40:$L$759,СВЦЭМ!$A$40:$A$759,$A467,СВЦЭМ!$B$39:$B$758,C$437)+'СЕТ СН'!$F$16</f>
        <v>0</v>
      </c>
      <c r="D467" s="36">
        <f>SUMIFS(СВЦЭМ!$L$40:$L$759,СВЦЭМ!$A$40:$A$759,$A467,СВЦЭМ!$B$39:$B$758,D$437)+'СЕТ СН'!$F$16</f>
        <v>0</v>
      </c>
      <c r="E467" s="36">
        <f>SUMIFS(СВЦЭМ!$L$40:$L$759,СВЦЭМ!$A$40:$A$759,$A467,СВЦЭМ!$B$39:$B$758,E$437)+'СЕТ СН'!$F$16</f>
        <v>0</v>
      </c>
      <c r="F467" s="36">
        <f>SUMIFS(СВЦЭМ!$L$40:$L$759,СВЦЭМ!$A$40:$A$759,$A467,СВЦЭМ!$B$39:$B$758,F$437)+'СЕТ СН'!$F$16</f>
        <v>0</v>
      </c>
      <c r="G467" s="36">
        <f>SUMIFS(СВЦЭМ!$L$40:$L$759,СВЦЭМ!$A$40:$A$759,$A467,СВЦЭМ!$B$39:$B$758,G$437)+'СЕТ СН'!$F$16</f>
        <v>0</v>
      </c>
      <c r="H467" s="36">
        <f>SUMIFS(СВЦЭМ!$L$40:$L$759,СВЦЭМ!$A$40:$A$759,$A467,СВЦЭМ!$B$39:$B$758,H$437)+'СЕТ СН'!$F$16</f>
        <v>0</v>
      </c>
      <c r="I467" s="36">
        <f>SUMIFS(СВЦЭМ!$L$40:$L$759,СВЦЭМ!$A$40:$A$759,$A467,СВЦЭМ!$B$39:$B$758,I$437)+'СЕТ СН'!$F$16</f>
        <v>0</v>
      </c>
      <c r="J467" s="36">
        <f>SUMIFS(СВЦЭМ!$L$40:$L$759,СВЦЭМ!$A$40:$A$759,$A467,СВЦЭМ!$B$39:$B$758,J$437)+'СЕТ СН'!$F$16</f>
        <v>0</v>
      </c>
      <c r="K467" s="36">
        <f>SUMIFS(СВЦЭМ!$L$40:$L$759,СВЦЭМ!$A$40:$A$759,$A467,СВЦЭМ!$B$39:$B$758,K$437)+'СЕТ СН'!$F$16</f>
        <v>0</v>
      </c>
      <c r="L467" s="36">
        <f>SUMIFS(СВЦЭМ!$L$40:$L$759,СВЦЭМ!$A$40:$A$759,$A467,СВЦЭМ!$B$39:$B$758,L$437)+'СЕТ СН'!$F$16</f>
        <v>0</v>
      </c>
      <c r="M467" s="36">
        <f>SUMIFS(СВЦЭМ!$L$40:$L$759,СВЦЭМ!$A$40:$A$759,$A467,СВЦЭМ!$B$39:$B$758,M$437)+'СЕТ СН'!$F$16</f>
        <v>0</v>
      </c>
      <c r="N467" s="36">
        <f>SUMIFS(СВЦЭМ!$L$40:$L$759,СВЦЭМ!$A$40:$A$759,$A467,СВЦЭМ!$B$39:$B$758,N$437)+'СЕТ СН'!$F$16</f>
        <v>0</v>
      </c>
      <c r="O467" s="36">
        <f>SUMIFS(СВЦЭМ!$L$40:$L$759,СВЦЭМ!$A$40:$A$759,$A467,СВЦЭМ!$B$39:$B$758,O$437)+'СЕТ СН'!$F$16</f>
        <v>0</v>
      </c>
      <c r="P467" s="36">
        <f>SUMIFS(СВЦЭМ!$L$40:$L$759,СВЦЭМ!$A$40:$A$759,$A467,СВЦЭМ!$B$39:$B$758,P$437)+'СЕТ СН'!$F$16</f>
        <v>0</v>
      </c>
      <c r="Q467" s="36">
        <f>SUMIFS(СВЦЭМ!$L$40:$L$759,СВЦЭМ!$A$40:$A$759,$A467,СВЦЭМ!$B$39:$B$758,Q$437)+'СЕТ СН'!$F$16</f>
        <v>0</v>
      </c>
      <c r="R467" s="36">
        <f>SUMIFS(СВЦЭМ!$L$40:$L$759,СВЦЭМ!$A$40:$A$759,$A467,СВЦЭМ!$B$39:$B$758,R$437)+'СЕТ СН'!$F$16</f>
        <v>0</v>
      </c>
      <c r="S467" s="36">
        <f>SUMIFS(СВЦЭМ!$L$40:$L$759,СВЦЭМ!$A$40:$A$759,$A467,СВЦЭМ!$B$39:$B$758,S$437)+'СЕТ СН'!$F$16</f>
        <v>0</v>
      </c>
      <c r="T467" s="36">
        <f>SUMIFS(СВЦЭМ!$L$40:$L$759,СВЦЭМ!$A$40:$A$759,$A467,СВЦЭМ!$B$39:$B$758,T$437)+'СЕТ СН'!$F$16</f>
        <v>0</v>
      </c>
      <c r="U467" s="36">
        <f>SUMIFS(СВЦЭМ!$L$40:$L$759,СВЦЭМ!$A$40:$A$759,$A467,СВЦЭМ!$B$39:$B$758,U$437)+'СЕТ СН'!$F$16</f>
        <v>0</v>
      </c>
      <c r="V467" s="36">
        <f>SUMIFS(СВЦЭМ!$L$40:$L$759,СВЦЭМ!$A$40:$A$759,$A467,СВЦЭМ!$B$39:$B$758,V$437)+'СЕТ СН'!$F$16</f>
        <v>0</v>
      </c>
      <c r="W467" s="36">
        <f>SUMIFS(СВЦЭМ!$L$40:$L$759,СВЦЭМ!$A$40:$A$759,$A467,СВЦЭМ!$B$39:$B$758,W$437)+'СЕТ СН'!$F$16</f>
        <v>0</v>
      </c>
      <c r="X467" s="36">
        <f>SUMIFS(СВЦЭМ!$L$40:$L$759,СВЦЭМ!$A$40:$A$759,$A467,СВЦЭМ!$B$39:$B$758,X$437)+'СЕТ СН'!$F$16</f>
        <v>0</v>
      </c>
      <c r="Y467" s="36">
        <f>SUMIFS(СВЦЭМ!$L$40:$L$759,СВЦЭМ!$A$40:$A$759,$A467,СВЦЭМ!$B$39:$B$758,Y$437)+'СЕТ СН'!$F$16</f>
        <v>0</v>
      </c>
    </row>
    <row r="468" spans="1:26" ht="15.75" hidden="1" x14ac:dyDescent="0.2">
      <c r="A468" s="35">
        <f t="shared" si="12"/>
        <v>45413</v>
      </c>
      <c r="B468" s="36">
        <f>SUMIFS(СВЦЭМ!$L$40:$L$759,СВЦЭМ!$A$40:$A$759,$A468,СВЦЭМ!$B$39:$B$758,B$437)+'СЕТ СН'!$F$16</f>
        <v>0</v>
      </c>
      <c r="C468" s="36">
        <f>SUMIFS(СВЦЭМ!$L$40:$L$759,СВЦЭМ!$A$40:$A$759,$A468,СВЦЭМ!$B$39:$B$758,C$437)+'СЕТ СН'!$F$16</f>
        <v>0</v>
      </c>
      <c r="D468" s="36">
        <f>SUMIFS(СВЦЭМ!$L$40:$L$759,СВЦЭМ!$A$40:$A$759,$A468,СВЦЭМ!$B$39:$B$758,D$437)+'СЕТ СН'!$F$16</f>
        <v>0</v>
      </c>
      <c r="E468" s="36">
        <f>SUMIFS(СВЦЭМ!$L$40:$L$759,СВЦЭМ!$A$40:$A$759,$A468,СВЦЭМ!$B$39:$B$758,E$437)+'СЕТ СН'!$F$16</f>
        <v>0</v>
      </c>
      <c r="F468" s="36">
        <f>SUMIFS(СВЦЭМ!$L$40:$L$759,СВЦЭМ!$A$40:$A$759,$A468,СВЦЭМ!$B$39:$B$758,F$437)+'СЕТ СН'!$F$16</f>
        <v>0</v>
      </c>
      <c r="G468" s="36">
        <f>SUMIFS(СВЦЭМ!$L$40:$L$759,СВЦЭМ!$A$40:$A$759,$A468,СВЦЭМ!$B$39:$B$758,G$437)+'СЕТ СН'!$F$16</f>
        <v>0</v>
      </c>
      <c r="H468" s="36">
        <f>SUMIFS(СВЦЭМ!$L$40:$L$759,СВЦЭМ!$A$40:$A$759,$A468,СВЦЭМ!$B$39:$B$758,H$437)+'СЕТ СН'!$F$16</f>
        <v>0</v>
      </c>
      <c r="I468" s="36">
        <f>SUMIFS(СВЦЭМ!$L$40:$L$759,СВЦЭМ!$A$40:$A$759,$A468,СВЦЭМ!$B$39:$B$758,I$437)+'СЕТ СН'!$F$16</f>
        <v>0</v>
      </c>
      <c r="J468" s="36">
        <f>SUMIFS(СВЦЭМ!$L$40:$L$759,СВЦЭМ!$A$40:$A$759,$A468,СВЦЭМ!$B$39:$B$758,J$437)+'СЕТ СН'!$F$16</f>
        <v>0</v>
      </c>
      <c r="K468" s="36">
        <f>SUMIFS(СВЦЭМ!$L$40:$L$759,СВЦЭМ!$A$40:$A$759,$A468,СВЦЭМ!$B$39:$B$758,K$437)+'СЕТ СН'!$F$16</f>
        <v>0</v>
      </c>
      <c r="L468" s="36">
        <f>SUMIFS(СВЦЭМ!$L$40:$L$759,СВЦЭМ!$A$40:$A$759,$A468,СВЦЭМ!$B$39:$B$758,L$437)+'СЕТ СН'!$F$16</f>
        <v>0</v>
      </c>
      <c r="M468" s="36">
        <f>SUMIFS(СВЦЭМ!$L$40:$L$759,СВЦЭМ!$A$40:$A$759,$A468,СВЦЭМ!$B$39:$B$758,M$437)+'СЕТ СН'!$F$16</f>
        <v>0</v>
      </c>
      <c r="N468" s="36">
        <f>SUMIFS(СВЦЭМ!$L$40:$L$759,СВЦЭМ!$A$40:$A$759,$A468,СВЦЭМ!$B$39:$B$758,N$437)+'СЕТ СН'!$F$16</f>
        <v>0</v>
      </c>
      <c r="O468" s="36">
        <f>SUMIFS(СВЦЭМ!$L$40:$L$759,СВЦЭМ!$A$40:$A$759,$A468,СВЦЭМ!$B$39:$B$758,O$437)+'СЕТ СН'!$F$16</f>
        <v>0</v>
      </c>
      <c r="P468" s="36">
        <f>SUMIFS(СВЦЭМ!$L$40:$L$759,СВЦЭМ!$A$40:$A$759,$A468,СВЦЭМ!$B$39:$B$758,P$437)+'СЕТ СН'!$F$16</f>
        <v>0</v>
      </c>
      <c r="Q468" s="36">
        <f>SUMIFS(СВЦЭМ!$L$40:$L$759,СВЦЭМ!$A$40:$A$759,$A468,СВЦЭМ!$B$39:$B$758,Q$437)+'СЕТ СН'!$F$16</f>
        <v>0</v>
      </c>
      <c r="R468" s="36">
        <f>SUMIFS(СВЦЭМ!$L$40:$L$759,СВЦЭМ!$A$40:$A$759,$A468,СВЦЭМ!$B$39:$B$758,R$437)+'СЕТ СН'!$F$16</f>
        <v>0</v>
      </c>
      <c r="S468" s="36">
        <f>SUMIFS(СВЦЭМ!$L$40:$L$759,СВЦЭМ!$A$40:$A$759,$A468,СВЦЭМ!$B$39:$B$758,S$437)+'СЕТ СН'!$F$16</f>
        <v>0</v>
      </c>
      <c r="T468" s="36">
        <f>SUMIFS(СВЦЭМ!$L$40:$L$759,СВЦЭМ!$A$40:$A$759,$A468,СВЦЭМ!$B$39:$B$758,T$437)+'СЕТ СН'!$F$16</f>
        <v>0</v>
      </c>
      <c r="U468" s="36">
        <f>SUMIFS(СВЦЭМ!$L$40:$L$759,СВЦЭМ!$A$40:$A$759,$A468,СВЦЭМ!$B$39:$B$758,U$437)+'СЕТ СН'!$F$16</f>
        <v>0</v>
      </c>
      <c r="V468" s="36">
        <f>SUMIFS(СВЦЭМ!$L$40:$L$759,СВЦЭМ!$A$40:$A$759,$A468,СВЦЭМ!$B$39:$B$758,V$437)+'СЕТ СН'!$F$16</f>
        <v>0</v>
      </c>
      <c r="W468" s="36">
        <f>SUMIFS(СВЦЭМ!$L$40:$L$759,СВЦЭМ!$A$40:$A$759,$A468,СВЦЭМ!$B$39:$B$758,W$437)+'СЕТ СН'!$F$16</f>
        <v>0</v>
      </c>
      <c r="X468" s="36">
        <f>SUMIFS(СВЦЭМ!$L$40:$L$759,СВЦЭМ!$A$40:$A$759,$A468,СВЦЭМ!$B$39:$B$758,X$437)+'СЕТ СН'!$F$16</f>
        <v>0</v>
      </c>
      <c r="Y468" s="36">
        <f>SUMIFS(СВЦЭМ!$L$40:$L$759,СВЦЭМ!$A$40:$A$759,$A468,СВЦЭМ!$B$39:$B$758,Y$437)+'СЕТ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19.446652060000002</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657669.18968692445</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13" sqref="N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1091.8</v>
      </c>
      <c r="G5" s="52">
        <v>1950.02</v>
      </c>
      <c r="H5" s="52">
        <v>2107.88</v>
      </c>
      <c r="I5" s="52">
        <v>2624.41</v>
      </c>
    </row>
    <row r="6" spans="1:9" ht="60" x14ac:dyDescent="0.2">
      <c r="A6" s="53" t="s">
        <v>134</v>
      </c>
      <c r="B6" s="92" t="s">
        <v>156</v>
      </c>
      <c r="C6" s="54">
        <v>44896</v>
      </c>
      <c r="D6" s="54">
        <v>45473</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45383</v>
      </c>
      <c r="D9" s="54">
        <v>45412</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zoomScale="70" zoomScaleNormal="70" workbookViewId="0">
      <selection activeCell="L21" sqref="L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4.3020000300000003</v>
      </c>
    </row>
    <row r="11" spans="1:4" ht="66" customHeight="1" x14ac:dyDescent="0.2">
      <c r="A11" s="174" t="s">
        <v>93</v>
      </c>
      <c r="B11" s="175"/>
      <c r="C11" s="73"/>
      <c r="D11" s="74">
        <v>1909.3573375399999</v>
      </c>
    </row>
    <row r="12" spans="1:4" ht="30" customHeight="1" x14ac:dyDescent="0.2">
      <c r="A12" s="174" t="s">
        <v>94</v>
      </c>
      <c r="B12" s="175"/>
      <c r="C12" s="73"/>
      <c r="D12" s="75">
        <v>657669.18968692445</v>
      </c>
    </row>
    <row r="13" spans="1:4" ht="30" customHeight="1" x14ac:dyDescent="0.2">
      <c r="A13" s="174" t="s">
        <v>95</v>
      </c>
      <c r="B13" s="175"/>
      <c r="C13" s="73"/>
      <c r="D13" s="76"/>
    </row>
    <row r="14" spans="1:4" ht="15" customHeight="1" x14ac:dyDescent="0.2">
      <c r="A14" s="176" t="s">
        <v>96</v>
      </c>
      <c r="B14" s="177"/>
      <c r="C14" s="73"/>
      <c r="D14" s="74">
        <v>1995.9940768900001</v>
      </c>
    </row>
    <row r="15" spans="1:4" ht="15" customHeight="1" x14ac:dyDescent="0.2">
      <c r="A15" s="176" t="s">
        <v>97</v>
      </c>
      <c r="B15" s="177"/>
      <c r="C15" s="73"/>
      <c r="D15" s="74">
        <v>2866.5025448699998</v>
      </c>
    </row>
    <row r="16" spans="1:4" ht="15" customHeight="1" x14ac:dyDescent="0.2">
      <c r="A16" s="176" t="s">
        <v>98</v>
      </c>
      <c r="B16" s="177"/>
      <c r="C16" s="73"/>
      <c r="D16" s="74">
        <v>4407.7701293700002</v>
      </c>
    </row>
    <row r="17" spans="1:4" ht="15" customHeight="1" x14ac:dyDescent="0.2">
      <c r="A17" s="176" t="s">
        <v>99</v>
      </c>
      <c r="B17" s="177"/>
      <c r="C17" s="73"/>
      <c r="D17" s="74">
        <v>3423.46372961</v>
      </c>
    </row>
    <row r="18" spans="1:4" ht="52.5" customHeight="1" x14ac:dyDescent="0.2">
      <c r="A18" s="174" t="s">
        <v>100</v>
      </c>
      <c r="B18" s="175"/>
      <c r="C18" s="73"/>
      <c r="D18" s="74">
        <v>19.446652060000002</v>
      </c>
    </row>
    <row r="19" spans="1:4" ht="52.5" customHeight="1" x14ac:dyDescent="0.25">
      <c r="A19" s="174" t="s">
        <v>150</v>
      </c>
      <c r="B19" s="175"/>
      <c r="C19" s="81"/>
      <c r="D19" s="74">
        <v>1879.6832561900001</v>
      </c>
    </row>
    <row r="20" spans="1:4" ht="52.5" customHeight="1" x14ac:dyDescent="0.25">
      <c r="A20" s="174" t="s">
        <v>151</v>
      </c>
      <c r="B20" s="175"/>
      <c r="C20" s="81"/>
      <c r="D20" s="101"/>
    </row>
    <row r="21" spans="1:4" ht="52.5" customHeight="1" x14ac:dyDescent="0.25">
      <c r="A21" s="176" t="s">
        <v>152</v>
      </c>
      <c r="B21" s="177"/>
      <c r="C21" s="81"/>
      <c r="D21" s="74">
        <v>1965.3766306499999</v>
      </c>
    </row>
    <row r="22" spans="1:4" ht="52.5" customHeight="1" x14ac:dyDescent="0.25">
      <c r="A22" s="176" t="s">
        <v>153</v>
      </c>
      <c r="B22" s="177"/>
      <c r="C22" s="81"/>
      <c r="D22" s="74">
        <v>1844.69425748</v>
      </c>
    </row>
    <row r="23" spans="1:4" ht="52.5" customHeight="1" x14ac:dyDescent="0.25">
      <c r="A23" s="176" t="s">
        <v>154</v>
      </c>
      <c r="B23" s="177"/>
      <c r="C23" s="81"/>
      <c r="D23" s="74">
        <v>1807.24494942</v>
      </c>
    </row>
    <row r="24" spans="1:4" ht="52.5" customHeight="1" x14ac:dyDescent="0.25">
      <c r="A24" s="176" t="s">
        <v>155</v>
      </c>
      <c r="B24" s="177"/>
      <c r="C24" s="81"/>
      <c r="D24" s="74">
        <v>1831.0482838400001</v>
      </c>
    </row>
    <row r="25" spans="1:4" ht="15" customHeight="1" x14ac:dyDescent="0.2">
      <c r="A25" s="69" t="s">
        <v>101</v>
      </c>
      <c r="B25" s="70"/>
      <c r="C25" s="77"/>
      <c r="D25" s="78"/>
    </row>
    <row r="26" spans="1:4" ht="30" customHeight="1" x14ac:dyDescent="0.2">
      <c r="A26" s="174" t="s">
        <v>102</v>
      </c>
      <c r="B26" s="175"/>
      <c r="C26" s="73"/>
      <c r="D26" s="79">
        <v>703.37300000000005</v>
      </c>
    </row>
    <row r="27" spans="1:4" ht="30" customHeight="1" x14ac:dyDescent="0.2">
      <c r="A27" s="174" t="s">
        <v>103</v>
      </c>
      <c r="B27" s="175"/>
      <c r="C27" s="80"/>
      <c r="D27" s="79">
        <v>1.0860000000000001</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1.5093537822489999E-3</v>
      </c>
    </row>
    <row r="32" spans="1:4" ht="15" customHeight="1" x14ac:dyDescent="0.25">
      <c r="A32" s="176" t="s">
        <v>98</v>
      </c>
      <c r="B32" s="177"/>
      <c r="C32" s="81"/>
      <c r="D32" s="82">
        <v>3.9097745172159996E-3</v>
      </c>
    </row>
    <row r="33" spans="1:6" ht="15" customHeight="1" x14ac:dyDescent="0.25">
      <c r="A33" s="176" t="s">
        <v>99</v>
      </c>
      <c r="B33" s="177"/>
      <c r="C33" s="81"/>
      <c r="D33" s="82">
        <v>2.376955352199E-3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2182.1006567899999</v>
      </c>
      <c r="D39" s="84">
        <v>2154.1833043699999</v>
      </c>
      <c r="E39" s="84">
        <v>253.56906985000001</v>
      </c>
      <c r="F39" s="84">
        <v>253.56906985000001</v>
      </c>
    </row>
    <row r="40" spans="1:6" ht="12.75" customHeight="1" x14ac:dyDescent="0.2">
      <c r="A40" s="83" t="s">
        <v>161</v>
      </c>
      <c r="B40" s="83">
        <v>2</v>
      </c>
      <c r="C40" s="84">
        <v>2198.7173544000002</v>
      </c>
      <c r="D40" s="84">
        <v>2168.9324613200001</v>
      </c>
      <c r="E40" s="84">
        <v>255.30519416999999</v>
      </c>
      <c r="F40" s="84">
        <v>255.30519416999999</v>
      </c>
    </row>
    <row r="41" spans="1:6" ht="12.75" customHeight="1" x14ac:dyDescent="0.2">
      <c r="A41" s="83" t="s">
        <v>161</v>
      </c>
      <c r="B41" s="83">
        <v>3</v>
      </c>
      <c r="C41" s="84">
        <v>2216.8709432800001</v>
      </c>
      <c r="D41" s="84">
        <v>2183.7738361000002</v>
      </c>
      <c r="E41" s="84">
        <v>257.05217345</v>
      </c>
      <c r="F41" s="84">
        <v>257.05217345</v>
      </c>
    </row>
    <row r="42" spans="1:6" ht="12.75" customHeight="1" x14ac:dyDescent="0.2">
      <c r="A42" s="83" t="s">
        <v>161</v>
      </c>
      <c r="B42" s="83">
        <v>4</v>
      </c>
      <c r="C42" s="84">
        <v>2232.9310275399998</v>
      </c>
      <c r="D42" s="84">
        <v>2199.1575530800001</v>
      </c>
      <c r="E42" s="84">
        <v>258.86299186999997</v>
      </c>
      <c r="F42" s="84">
        <v>258.86299186999997</v>
      </c>
    </row>
    <row r="43" spans="1:6" ht="12.75" customHeight="1" x14ac:dyDescent="0.2">
      <c r="A43" s="83" t="s">
        <v>161</v>
      </c>
      <c r="B43" s="83">
        <v>5</v>
      </c>
      <c r="C43" s="84">
        <v>2200.3079760400001</v>
      </c>
      <c r="D43" s="84">
        <v>2176.9151982399999</v>
      </c>
      <c r="E43" s="84">
        <v>256.24484269999999</v>
      </c>
      <c r="F43" s="84">
        <v>256.24484269999999</v>
      </c>
    </row>
    <row r="44" spans="1:6" ht="12.75" customHeight="1" x14ac:dyDescent="0.2">
      <c r="A44" s="83" t="s">
        <v>161</v>
      </c>
      <c r="B44" s="83">
        <v>6</v>
      </c>
      <c r="C44" s="84">
        <v>2248.9966920000002</v>
      </c>
      <c r="D44" s="84">
        <v>2215.7610846500002</v>
      </c>
      <c r="E44" s="84">
        <v>260.81739475000001</v>
      </c>
      <c r="F44" s="84">
        <v>260.81739475000001</v>
      </c>
    </row>
    <row r="45" spans="1:6" ht="12.75" customHeight="1" x14ac:dyDescent="0.2">
      <c r="A45" s="83" t="s">
        <v>161</v>
      </c>
      <c r="B45" s="83">
        <v>7</v>
      </c>
      <c r="C45" s="84">
        <v>2143.1727737800002</v>
      </c>
      <c r="D45" s="84">
        <v>2109.29766002</v>
      </c>
      <c r="E45" s="84">
        <v>248.28557746999999</v>
      </c>
      <c r="F45" s="84">
        <v>248.28557746999999</v>
      </c>
    </row>
    <row r="46" spans="1:6" ht="12.75" customHeight="1" x14ac:dyDescent="0.2">
      <c r="A46" s="83" t="s">
        <v>161</v>
      </c>
      <c r="B46" s="83">
        <v>8</v>
      </c>
      <c r="C46" s="84">
        <v>2075.5617168899998</v>
      </c>
      <c r="D46" s="84">
        <v>2041.0787425000001</v>
      </c>
      <c r="E46" s="84">
        <v>240.25552384</v>
      </c>
      <c r="F46" s="84">
        <v>240.25552384</v>
      </c>
    </row>
    <row r="47" spans="1:6" ht="12.75" customHeight="1" x14ac:dyDescent="0.2">
      <c r="A47" s="83" t="s">
        <v>161</v>
      </c>
      <c r="B47" s="83">
        <v>9</v>
      </c>
      <c r="C47" s="84">
        <v>2031.3805761000001</v>
      </c>
      <c r="D47" s="84">
        <v>1998.5862648299999</v>
      </c>
      <c r="E47" s="84">
        <v>235.25373127</v>
      </c>
      <c r="F47" s="84">
        <v>235.25373127</v>
      </c>
    </row>
    <row r="48" spans="1:6" ht="12.75" customHeight="1" x14ac:dyDescent="0.2">
      <c r="A48" s="83" t="s">
        <v>161</v>
      </c>
      <c r="B48" s="83">
        <v>10</v>
      </c>
      <c r="C48" s="84">
        <v>1993.13705375</v>
      </c>
      <c r="D48" s="84">
        <v>1959.7471896500001</v>
      </c>
      <c r="E48" s="84">
        <v>230.68198097000001</v>
      </c>
      <c r="F48" s="84">
        <v>230.68198097000001</v>
      </c>
    </row>
    <row r="49" spans="1:6" ht="12.75" customHeight="1" x14ac:dyDescent="0.2">
      <c r="A49" s="83" t="s">
        <v>161</v>
      </c>
      <c r="B49" s="83">
        <v>11</v>
      </c>
      <c r="C49" s="84">
        <v>2006.5327115800001</v>
      </c>
      <c r="D49" s="84">
        <v>1972.60764756</v>
      </c>
      <c r="E49" s="84">
        <v>232.19578638999999</v>
      </c>
      <c r="F49" s="84">
        <v>232.19578638999999</v>
      </c>
    </row>
    <row r="50" spans="1:6" ht="12.75" customHeight="1" x14ac:dyDescent="0.2">
      <c r="A50" s="83" t="s">
        <v>161</v>
      </c>
      <c r="B50" s="83">
        <v>12</v>
      </c>
      <c r="C50" s="84">
        <v>2030.6267261999999</v>
      </c>
      <c r="D50" s="84">
        <v>1995.41833223</v>
      </c>
      <c r="E50" s="84">
        <v>234.88083370000001</v>
      </c>
      <c r="F50" s="84">
        <v>234.88083370000001</v>
      </c>
    </row>
    <row r="51" spans="1:6" ht="12.75" customHeight="1" x14ac:dyDescent="0.2">
      <c r="A51" s="83" t="s">
        <v>161</v>
      </c>
      <c r="B51" s="83">
        <v>13</v>
      </c>
      <c r="C51" s="84">
        <v>2041.4722654899999</v>
      </c>
      <c r="D51" s="84">
        <v>2010.9123641399999</v>
      </c>
      <c r="E51" s="84">
        <v>236.7046373</v>
      </c>
      <c r="F51" s="84">
        <v>236.7046373</v>
      </c>
    </row>
    <row r="52" spans="1:6" ht="12.75" customHeight="1" x14ac:dyDescent="0.2">
      <c r="A52" s="83" t="s">
        <v>161</v>
      </c>
      <c r="B52" s="83">
        <v>14</v>
      </c>
      <c r="C52" s="84">
        <v>2058.43669705</v>
      </c>
      <c r="D52" s="84">
        <v>2036.72719714</v>
      </c>
      <c r="E52" s="84">
        <v>239.74330312000001</v>
      </c>
      <c r="F52" s="84">
        <v>239.74330312000001</v>
      </c>
    </row>
    <row r="53" spans="1:6" ht="12.75" customHeight="1" x14ac:dyDescent="0.2">
      <c r="A53" s="83" t="s">
        <v>161</v>
      </c>
      <c r="B53" s="83">
        <v>15</v>
      </c>
      <c r="C53" s="84">
        <v>2092.2333845600001</v>
      </c>
      <c r="D53" s="84">
        <v>2063.64307603</v>
      </c>
      <c r="E53" s="84">
        <v>242.91157314</v>
      </c>
      <c r="F53" s="84">
        <v>242.91157314</v>
      </c>
    </row>
    <row r="54" spans="1:6" ht="12.75" customHeight="1" x14ac:dyDescent="0.2">
      <c r="A54" s="83" t="s">
        <v>161</v>
      </c>
      <c r="B54" s="83">
        <v>16</v>
      </c>
      <c r="C54" s="84">
        <v>2099.55499809</v>
      </c>
      <c r="D54" s="84">
        <v>2071.1049592300001</v>
      </c>
      <c r="E54" s="84">
        <v>243.78991194</v>
      </c>
      <c r="F54" s="84">
        <v>243.78991194</v>
      </c>
    </row>
    <row r="55" spans="1:6" ht="12.75" customHeight="1" x14ac:dyDescent="0.2">
      <c r="A55" s="83" t="s">
        <v>161</v>
      </c>
      <c r="B55" s="83">
        <v>17</v>
      </c>
      <c r="C55" s="84">
        <v>2104.0597748700002</v>
      </c>
      <c r="D55" s="84">
        <v>2074.70841853</v>
      </c>
      <c r="E55" s="84">
        <v>244.21407539</v>
      </c>
      <c r="F55" s="84">
        <v>244.21407539</v>
      </c>
    </row>
    <row r="56" spans="1:6" ht="12.75" customHeight="1" x14ac:dyDescent="0.2">
      <c r="A56" s="83" t="s">
        <v>161</v>
      </c>
      <c r="B56" s="83">
        <v>18</v>
      </c>
      <c r="C56" s="84">
        <v>2073.27397574</v>
      </c>
      <c r="D56" s="84">
        <v>2052.5365310100001</v>
      </c>
      <c r="E56" s="84">
        <v>241.60422094</v>
      </c>
      <c r="F56" s="84">
        <v>241.60422094</v>
      </c>
    </row>
    <row r="57" spans="1:6" ht="12.75" customHeight="1" x14ac:dyDescent="0.2">
      <c r="A57" s="83" t="s">
        <v>161</v>
      </c>
      <c r="B57" s="83">
        <v>19</v>
      </c>
      <c r="C57" s="84">
        <v>2035.73663072</v>
      </c>
      <c r="D57" s="84">
        <v>2007.28794475</v>
      </c>
      <c r="E57" s="84">
        <v>236.27800662999999</v>
      </c>
      <c r="F57" s="84">
        <v>236.27800662999999</v>
      </c>
    </row>
    <row r="58" spans="1:6" ht="12.75" customHeight="1" x14ac:dyDescent="0.2">
      <c r="A58" s="83" t="s">
        <v>161</v>
      </c>
      <c r="B58" s="83">
        <v>20</v>
      </c>
      <c r="C58" s="84">
        <v>1994.5222429200001</v>
      </c>
      <c r="D58" s="84">
        <v>1965.61997002</v>
      </c>
      <c r="E58" s="84">
        <v>231.37326637000001</v>
      </c>
      <c r="F58" s="84">
        <v>231.37326637000001</v>
      </c>
    </row>
    <row r="59" spans="1:6" ht="12.75" customHeight="1" x14ac:dyDescent="0.2">
      <c r="A59" s="83" t="s">
        <v>161</v>
      </c>
      <c r="B59" s="83">
        <v>21</v>
      </c>
      <c r="C59" s="84">
        <v>1983.83386709</v>
      </c>
      <c r="D59" s="84">
        <v>1958.07103308</v>
      </c>
      <c r="E59" s="84">
        <v>230.48468045999999</v>
      </c>
      <c r="F59" s="84">
        <v>230.48468045999999</v>
      </c>
    </row>
    <row r="60" spans="1:6" ht="12.75" customHeight="1" x14ac:dyDescent="0.2">
      <c r="A60" s="83" t="s">
        <v>161</v>
      </c>
      <c r="B60" s="83">
        <v>22</v>
      </c>
      <c r="C60" s="84">
        <v>1967.27070927</v>
      </c>
      <c r="D60" s="84">
        <v>1946.5361914499999</v>
      </c>
      <c r="E60" s="84">
        <v>229.12691343</v>
      </c>
      <c r="F60" s="84">
        <v>229.12691343</v>
      </c>
    </row>
    <row r="61" spans="1:6" ht="12.75" customHeight="1" x14ac:dyDescent="0.2">
      <c r="A61" s="83" t="s">
        <v>161</v>
      </c>
      <c r="B61" s="83">
        <v>23</v>
      </c>
      <c r="C61" s="84">
        <v>2013.8877871899999</v>
      </c>
      <c r="D61" s="84">
        <v>1983.89795276</v>
      </c>
      <c r="E61" s="84">
        <v>233.52476901</v>
      </c>
      <c r="F61" s="84">
        <v>233.52476901</v>
      </c>
    </row>
    <row r="62" spans="1:6" ht="12.75" customHeight="1" x14ac:dyDescent="0.2">
      <c r="A62" s="83" t="s">
        <v>161</v>
      </c>
      <c r="B62" s="83">
        <v>24</v>
      </c>
      <c r="C62" s="84">
        <v>2055.7349014800002</v>
      </c>
      <c r="D62" s="84">
        <v>2026.24303835</v>
      </c>
      <c r="E62" s="84">
        <v>238.50921205</v>
      </c>
      <c r="F62" s="84">
        <v>238.50921205</v>
      </c>
    </row>
    <row r="63" spans="1:6" ht="12.75" customHeight="1" x14ac:dyDescent="0.2">
      <c r="A63" s="83" t="s">
        <v>162</v>
      </c>
      <c r="B63" s="83">
        <v>1</v>
      </c>
      <c r="C63" s="84">
        <v>1974.60443756</v>
      </c>
      <c r="D63" s="84">
        <v>1945.98194592</v>
      </c>
      <c r="E63" s="84">
        <v>229.06167314999999</v>
      </c>
      <c r="F63" s="84">
        <v>229.06167314999999</v>
      </c>
    </row>
    <row r="64" spans="1:6" ht="12.75" customHeight="1" x14ac:dyDescent="0.2">
      <c r="A64" s="83" t="s">
        <v>162</v>
      </c>
      <c r="B64" s="83">
        <v>2</v>
      </c>
      <c r="C64" s="84">
        <v>2037.22882809</v>
      </c>
      <c r="D64" s="84">
        <v>2009.16706168</v>
      </c>
      <c r="E64" s="84">
        <v>236.49919761999999</v>
      </c>
      <c r="F64" s="84">
        <v>236.49919761999999</v>
      </c>
    </row>
    <row r="65" spans="1:6" ht="12.75" customHeight="1" x14ac:dyDescent="0.2">
      <c r="A65" s="83" t="s">
        <v>162</v>
      </c>
      <c r="B65" s="83">
        <v>3</v>
      </c>
      <c r="C65" s="84">
        <v>2098.8154712700002</v>
      </c>
      <c r="D65" s="84">
        <v>2068.5602552099999</v>
      </c>
      <c r="E65" s="84">
        <v>243.49037465000001</v>
      </c>
      <c r="F65" s="84">
        <v>243.49037465000001</v>
      </c>
    </row>
    <row r="66" spans="1:6" ht="12.75" customHeight="1" x14ac:dyDescent="0.2">
      <c r="A66" s="83" t="s">
        <v>162</v>
      </c>
      <c r="B66" s="83">
        <v>4</v>
      </c>
      <c r="C66" s="84">
        <v>2116.03892498</v>
      </c>
      <c r="D66" s="84">
        <v>2086.1450520399999</v>
      </c>
      <c r="E66" s="84">
        <v>245.56028233999999</v>
      </c>
      <c r="F66" s="84">
        <v>245.56028233999999</v>
      </c>
    </row>
    <row r="67" spans="1:6" ht="12.75" customHeight="1" x14ac:dyDescent="0.2">
      <c r="A67" s="83" t="s">
        <v>162</v>
      </c>
      <c r="B67" s="83">
        <v>5</v>
      </c>
      <c r="C67" s="84">
        <v>2111.51992634</v>
      </c>
      <c r="D67" s="84">
        <v>2081.64587635</v>
      </c>
      <c r="E67" s="84">
        <v>245.03068404999999</v>
      </c>
      <c r="F67" s="84">
        <v>245.03068404999999</v>
      </c>
    </row>
    <row r="68" spans="1:6" ht="12.75" customHeight="1" x14ac:dyDescent="0.2">
      <c r="A68" s="83" t="s">
        <v>162</v>
      </c>
      <c r="B68" s="83">
        <v>6</v>
      </c>
      <c r="C68" s="84">
        <v>2106.7634677999999</v>
      </c>
      <c r="D68" s="84">
        <v>2077.5440827799998</v>
      </c>
      <c r="E68" s="84">
        <v>244.54786163</v>
      </c>
      <c r="F68" s="84">
        <v>244.54786163</v>
      </c>
    </row>
    <row r="69" spans="1:6" ht="12.75" customHeight="1" x14ac:dyDescent="0.2">
      <c r="A69" s="83" t="s">
        <v>162</v>
      </c>
      <c r="B69" s="83">
        <v>7</v>
      </c>
      <c r="C69" s="84">
        <v>2051.47724956</v>
      </c>
      <c r="D69" s="84">
        <v>2022.3551051100001</v>
      </c>
      <c r="E69" s="84">
        <v>238.05156314999999</v>
      </c>
      <c r="F69" s="84">
        <v>238.05156314999999</v>
      </c>
    </row>
    <row r="70" spans="1:6" ht="12.75" customHeight="1" x14ac:dyDescent="0.2">
      <c r="A70" s="83" t="s">
        <v>162</v>
      </c>
      <c r="B70" s="83">
        <v>8</v>
      </c>
      <c r="C70" s="84">
        <v>2020.58375396</v>
      </c>
      <c r="D70" s="84">
        <v>1986.9544021199999</v>
      </c>
      <c r="E70" s="84">
        <v>233.88454388</v>
      </c>
      <c r="F70" s="84">
        <v>233.88454388</v>
      </c>
    </row>
    <row r="71" spans="1:6" ht="12.75" customHeight="1" x14ac:dyDescent="0.2">
      <c r="A71" s="83" t="s">
        <v>162</v>
      </c>
      <c r="B71" s="83">
        <v>9</v>
      </c>
      <c r="C71" s="84">
        <v>1983.42153439</v>
      </c>
      <c r="D71" s="84">
        <v>1958.8062773700001</v>
      </c>
      <c r="E71" s="84">
        <v>230.57122612000001</v>
      </c>
      <c r="F71" s="84">
        <v>230.57122612000001</v>
      </c>
    </row>
    <row r="72" spans="1:6" ht="12.75" customHeight="1" x14ac:dyDescent="0.2">
      <c r="A72" s="83" t="s">
        <v>162</v>
      </c>
      <c r="B72" s="83">
        <v>10</v>
      </c>
      <c r="C72" s="84">
        <v>1950.7560327799999</v>
      </c>
      <c r="D72" s="84">
        <v>1921.2358503200001</v>
      </c>
      <c r="E72" s="84">
        <v>226.14880848000001</v>
      </c>
      <c r="F72" s="84">
        <v>226.14880848000001</v>
      </c>
    </row>
    <row r="73" spans="1:6" ht="12.75" customHeight="1" x14ac:dyDescent="0.2">
      <c r="A73" s="83" t="s">
        <v>162</v>
      </c>
      <c r="B73" s="83">
        <v>11</v>
      </c>
      <c r="C73" s="84">
        <v>1969.5801661</v>
      </c>
      <c r="D73" s="84">
        <v>1939.27378608</v>
      </c>
      <c r="E73" s="84">
        <v>228.27205518</v>
      </c>
      <c r="F73" s="84">
        <v>228.27205518</v>
      </c>
    </row>
    <row r="74" spans="1:6" ht="12.75" customHeight="1" x14ac:dyDescent="0.2">
      <c r="A74" s="83" t="s">
        <v>162</v>
      </c>
      <c r="B74" s="83">
        <v>12</v>
      </c>
      <c r="C74" s="84">
        <v>1981.85856797</v>
      </c>
      <c r="D74" s="84">
        <v>1961.9710560599999</v>
      </c>
      <c r="E74" s="84">
        <v>230.94375244</v>
      </c>
      <c r="F74" s="84">
        <v>230.94375244</v>
      </c>
    </row>
    <row r="75" spans="1:6" ht="12.75" customHeight="1" x14ac:dyDescent="0.2">
      <c r="A75" s="83" t="s">
        <v>162</v>
      </c>
      <c r="B75" s="83">
        <v>13</v>
      </c>
      <c r="C75" s="84">
        <v>2010.77348123</v>
      </c>
      <c r="D75" s="84">
        <v>1981.7818011700001</v>
      </c>
      <c r="E75" s="84">
        <v>233.27567665999999</v>
      </c>
      <c r="F75" s="84">
        <v>233.27567665999999</v>
      </c>
    </row>
    <row r="76" spans="1:6" ht="12.75" customHeight="1" x14ac:dyDescent="0.2">
      <c r="A76" s="83" t="s">
        <v>162</v>
      </c>
      <c r="B76" s="83">
        <v>14</v>
      </c>
      <c r="C76" s="84">
        <v>2028.23113747</v>
      </c>
      <c r="D76" s="84">
        <v>2000.62670346</v>
      </c>
      <c r="E76" s="84">
        <v>235.49391145000001</v>
      </c>
      <c r="F76" s="84">
        <v>235.49391145000001</v>
      </c>
    </row>
    <row r="77" spans="1:6" ht="12.75" customHeight="1" x14ac:dyDescent="0.2">
      <c r="A77" s="83" t="s">
        <v>162</v>
      </c>
      <c r="B77" s="83">
        <v>15</v>
      </c>
      <c r="C77" s="84">
        <v>2037.55407788</v>
      </c>
      <c r="D77" s="84">
        <v>2010.1651397099999</v>
      </c>
      <c r="E77" s="84">
        <v>236.61668146</v>
      </c>
      <c r="F77" s="84">
        <v>236.61668146</v>
      </c>
    </row>
    <row r="78" spans="1:6" ht="12.75" customHeight="1" x14ac:dyDescent="0.2">
      <c r="A78" s="83" t="s">
        <v>162</v>
      </c>
      <c r="B78" s="83">
        <v>16</v>
      </c>
      <c r="C78" s="84">
        <v>2050.1600558599998</v>
      </c>
      <c r="D78" s="84">
        <v>2022.07966222</v>
      </c>
      <c r="E78" s="84">
        <v>238.01914074999999</v>
      </c>
      <c r="F78" s="84">
        <v>238.01914074999999</v>
      </c>
    </row>
    <row r="79" spans="1:6" ht="12.75" customHeight="1" x14ac:dyDescent="0.2">
      <c r="A79" s="83" t="s">
        <v>162</v>
      </c>
      <c r="B79" s="83">
        <v>17</v>
      </c>
      <c r="C79" s="84">
        <v>2057.6477967599999</v>
      </c>
      <c r="D79" s="84">
        <v>2025.3010316800001</v>
      </c>
      <c r="E79" s="84">
        <v>238.39832838000001</v>
      </c>
      <c r="F79" s="84">
        <v>238.39832838000001</v>
      </c>
    </row>
    <row r="80" spans="1:6" ht="12.75" customHeight="1" x14ac:dyDescent="0.2">
      <c r="A80" s="83" t="s">
        <v>162</v>
      </c>
      <c r="B80" s="83">
        <v>18</v>
      </c>
      <c r="C80" s="84">
        <v>2045.8109398900001</v>
      </c>
      <c r="D80" s="84">
        <v>2013.0224013300001</v>
      </c>
      <c r="E80" s="84">
        <v>236.95300992</v>
      </c>
      <c r="F80" s="84">
        <v>236.95300992</v>
      </c>
    </row>
    <row r="81" spans="1:6" ht="12.75" customHeight="1" x14ac:dyDescent="0.2">
      <c r="A81" s="83" t="s">
        <v>162</v>
      </c>
      <c r="B81" s="83">
        <v>19</v>
      </c>
      <c r="C81" s="84">
        <v>2009.3278709399999</v>
      </c>
      <c r="D81" s="84">
        <v>1973.7260278399999</v>
      </c>
      <c r="E81" s="84">
        <v>232.32743101</v>
      </c>
      <c r="F81" s="84">
        <v>232.32743101</v>
      </c>
    </row>
    <row r="82" spans="1:6" ht="12.75" customHeight="1" x14ac:dyDescent="0.2">
      <c r="A82" s="83" t="s">
        <v>162</v>
      </c>
      <c r="B82" s="83">
        <v>20</v>
      </c>
      <c r="C82" s="84">
        <v>1981.7945423599999</v>
      </c>
      <c r="D82" s="84">
        <v>1949.32616777</v>
      </c>
      <c r="E82" s="84">
        <v>229.45532175</v>
      </c>
      <c r="F82" s="84">
        <v>229.45532175</v>
      </c>
    </row>
    <row r="83" spans="1:6" ht="12.75" customHeight="1" x14ac:dyDescent="0.2">
      <c r="A83" s="83" t="s">
        <v>162</v>
      </c>
      <c r="B83" s="83">
        <v>21</v>
      </c>
      <c r="C83" s="84">
        <v>1958.2417362900001</v>
      </c>
      <c r="D83" s="84">
        <v>1925.9526575</v>
      </c>
      <c r="E83" s="84">
        <v>226.70402419000001</v>
      </c>
      <c r="F83" s="84">
        <v>226.70402419000001</v>
      </c>
    </row>
    <row r="84" spans="1:6" ht="12.75" customHeight="1" x14ac:dyDescent="0.2">
      <c r="A84" s="83" t="s">
        <v>162</v>
      </c>
      <c r="B84" s="83">
        <v>22</v>
      </c>
      <c r="C84" s="84">
        <v>1936.25581799</v>
      </c>
      <c r="D84" s="84">
        <v>1903.7036987700001</v>
      </c>
      <c r="E84" s="84">
        <v>224.08509767999999</v>
      </c>
      <c r="F84" s="84">
        <v>224.08509767999999</v>
      </c>
    </row>
    <row r="85" spans="1:6" ht="12.75" customHeight="1" x14ac:dyDescent="0.2">
      <c r="A85" s="83" t="s">
        <v>162</v>
      </c>
      <c r="B85" s="83">
        <v>23</v>
      </c>
      <c r="C85" s="84">
        <v>1983.64246862</v>
      </c>
      <c r="D85" s="84">
        <v>1950.5000544899999</v>
      </c>
      <c r="E85" s="84">
        <v>229.59350003</v>
      </c>
      <c r="F85" s="84">
        <v>229.59350003</v>
      </c>
    </row>
    <row r="86" spans="1:6" ht="12.75" customHeight="1" x14ac:dyDescent="0.2">
      <c r="A86" s="83" t="s">
        <v>162</v>
      </c>
      <c r="B86" s="83">
        <v>24</v>
      </c>
      <c r="C86" s="84">
        <v>2036.1643524000001</v>
      </c>
      <c r="D86" s="84">
        <v>2003.0688753899999</v>
      </c>
      <c r="E86" s="84">
        <v>235.78137967999999</v>
      </c>
      <c r="F86" s="84">
        <v>235.78137967999999</v>
      </c>
    </row>
    <row r="87" spans="1:6" ht="12.75" customHeight="1" x14ac:dyDescent="0.2">
      <c r="A87" s="83" t="s">
        <v>163</v>
      </c>
      <c r="B87" s="83">
        <v>1</v>
      </c>
      <c r="C87" s="84">
        <v>1992.31389878</v>
      </c>
      <c r="D87" s="84">
        <v>1962.2285118299999</v>
      </c>
      <c r="E87" s="84">
        <v>230.97405757999999</v>
      </c>
      <c r="F87" s="84">
        <v>230.97405757999999</v>
      </c>
    </row>
    <row r="88" spans="1:6" ht="12.75" customHeight="1" x14ac:dyDescent="0.2">
      <c r="A88" s="83" t="s">
        <v>163</v>
      </c>
      <c r="B88" s="83">
        <v>2</v>
      </c>
      <c r="C88" s="84">
        <v>2041.92399432</v>
      </c>
      <c r="D88" s="84">
        <v>2011.6366385700001</v>
      </c>
      <c r="E88" s="84">
        <v>236.78989168999999</v>
      </c>
      <c r="F88" s="84">
        <v>236.78989168999999</v>
      </c>
    </row>
    <row r="89" spans="1:6" ht="12.75" customHeight="1" x14ac:dyDescent="0.2">
      <c r="A89" s="83" t="s">
        <v>163</v>
      </c>
      <c r="B89" s="83">
        <v>3</v>
      </c>
      <c r="C89" s="84">
        <v>2088.3132601299999</v>
      </c>
      <c r="D89" s="84">
        <v>2057.8260260500001</v>
      </c>
      <c r="E89" s="84">
        <v>242.22684777000001</v>
      </c>
      <c r="F89" s="84">
        <v>242.22684777000001</v>
      </c>
    </row>
    <row r="90" spans="1:6" ht="12.75" customHeight="1" x14ac:dyDescent="0.2">
      <c r="A90" s="83" t="s">
        <v>163</v>
      </c>
      <c r="B90" s="83">
        <v>4</v>
      </c>
      <c r="C90" s="84">
        <v>2090.99452225</v>
      </c>
      <c r="D90" s="84">
        <v>2060.0699949499999</v>
      </c>
      <c r="E90" s="84">
        <v>242.49098551</v>
      </c>
      <c r="F90" s="84">
        <v>242.49098551</v>
      </c>
    </row>
    <row r="91" spans="1:6" ht="12.75" customHeight="1" x14ac:dyDescent="0.2">
      <c r="A91" s="83" t="s">
        <v>163</v>
      </c>
      <c r="B91" s="83">
        <v>5</v>
      </c>
      <c r="C91" s="84">
        <v>2062.2601758300002</v>
      </c>
      <c r="D91" s="84">
        <v>2029.9761245100001</v>
      </c>
      <c r="E91" s="84">
        <v>238.94863387999999</v>
      </c>
      <c r="F91" s="84">
        <v>238.94863387999999</v>
      </c>
    </row>
    <row r="92" spans="1:6" ht="12.75" customHeight="1" x14ac:dyDescent="0.2">
      <c r="A92" s="83" t="s">
        <v>163</v>
      </c>
      <c r="B92" s="83">
        <v>6</v>
      </c>
      <c r="C92" s="84">
        <v>2052.6406136999999</v>
      </c>
      <c r="D92" s="84">
        <v>2019.40195479</v>
      </c>
      <c r="E92" s="84">
        <v>237.70394762000001</v>
      </c>
      <c r="F92" s="84">
        <v>237.70394762000001</v>
      </c>
    </row>
    <row r="93" spans="1:6" ht="12.75" customHeight="1" x14ac:dyDescent="0.2">
      <c r="A93" s="83" t="s">
        <v>163</v>
      </c>
      <c r="B93" s="83">
        <v>7</v>
      </c>
      <c r="C93" s="84">
        <v>2024.63302995</v>
      </c>
      <c r="D93" s="84">
        <v>1996.9333907600001</v>
      </c>
      <c r="E93" s="84">
        <v>235.05917135000001</v>
      </c>
      <c r="F93" s="84">
        <v>235.05917135000001</v>
      </c>
    </row>
    <row r="94" spans="1:6" ht="12.75" customHeight="1" x14ac:dyDescent="0.2">
      <c r="A94" s="83" t="s">
        <v>163</v>
      </c>
      <c r="B94" s="83">
        <v>8</v>
      </c>
      <c r="C94" s="84">
        <v>1984.56807286</v>
      </c>
      <c r="D94" s="84">
        <v>1950.9834169000001</v>
      </c>
      <c r="E94" s="84">
        <v>229.65039666000001</v>
      </c>
      <c r="F94" s="84">
        <v>229.65039666000001</v>
      </c>
    </row>
    <row r="95" spans="1:6" ht="12.75" customHeight="1" x14ac:dyDescent="0.2">
      <c r="A95" s="83" t="s">
        <v>163</v>
      </c>
      <c r="B95" s="83">
        <v>9</v>
      </c>
      <c r="C95" s="84">
        <v>1918.73795412</v>
      </c>
      <c r="D95" s="84">
        <v>1889.5520044699999</v>
      </c>
      <c r="E95" s="84">
        <v>222.41930074000001</v>
      </c>
      <c r="F95" s="84">
        <v>222.41930074000001</v>
      </c>
    </row>
    <row r="96" spans="1:6" ht="12.75" customHeight="1" x14ac:dyDescent="0.2">
      <c r="A96" s="83" t="s">
        <v>163</v>
      </c>
      <c r="B96" s="83">
        <v>10</v>
      </c>
      <c r="C96" s="84">
        <v>1888.3589574</v>
      </c>
      <c r="D96" s="84">
        <v>1862.9720286199999</v>
      </c>
      <c r="E96" s="84">
        <v>219.29056989</v>
      </c>
      <c r="F96" s="84">
        <v>219.29056989</v>
      </c>
    </row>
    <row r="97" spans="1:6" ht="12.75" customHeight="1" x14ac:dyDescent="0.2">
      <c r="A97" s="83" t="s">
        <v>163</v>
      </c>
      <c r="B97" s="83">
        <v>11</v>
      </c>
      <c r="C97" s="84">
        <v>1877.7968742600001</v>
      </c>
      <c r="D97" s="84">
        <v>1852.4859437099999</v>
      </c>
      <c r="E97" s="84">
        <v>218.05625208999999</v>
      </c>
      <c r="F97" s="84">
        <v>218.05625208999999</v>
      </c>
    </row>
    <row r="98" spans="1:6" ht="12.75" customHeight="1" x14ac:dyDescent="0.2">
      <c r="A98" s="83" t="s">
        <v>163</v>
      </c>
      <c r="B98" s="83">
        <v>12</v>
      </c>
      <c r="C98" s="84">
        <v>1885.4536245899999</v>
      </c>
      <c r="D98" s="84">
        <v>1864.7463342399999</v>
      </c>
      <c r="E98" s="84">
        <v>219.49942353</v>
      </c>
      <c r="F98" s="84">
        <v>219.49942353</v>
      </c>
    </row>
    <row r="99" spans="1:6" ht="12.75" customHeight="1" x14ac:dyDescent="0.2">
      <c r="A99" s="83" t="s">
        <v>163</v>
      </c>
      <c r="B99" s="83">
        <v>13</v>
      </c>
      <c r="C99" s="84">
        <v>1904.69979184</v>
      </c>
      <c r="D99" s="84">
        <v>1876.2415424799999</v>
      </c>
      <c r="E99" s="84">
        <v>220.85252531</v>
      </c>
      <c r="F99" s="84">
        <v>220.85252531</v>
      </c>
    </row>
    <row r="100" spans="1:6" ht="12.75" customHeight="1" x14ac:dyDescent="0.2">
      <c r="A100" s="83" t="s">
        <v>163</v>
      </c>
      <c r="B100" s="83">
        <v>14</v>
      </c>
      <c r="C100" s="84">
        <v>1914.2444654599999</v>
      </c>
      <c r="D100" s="84">
        <v>1884.74473364</v>
      </c>
      <c r="E100" s="84">
        <v>221.85343653999999</v>
      </c>
      <c r="F100" s="84">
        <v>221.85343653999999</v>
      </c>
    </row>
    <row r="101" spans="1:6" ht="12.75" customHeight="1" x14ac:dyDescent="0.2">
      <c r="A101" s="83" t="s">
        <v>163</v>
      </c>
      <c r="B101" s="83">
        <v>15</v>
      </c>
      <c r="C101" s="84">
        <v>1950.95918549</v>
      </c>
      <c r="D101" s="84">
        <v>1922.9073253199999</v>
      </c>
      <c r="E101" s="84">
        <v>226.34555792</v>
      </c>
      <c r="F101" s="84">
        <v>226.34555792</v>
      </c>
    </row>
    <row r="102" spans="1:6" ht="12.75" customHeight="1" x14ac:dyDescent="0.2">
      <c r="A102" s="83" t="s">
        <v>163</v>
      </c>
      <c r="B102" s="83">
        <v>16</v>
      </c>
      <c r="C102" s="84">
        <v>1972.40280809</v>
      </c>
      <c r="D102" s="84">
        <v>1944.4252909500001</v>
      </c>
      <c r="E102" s="84">
        <v>228.87843918999999</v>
      </c>
      <c r="F102" s="84">
        <v>228.87843918999999</v>
      </c>
    </row>
    <row r="103" spans="1:6" ht="12.75" customHeight="1" x14ac:dyDescent="0.2">
      <c r="A103" s="83" t="s">
        <v>163</v>
      </c>
      <c r="B103" s="83">
        <v>17</v>
      </c>
      <c r="C103" s="84">
        <v>1984.59311998</v>
      </c>
      <c r="D103" s="84">
        <v>1958.6287097300001</v>
      </c>
      <c r="E103" s="84">
        <v>230.55032462</v>
      </c>
      <c r="F103" s="84">
        <v>230.55032462</v>
      </c>
    </row>
    <row r="104" spans="1:6" ht="12.75" customHeight="1" x14ac:dyDescent="0.2">
      <c r="A104" s="83" t="s">
        <v>163</v>
      </c>
      <c r="B104" s="83">
        <v>18</v>
      </c>
      <c r="C104" s="84">
        <v>1972.0849363899999</v>
      </c>
      <c r="D104" s="84">
        <v>1939.78198069</v>
      </c>
      <c r="E104" s="84">
        <v>228.33187480999999</v>
      </c>
      <c r="F104" s="84">
        <v>228.33187480999999</v>
      </c>
    </row>
    <row r="105" spans="1:6" ht="12.75" customHeight="1" x14ac:dyDescent="0.2">
      <c r="A105" s="83" t="s">
        <v>163</v>
      </c>
      <c r="B105" s="83">
        <v>19</v>
      </c>
      <c r="C105" s="84">
        <v>1949.54522967</v>
      </c>
      <c r="D105" s="84">
        <v>1914.4094476400001</v>
      </c>
      <c r="E105" s="84">
        <v>225.34527213999999</v>
      </c>
      <c r="F105" s="84">
        <v>225.34527213999999</v>
      </c>
    </row>
    <row r="106" spans="1:6" ht="12.75" customHeight="1" x14ac:dyDescent="0.2">
      <c r="A106" s="83" t="s">
        <v>163</v>
      </c>
      <c r="B106" s="83">
        <v>20</v>
      </c>
      <c r="C106" s="84">
        <v>1917.7907761199999</v>
      </c>
      <c r="D106" s="84">
        <v>1884.9765152299999</v>
      </c>
      <c r="E106" s="84">
        <v>221.88071957</v>
      </c>
      <c r="F106" s="84">
        <v>221.88071957</v>
      </c>
    </row>
    <row r="107" spans="1:6" ht="12.75" customHeight="1" x14ac:dyDescent="0.2">
      <c r="A107" s="83" t="s">
        <v>163</v>
      </c>
      <c r="B107" s="83">
        <v>21</v>
      </c>
      <c r="C107" s="84">
        <v>1890.5384720300001</v>
      </c>
      <c r="D107" s="84">
        <v>1859.18409479</v>
      </c>
      <c r="E107" s="84">
        <v>218.84469193000001</v>
      </c>
      <c r="F107" s="84">
        <v>218.84469193000001</v>
      </c>
    </row>
    <row r="108" spans="1:6" ht="12.75" customHeight="1" x14ac:dyDescent="0.2">
      <c r="A108" s="83" t="s">
        <v>163</v>
      </c>
      <c r="B108" s="83">
        <v>22</v>
      </c>
      <c r="C108" s="84">
        <v>1879.4404559100001</v>
      </c>
      <c r="D108" s="84">
        <v>1847.8635540099999</v>
      </c>
      <c r="E108" s="84">
        <v>217.51215027000001</v>
      </c>
      <c r="F108" s="84">
        <v>217.51215027000001</v>
      </c>
    </row>
    <row r="109" spans="1:6" ht="12.75" customHeight="1" x14ac:dyDescent="0.2">
      <c r="A109" s="83" t="s">
        <v>163</v>
      </c>
      <c r="B109" s="83">
        <v>23</v>
      </c>
      <c r="C109" s="84">
        <v>1919.52599136</v>
      </c>
      <c r="D109" s="84">
        <v>1887.48069407</v>
      </c>
      <c r="E109" s="84">
        <v>222.17548664</v>
      </c>
      <c r="F109" s="84">
        <v>222.17548664</v>
      </c>
    </row>
    <row r="110" spans="1:6" ht="12.75" customHeight="1" x14ac:dyDescent="0.2">
      <c r="A110" s="83" t="s">
        <v>163</v>
      </c>
      <c r="B110" s="83">
        <v>24</v>
      </c>
      <c r="C110" s="84">
        <v>1972.2579205</v>
      </c>
      <c r="D110" s="84">
        <v>1948.95688096</v>
      </c>
      <c r="E110" s="84">
        <v>229.41185297000001</v>
      </c>
      <c r="F110" s="84">
        <v>229.41185297000001</v>
      </c>
    </row>
    <row r="111" spans="1:6" ht="12.75" customHeight="1" x14ac:dyDescent="0.2">
      <c r="A111" s="83" t="s">
        <v>164</v>
      </c>
      <c r="B111" s="83">
        <v>1</v>
      </c>
      <c r="C111" s="84">
        <v>2151.2800623500002</v>
      </c>
      <c r="D111" s="84">
        <v>2120.9406562499998</v>
      </c>
      <c r="E111" s="84">
        <v>249.65607538</v>
      </c>
      <c r="F111" s="84">
        <v>249.65607538</v>
      </c>
    </row>
    <row r="112" spans="1:6" ht="12.75" customHeight="1" x14ac:dyDescent="0.2">
      <c r="A112" s="83" t="s">
        <v>164</v>
      </c>
      <c r="B112" s="83">
        <v>2</v>
      </c>
      <c r="C112" s="84">
        <v>2121.6715998200002</v>
      </c>
      <c r="D112" s="84">
        <v>2081.0254857999998</v>
      </c>
      <c r="E112" s="84">
        <v>244.95765782999999</v>
      </c>
      <c r="F112" s="84">
        <v>244.95765782999999</v>
      </c>
    </row>
    <row r="113" spans="1:6" ht="12.75" customHeight="1" x14ac:dyDescent="0.2">
      <c r="A113" s="83" t="s">
        <v>164</v>
      </c>
      <c r="B113" s="83">
        <v>3</v>
      </c>
      <c r="C113" s="84">
        <v>2147.0178601500002</v>
      </c>
      <c r="D113" s="84">
        <v>2108.2292528600001</v>
      </c>
      <c r="E113" s="84">
        <v>248.15981518000001</v>
      </c>
      <c r="F113" s="84">
        <v>248.15981518000001</v>
      </c>
    </row>
    <row r="114" spans="1:6" ht="12.75" customHeight="1" x14ac:dyDescent="0.2">
      <c r="A114" s="83" t="s">
        <v>164</v>
      </c>
      <c r="B114" s="83">
        <v>4</v>
      </c>
      <c r="C114" s="84">
        <v>2156.8986095999999</v>
      </c>
      <c r="D114" s="84">
        <v>2122.09611051</v>
      </c>
      <c r="E114" s="84">
        <v>249.79208398</v>
      </c>
      <c r="F114" s="84">
        <v>249.79208398</v>
      </c>
    </row>
    <row r="115" spans="1:6" ht="12.75" customHeight="1" x14ac:dyDescent="0.2">
      <c r="A115" s="83" t="s">
        <v>164</v>
      </c>
      <c r="B115" s="83">
        <v>5</v>
      </c>
      <c r="C115" s="84">
        <v>2146.0315903999999</v>
      </c>
      <c r="D115" s="84">
        <v>2113.2627721600002</v>
      </c>
      <c r="E115" s="84">
        <v>248.75231109999999</v>
      </c>
      <c r="F115" s="84">
        <v>248.75231109999999</v>
      </c>
    </row>
    <row r="116" spans="1:6" ht="12.75" customHeight="1" x14ac:dyDescent="0.2">
      <c r="A116" s="83" t="s">
        <v>164</v>
      </c>
      <c r="B116" s="83">
        <v>6</v>
      </c>
      <c r="C116" s="84">
        <v>2108.0440024099998</v>
      </c>
      <c r="D116" s="84">
        <v>2073.0290594600001</v>
      </c>
      <c r="E116" s="84">
        <v>244.01639792</v>
      </c>
      <c r="F116" s="84">
        <v>244.01639792</v>
      </c>
    </row>
    <row r="117" spans="1:6" ht="12.75" customHeight="1" x14ac:dyDescent="0.2">
      <c r="A117" s="83" t="s">
        <v>164</v>
      </c>
      <c r="B117" s="83">
        <v>7</v>
      </c>
      <c r="C117" s="84">
        <v>2046.65648029</v>
      </c>
      <c r="D117" s="84">
        <v>2016.4513460000001</v>
      </c>
      <c r="E117" s="84">
        <v>237.35663124999999</v>
      </c>
      <c r="F117" s="84">
        <v>237.35663124999999</v>
      </c>
    </row>
    <row r="118" spans="1:6" ht="12.75" customHeight="1" x14ac:dyDescent="0.2">
      <c r="A118" s="83" t="s">
        <v>164</v>
      </c>
      <c r="B118" s="83">
        <v>8</v>
      </c>
      <c r="C118" s="84">
        <v>1984.9369103900001</v>
      </c>
      <c r="D118" s="84">
        <v>1955.2791205000001</v>
      </c>
      <c r="E118" s="84">
        <v>230.15604422999999</v>
      </c>
      <c r="F118" s="84">
        <v>230.15604422999999</v>
      </c>
    </row>
    <row r="119" spans="1:6" ht="12.75" customHeight="1" x14ac:dyDescent="0.2">
      <c r="A119" s="83" t="s">
        <v>164</v>
      </c>
      <c r="B119" s="83">
        <v>9</v>
      </c>
      <c r="C119" s="84">
        <v>1964.04831627</v>
      </c>
      <c r="D119" s="84">
        <v>1932.26947348</v>
      </c>
      <c r="E119" s="84">
        <v>227.44757705000001</v>
      </c>
      <c r="F119" s="84">
        <v>227.44757705000001</v>
      </c>
    </row>
    <row r="120" spans="1:6" ht="12.75" customHeight="1" x14ac:dyDescent="0.2">
      <c r="A120" s="83" t="s">
        <v>164</v>
      </c>
      <c r="B120" s="83">
        <v>10</v>
      </c>
      <c r="C120" s="84">
        <v>1956.4542268800001</v>
      </c>
      <c r="D120" s="84">
        <v>1923.68077752</v>
      </c>
      <c r="E120" s="84">
        <v>226.43660104</v>
      </c>
      <c r="F120" s="84">
        <v>226.43660104</v>
      </c>
    </row>
    <row r="121" spans="1:6" ht="12.75" customHeight="1" x14ac:dyDescent="0.2">
      <c r="A121" s="83" t="s">
        <v>164</v>
      </c>
      <c r="B121" s="83">
        <v>11</v>
      </c>
      <c r="C121" s="84">
        <v>1976.4345957400001</v>
      </c>
      <c r="D121" s="84">
        <v>1943.10798707</v>
      </c>
      <c r="E121" s="84">
        <v>228.72337924999999</v>
      </c>
      <c r="F121" s="84">
        <v>228.72337924999999</v>
      </c>
    </row>
    <row r="122" spans="1:6" ht="12.75" customHeight="1" x14ac:dyDescent="0.2">
      <c r="A122" s="83" t="s">
        <v>164</v>
      </c>
      <c r="B122" s="83">
        <v>12</v>
      </c>
      <c r="C122" s="84">
        <v>2020.1675280699999</v>
      </c>
      <c r="D122" s="84">
        <v>1986.6114713100001</v>
      </c>
      <c r="E122" s="84">
        <v>233.84417747000001</v>
      </c>
      <c r="F122" s="84">
        <v>233.84417747000001</v>
      </c>
    </row>
    <row r="123" spans="1:6" ht="12.75" customHeight="1" x14ac:dyDescent="0.2">
      <c r="A123" s="83" t="s">
        <v>164</v>
      </c>
      <c r="B123" s="83">
        <v>13</v>
      </c>
      <c r="C123" s="84">
        <v>2021.2754042900001</v>
      </c>
      <c r="D123" s="84">
        <v>1992.0573467500001</v>
      </c>
      <c r="E123" s="84">
        <v>234.48521185999999</v>
      </c>
      <c r="F123" s="84">
        <v>234.48521185999999</v>
      </c>
    </row>
    <row r="124" spans="1:6" ht="12.75" customHeight="1" x14ac:dyDescent="0.2">
      <c r="A124" s="83" t="s">
        <v>164</v>
      </c>
      <c r="B124" s="83">
        <v>14</v>
      </c>
      <c r="C124" s="84">
        <v>2039.094928</v>
      </c>
      <c r="D124" s="84">
        <v>2003.2492106300001</v>
      </c>
      <c r="E124" s="84">
        <v>235.80260695000001</v>
      </c>
      <c r="F124" s="84">
        <v>235.80260695000001</v>
      </c>
    </row>
    <row r="125" spans="1:6" ht="12.75" customHeight="1" x14ac:dyDescent="0.2">
      <c r="A125" s="83" t="s">
        <v>164</v>
      </c>
      <c r="B125" s="83">
        <v>15</v>
      </c>
      <c r="C125" s="84">
        <v>2038.1827142899999</v>
      </c>
      <c r="D125" s="84">
        <v>2004.58013192</v>
      </c>
      <c r="E125" s="84">
        <v>235.95926979000001</v>
      </c>
      <c r="F125" s="84">
        <v>235.95926979000001</v>
      </c>
    </row>
    <row r="126" spans="1:6" ht="12.75" customHeight="1" x14ac:dyDescent="0.2">
      <c r="A126" s="83" t="s">
        <v>164</v>
      </c>
      <c r="B126" s="83">
        <v>16</v>
      </c>
      <c r="C126" s="84">
        <v>2095.5133994100001</v>
      </c>
      <c r="D126" s="84">
        <v>2061.88776246</v>
      </c>
      <c r="E126" s="84">
        <v>242.70495506</v>
      </c>
      <c r="F126" s="84">
        <v>242.70495506</v>
      </c>
    </row>
    <row r="127" spans="1:6" ht="12.75" customHeight="1" x14ac:dyDescent="0.2">
      <c r="A127" s="83" t="s">
        <v>164</v>
      </c>
      <c r="B127" s="83">
        <v>17</v>
      </c>
      <c r="C127" s="84">
        <v>2100.5342662500002</v>
      </c>
      <c r="D127" s="84">
        <v>2062.2476813200001</v>
      </c>
      <c r="E127" s="84">
        <v>242.74732112999999</v>
      </c>
      <c r="F127" s="84">
        <v>242.74732112999999</v>
      </c>
    </row>
    <row r="128" spans="1:6" ht="12.75" customHeight="1" x14ac:dyDescent="0.2">
      <c r="A128" s="83" t="s">
        <v>164</v>
      </c>
      <c r="B128" s="83">
        <v>18</v>
      </c>
      <c r="C128" s="84">
        <v>2056.5202976599999</v>
      </c>
      <c r="D128" s="84">
        <v>2023.84331303</v>
      </c>
      <c r="E128" s="84">
        <v>238.22674021</v>
      </c>
      <c r="F128" s="84">
        <v>238.22674021</v>
      </c>
    </row>
    <row r="129" spans="1:6" ht="12.75" customHeight="1" x14ac:dyDescent="0.2">
      <c r="A129" s="83" t="s">
        <v>164</v>
      </c>
      <c r="B129" s="83">
        <v>19</v>
      </c>
      <c r="C129" s="84">
        <v>1993.5308693100001</v>
      </c>
      <c r="D129" s="84">
        <v>1958.6627669100001</v>
      </c>
      <c r="E129" s="84">
        <v>230.55433349</v>
      </c>
      <c r="F129" s="84">
        <v>230.55433349</v>
      </c>
    </row>
    <row r="130" spans="1:6" ht="12.75" customHeight="1" x14ac:dyDescent="0.2">
      <c r="A130" s="83" t="s">
        <v>164</v>
      </c>
      <c r="B130" s="83">
        <v>20</v>
      </c>
      <c r="C130" s="84">
        <v>1976.5110656100001</v>
      </c>
      <c r="D130" s="84">
        <v>1941.34264039</v>
      </c>
      <c r="E130" s="84">
        <v>228.51558016999999</v>
      </c>
      <c r="F130" s="84">
        <v>228.51558016999999</v>
      </c>
    </row>
    <row r="131" spans="1:6" ht="12.75" customHeight="1" x14ac:dyDescent="0.2">
      <c r="A131" s="83" t="s">
        <v>164</v>
      </c>
      <c r="B131" s="83">
        <v>21</v>
      </c>
      <c r="C131" s="84">
        <v>1956.4530801200001</v>
      </c>
      <c r="D131" s="84">
        <v>1921.0189316399999</v>
      </c>
      <c r="E131" s="84">
        <v>226.12327497000001</v>
      </c>
      <c r="F131" s="84">
        <v>226.12327497000001</v>
      </c>
    </row>
    <row r="132" spans="1:6" ht="12.75" customHeight="1" x14ac:dyDescent="0.2">
      <c r="A132" s="83" t="s">
        <v>164</v>
      </c>
      <c r="B132" s="83">
        <v>22</v>
      </c>
      <c r="C132" s="84">
        <v>1941.6123266899999</v>
      </c>
      <c r="D132" s="84">
        <v>1907.4472812700001</v>
      </c>
      <c r="E132" s="84">
        <v>224.52575504000001</v>
      </c>
      <c r="F132" s="84">
        <v>224.52575504000001</v>
      </c>
    </row>
    <row r="133" spans="1:6" ht="12.75" customHeight="1" x14ac:dyDescent="0.2">
      <c r="A133" s="83" t="s">
        <v>164</v>
      </c>
      <c r="B133" s="83">
        <v>23</v>
      </c>
      <c r="C133" s="84">
        <v>1976.1400167700001</v>
      </c>
      <c r="D133" s="84">
        <v>1943.6491532099999</v>
      </c>
      <c r="E133" s="84">
        <v>228.78707996</v>
      </c>
      <c r="F133" s="84">
        <v>228.78707996</v>
      </c>
    </row>
    <row r="134" spans="1:6" ht="12.75" customHeight="1" x14ac:dyDescent="0.2">
      <c r="A134" s="83" t="s">
        <v>164</v>
      </c>
      <c r="B134" s="83">
        <v>24</v>
      </c>
      <c r="C134" s="84">
        <v>2029.0502929199999</v>
      </c>
      <c r="D134" s="84">
        <v>1999.2815281200001</v>
      </c>
      <c r="E134" s="84">
        <v>235.33557076</v>
      </c>
      <c r="F134" s="84">
        <v>235.33557076</v>
      </c>
    </row>
    <row r="135" spans="1:6" ht="12.75" customHeight="1" x14ac:dyDescent="0.2">
      <c r="A135" s="83" t="s">
        <v>165</v>
      </c>
      <c r="B135" s="83">
        <v>1</v>
      </c>
      <c r="C135" s="84">
        <v>2015.9757593700001</v>
      </c>
      <c r="D135" s="84">
        <v>1987.1401073</v>
      </c>
      <c r="E135" s="84">
        <v>233.90640325000001</v>
      </c>
      <c r="F135" s="84">
        <v>233.90640325000001</v>
      </c>
    </row>
    <row r="136" spans="1:6" ht="12.75" customHeight="1" x14ac:dyDescent="0.2">
      <c r="A136" s="83" t="s">
        <v>165</v>
      </c>
      <c r="B136" s="83">
        <v>2</v>
      </c>
      <c r="C136" s="84">
        <v>2051.1230075899998</v>
      </c>
      <c r="D136" s="84">
        <v>2020.64453544</v>
      </c>
      <c r="E136" s="84">
        <v>237.85021187000001</v>
      </c>
      <c r="F136" s="84">
        <v>237.85021187000001</v>
      </c>
    </row>
    <row r="137" spans="1:6" ht="12.75" customHeight="1" x14ac:dyDescent="0.2">
      <c r="A137" s="83" t="s">
        <v>165</v>
      </c>
      <c r="B137" s="83">
        <v>3</v>
      </c>
      <c r="C137" s="84">
        <v>2083.1572496600002</v>
      </c>
      <c r="D137" s="84">
        <v>2049.3713355499999</v>
      </c>
      <c r="E137" s="84">
        <v>241.23164555</v>
      </c>
      <c r="F137" s="84">
        <v>241.23164555</v>
      </c>
    </row>
    <row r="138" spans="1:6" ht="12.75" customHeight="1" x14ac:dyDescent="0.2">
      <c r="A138" s="83" t="s">
        <v>165</v>
      </c>
      <c r="B138" s="83">
        <v>4</v>
      </c>
      <c r="C138" s="84">
        <v>2099.0599164300002</v>
      </c>
      <c r="D138" s="84">
        <v>2063.6666136600002</v>
      </c>
      <c r="E138" s="84">
        <v>242.91434376000001</v>
      </c>
      <c r="F138" s="84">
        <v>242.91434376000001</v>
      </c>
    </row>
    <row r="139" spans="1:6" ht="12.75" customHeight="1" x14ac:dyDescent="0.2">
      <c r="A139" s="83" t="s">
        <v>165</v>
      </c>
      <c r="B139" s="83">
        <v>5</v>
      </c>
      <c r="C139" s="84">
        <v>2093.6842869900001</v>
      </c>
      <c r="D139" s="84">
        <v>2057.1006318999998</v>
      </c>
      <c r="E139" s="84">
        <v>242.14146158</v>
      </c>
      <c r="F139" s="84">
        <v>242.14146158</v>
      </c>
    </row>
    <row r="140" spans="1:6" ht="12.75" customHeight="1" x14ac:dyDescent="0.2">
      <c r="A140" s="83" t="s">
        <v>165</v>
      </c>
      <c r="B140" s="83">
        <v>6</v>
      </c>
      <c r="C140" s="84">
        <v>2056.5307555899999</v>
      </c>
      <c r="D140" s="84">
        <v>2022.6987983500001</v>
      </c>
      <c r="E140" s="84">
        <v>238.09201931000001</v>
      </c>
      <c r="F140" s="84">
        <v>238.09201931000001</v>
      </c>
    </row>
    <row r="141" spans="1:6" ht="12.75" customHeight="1" x14ac:dyDescent="0.2">
      <c r="A141" s="83" t="s">
        <v>165</v>
      </c>
      <c r="B141" s="83">
        <v>7</v>
      </c>
      <c r="C141" s="84">
        <v>1997.25632971</v>
      </c>
      <c r="D141" s="84">
        <v>1965.49571044</v>
      </c>
      <c r="E141" s="84">
        <v>231.35863975999999</v>
      </c>
      <c r="F141" s="84">
        <v>231.35863975999999</v>
      </c>
    </row>
    <row r="142" spans="1:6" ht="12.75" customHeight="1" x14ac:dyDescent="0.2">
      <c r="A142" s="83" t="s">
        <v>165</v>
      </c>
      <c r="B142" s="83">
        <v>8</v>
      </c>
      <c r="C142" s="84">
        <v>1969.50643341</v>
      </c>
      <c r="D142" s="84">
        <v>1947.6833389999999</v>
      </c>
      <c r="E142" s="84">
        <v>229.26194425</v>
      </c>
      <c r="F142" s="84">
        <v>229.26194425</v>
      </c>
    </row>
    <row r="143" spans="1:6" ht="12.75" customHeight="1" x14ac:dyDescent="0.2">
      <c r="A143" s="83" t="s">
        <v>165</v>
      </c>
      <c r="B143" s="83">
        <v>9</v>
      </c>
      <c r="C143" s="84">
        <v>1936.8708742900001</v>
      </c>
      <c r="D143" s="84">
        <v>1904.19040268</v>
      </c>
      <c r="E143" s="84">
        <v>224.14238763</v>
      </c>
      <c r="F143" s="84">
        <v>224.14238763</v>
      </c>
    </row>
    <row r="144" spans="1:6" ht="12.75" customHeight="1" x14ac:dyDescent="0.2">
      <c r="A144" s="83" t="s">
        <v>165</v>
      </c>
      <c r="B144" s="83">
        <v>10</v>
      </c>
      <c r="C144" s="84">
        <v>1922.7377426999999</v>
      </c>
      <c r="D144" s="84">
        <v>1892.7310869600001</v>
      </c>
      <c r="E144" s="84">
        <v>222.79351076</v>
      </c>
      <c r="F144" s="84">
        <v>222.79351076</v>
      </c>
    </row>
    <row r="145" spans="1:6" ht="12.75" customHeight="1" x14ac:dyDescent="0.2">
      <c r="A145" s="83" t="s">
        <v>165</v>
      </c>
      <c r="B145" s="83">
        <v>11</v>
      </c>
      <c r="C145" s="84">
        <v>1935.0375274600001</v>
      </c>
      <c r="D145" s="84">
        <v>1902.7506149000001</v>
      </c>
      <c r="E145" s="84">
        <v>223.97291010999999</v>
      </c>
      <c r="F145" s="84">
        <v>223.97291010999999</v>
      </c>
    </row>
    <row r="146" spans="1:6" ht="12.75" customHeight="1" x14ac:dyDescent="0.2">
      <c r="A146" s="83" t="s">
        <v>165</v>
      </c>
      <c r="B146" s="83">
        <v>12</v>
      </c>
      <c r="C146" s="84">
        <v>1951.2535565600001</v>
      </c>
      <c r="D146" s="84">
        <v>1923.1390814700001</v>
      </c>
      <c r="E146" s="84">
        <v>226.37283796</v>
      </c>
      <c r="F146" s="84">
        <v>226.37283796</v>
      </c>
    </row>
    <row r="147" spans="1:6" ht="12.75" customHeight="1" x14ac:dyDescent="0.2">
      <c r="A147" s="83" t="s">
        <v>165</v>
      </c>
      <c r="B147" s="83">
        <v>13</v>
      </c>
      <c r="C147" s="84">
        <v>1965.26436814</v>
      </c>
      <c r="D147" s="84">
        <v>1936.3764950100001</v>
      </c>
      <c r="E147" s="84">
        <v>227.93101483999999</v>
      </c>
      <c r="F147" s="84">
        <v>227.93101483999999</v>
      </c>
    </row>
    <row r="148" spans="1:6" ht="12.75" customHeight="1" x14ac:dyDescent="0.2">
      <c r="A148" s="83" t="s">
        <v>165</v>
      </c>
      <c r="B148" s="83">
        <v>14</v>
      </c>
      <c r="C148" s="84">
        <v>1971.94928508</v>
      </c>
      <c r="D148" s="84">
        <v>1939.7453591200001</v>
      </c>
      <c r="E148" s="84">
        <v>228.32756408</v>
      </c>
      <c r="F148" s="84">
        <v>228.32756408</v>
      </c>
    </row>
    <row r="149" spans="1:6" ht="12.75" customHeight="1" x14ac:dyDescent="0.2">
      <c r="A149" s="83" t="s">
        <v>165</v>
      </c>
      <c r="B149" s="83">
        <v>15</v>
      </c>
      <c r="C149" s="84">
        <v>2020.3246608699999</v>
      </c>
      <c r="D149" s="84">
        <v>1987.23054895</v>
      </c>
      <c r="E149" s="84">
        <v>233.91704915</v>
      </c>
      <c r="F149" s="84">
        <v>233.91704915</v>
      </c>
    </row>
    <row r="150" spans="1:6" ht="12.75" customHeight="1" x14ac:dyDescent="0.2">
      <c r="A150" s="83" t="s">
        <v>165</v>
      </c>
      <c r="B150" s="83">
        <v>16</v>
      </c>
      <c r="C150" s="84">
        <v>2042.8893077600001</v>
      </c>
      <c r="D150" s="84">
        <v>2013.5712613200001</v>
      </c>
      <c r="E150" s="84">
        <v>237.01761626999999</v>
      </c>
      <c r="F150" s="84">
        <v>237.01761626999999</v>
      </c>
    </row>
    <row r="151" spans="1:6" ht="12.75" customHeight="1" x14ac:dyDescent="0.2">
      <c r="A151" s="83" t="s">
        <v>165</v>
      </c>
      <c r="B151" s="83">
        <v>17</v>
      </c>
      <c r="C151" s="84">
        <v>2005.7738087800001</v>
      </c>
      <c r="D151" s="84">
        <v>1976.9009221199999</v>
      </c>
      <c r="E151" s="84">
        <v>232.70114803999999</v>
      </c>
      <c r="F151" s="84">
        <v>232.70114803999999</v>
      </c>
    </row>
    <row r="152" spans="1:6" ht="12.75" customHeight="1" x14ac:dyDescent="0.2">
      <c r="A152" s="83" t="s">
        <v>165</v>
      </c>
      <c r="B152" s="83">
        <v>18</v>
      </c>
      <c r="C152" s="84">
        <v>1983.7721118100001</v>
      </c>
      <c r="D152" s="84">
        <v>1958.7495064300001</v>
      </c>
      <c r="E152" s="84">
        <v>230.56454360999999</v>
      </c>
      <c r="F152" s="84">
        <v>230.56454360999999</v>
      </c>
    </row>
    <row r="153" spans="1:6" ht="12.75" customHeight="1" x14ac:dyDescent="0.2">
      <c r="A153" s="83" t="s">
        <v>165</v>
      </c>
      <c r="B153" s="83">
        <v>19</v>
      </c>
      <c r="C153" s="84">
        <v>1952.1177138099999</v>
      </c>
      <c r="D153" s="84">
        <v>1927.61417895</v>
      </c>
      <c r="E153" s="84">
        <v>226.89960199999999</v>
      </c>
      <c r="F153" s="84">
        <v>226.89960199999999</v>
      </c>
    </row>
    <row r="154" spans="1:6" ht="12.75" customHeight="1" x14ac:dyDescent="0.2">
      <c r="A154" s="83" t="s">
        <v>165</v>
      </c>
      <c r="B154" s="83">
        <v>20</v>
      </c>
      <c r="C154" s="84">
        <v>1938.7302106899999</v>
      </c>
      <c r="D154" s="84">
        <v>1911.0135416400001</v>
      </c>
      <c r="E154" s="84">
        <v>224.94553980000001</v>
      </c>
      <c r="F154" s="84">
        <v>224.94553980000001</v>
      </c>
    </row>
    <row r="155" spans="1:6" ht="12.75" customHeight="1" x14ac:dyDescent="0.2">
      <c r="A155" s="83" t="s">
        <v>165</v>
      </c>
      <c r="B155" s="83">
        <v>21</v>
      </c>
      <c r="C155" s="84">
        <v>1938.2995456799999</v>
      </c>
      <c r="D155" s="84">
        <v>1908.47792252</v>
      </c>
      <c r="E155" s="84">
        <v>224.64707189000001</v>
      </c>
      <c r="F155" s="84">
        <v>224.64707189000001</v>
      </c>
    </row>
    <row r="156" spans="1:6" ht="12.75" customHeight="1" x14ac:dyDescent="0.2">
      <c r="A156" s="83" t="s">
        <v>165</v>
      </c>
      <c r="B156" s="83">
        <v>22</v>
      </c>
      <c r="C156" s="84">
        <v>1940.42498624</v>
      </c>
      <c r="D156" s="84">
        <v>1911.9219716099999</v>
      </c>
      <c r="E156" s="84">
        <v>225.05247116000001</v>
      </c>
      <c r="F156" s="84">
        <v>225.05247116000001</v>
      </c>
    </row>
    <row r="157" spans="1:6" ht="12.75" customHeight="1" x14ac:dyDescent="0.2">
      <c r="A157" s="83" t="s">
        <v>165</v>
      </c>
      <c r="B157" s="83">
        <v>23</v>
      </c>
      <c r="C157" s="84">
        <v>1965.1479765300001</v>
      </c>
      <c r="D157" s="84">
        <v>1934.9287461500001</v>
      </c>
      <c r="E157" s="84">
        <v>227.76060021999999</v>
      </c>
      <c r="F157" s="84">
        <v>227.76060021999999</v>
      </c>
    </row>
    <row r="158" spans="1:6" ht="12.75" customHeight="1" x14ac:dyDescent="0.2">
      <c r="A158" s="83" t="s">
        <v>165</v>
      </c>
      <c r="B158" s="83">
        <v>24</v>
      </c>
      <c r="C158" s="84">
        <v>2007.45751948</v>
      </c>
      <c r="D158" s="84">
        <v>1975.63877379</v>
      </c>
      <c r="E158" s="84">
        <v>232.55258047000001</v>
      </c>
      <c r="F158" s="84">
        <v>232.55258047000001</v>
      </c>
    </row>
    <row r="159" spans="1:6" ht="12.75" customHeight="1" x14ac:dyDescent="0.2">
      <c r="A159" s="83" t="s">
        <v>166</v>
      </c>
      <c r="B159" s="83">
        <v>1</v>
      </c>
      <c r="C159" s="84">
        <v>2060.3548114599998</v>
      </c>
      <c r="D159" s="84">
        <v>2026.86224778</v>
      </c>
      <c r="E159" s="84">
        <v>238.58209923000001</v>
      </c>
      <c r="F159" s="84">
        <v>238.58209923000001</v>
      </c>
    </row>
    <row r="160" spans="1:6" ht="12.75" customHeight="1" x14ac:dyDescent="0.2">
      <c r="A160" s="83" t="s">
        <v>166</v>
      </c>
      <c r="B160" s="83">
        <v>2</v>
      </c>
      <c r="C160" s="84">
        <v>2070.9512386900001</v>
      </c>
      <c r="D160" s="84">
        <v>2042.4575337000001</v>
      </c>
      <c r="E160" s="84">
        <v>240.41782144999999</v>
      </c>
      <c r="F160" s="84">
        <v>240.41782144999999</v>
      </c>
    </row>
    <row r="161" spans="1:6" ht="12.75" customHeight="1" x14ac:dyDescent="0.2">
      <c r="A161" s="83" t="s">
        <v>166</v>
      </c>
      <c r="B161" s="83">
        <v>3</v>
      </c>
      <c r="C161" s="84">
        <v>2069.6656940100002</v>
      </c>
      <c r="D161" s="84">
        <v>2043.3592854200001</v>
      </c>
      <c r="E161" s="84">
        <v>240.52396671</v>
      </c>
      <c r="F161" s="84">
        <v>240.52396671</v>
      </c>
    </row>
    <row r="162" spans="1:6" ht="12.75" customHeight="1" x14ac:dyDescent="0.2">
      <c r="A162" s="83" t="s">
        <v>166</v>
      </c>
      <c r="B162" s="83">
        <v>4</v>
      </c>
      <c r="C162" s="84">
        <v>2099.2135913900001</v>
      </c>
      <c r="D162" s="84">
        <v>2071.5541021899999</v>
      </c>
      <c r="E162" s="84">
        <v>243.84278058999999</v>
      </c>
      <c r="F162" s="84">
        <v>243.84278058999999</v>
      </c>
    </row>
    <row r="163" spans="1:6" ht="12.75" customHeight="1" x14ac:dyDescent="0.2">
      <c r="A163" s="83" t="s">
        <v>166</v>
      </c>
      <c r="B163" s="83">
        <v>5</v>
      </c>
      <c r="C163" s="84">
        <v>2103.1332538800002</v>
      </c>
      <c r="D163" s="84">
        <v>2075.30800155</v>
      </c>
      <c r="E163" s="84">
        <v>244.28465234999999</v>
      </c>
      <c r="F163" s="84">
        <v>244.28465234999999</v>
      </c>
    </row>
    <row r="164" spans="1:6" ht="12.75" customHeight="1" x14ac:dyDescent="0.2">
      <c r="A164" s="83" t="s">
        <v>166</v>
      </c>
      <c r="B164" s="83">
        <v>6</v>
      </c>
      <c r="C164" s="84">
        <v>2090.8550142300001</v>
      </c>
      <c r="D164" s="84">
        <v>2062.8748924500001</v>
      </c>
      <c r="E164" s="84">
        <v>242.82115020000001</v>
      </c>
      <c r="F164" s="84">
        <v>242.82115020000001</v>
      </c>
    </row>
    <row r="165" spans="1:6" ht="12.75" customHeight="1" x14ac:dyDescent="0.2">
      <c r="A165" s="83" t="s">
        <v>166</v>
      </c>
      <c r="B165" s="83">
        <v>7</v>
      </c>
      <c r="C165" s="84">
        <v>2068.9734704699999</v>
      </c>
      <c r="D165" s="84">
        <v>2038.54497926</v>
      </c>
      <c r="E165" s="84">
        <v>239.95727439000001</v>
      </c>
      <c r="F165" s="84">
        <v>239.95727439000001</v>
      </c>
    </row>
    <row r="166" spans="1:6" ht="12.75" customHeight="1" x14ac:dyDescent="0.2">
      <c r="A166" s="83" t="s">
        <v>166</v>
      </c>
      <c r="B166" s="83">
        <v>8</v>
      </c>
      <c r="C166" s="84">
        <v>2007.31262395</v>
      </c>
      <c r="D166" s="84">
        <v>1974.4074954600001</v>
      </c>
      <c r="E166" s="84">
        <v>232.40764661</v>
      </c>
      <c r="F166" s="84">
        <v>232.40764661</v>
      </c>
    </row>
    <row r="167" spans="1:6" ht="12.75" customHeight="1" x14ac:dyDescent="0.2">
      <c r="A167" s="83" t="s">
        <v>166</v>
      </c>
      <c r="B167" s="83">
        <v>9</v>
      </c>
      <c r="C167" s="84">
        <v>1975.90770808</v>
      </c>
      <c r="D167" s="84">
        <v>1947.3969806099999</v>
      </c>
      <c r="E167" s="84">
        <v>229.22823699</v>
      </c>
      <c r="F167" s="84">
        <v>229.22823699</v>
      </c>
    </row>
    <row r="168" spans="1:6" ht="12.75" customHeight="1" x14ac:dyDescent="0.2">
      <c r="A168" s="83" t="s">
        <v>166</v>
      </c>
      <c r="B168" s="83">
        <v>10</v>
      </c>
      <c r="C168" s="84">
        <v>1940.8917074399999</v>
      </c>
      <c r="D168" s="84">
        <v>1910.9845659</v>
      </c>
      <c r="E168" s="84">
        <v>224.94212906000001</v>
      </c>
      <c r="F168" s="84">
        <v>224.94212906000001</v>
      </c>
    </row>
    <row r="169" spans="1:6" ht="12.75" customHeight="1" x14ac:dyDescent="0.2">
      <c r="A169" s="83" t="s">
        <v>166</v>
      </c>
      <c r="B169" s="83">
        <v>11</v>
      </c>
      <c r="C169" s="84">
        <v>1927.8712066600001</v>
      </c>
      <c r="D169" s="84">
        <v>1898.0747172700001</v>
      </c>
      <c r="E169" s="84">
        <v>223.42250985999999</v>
      </c>
      <c r="F169" s="84">
        <v>223.42250985999999</v>
      </c>
    </row>
    <row r="170" spans="1:6" ht="12.75" customHeight="1" x14ac:dyDescent="0.2">
      <c r="A170" s="83" t="s">
        <v>166</v>
      </c>
      <c r="B170" s="83">
        <v>12</v>
      </c>
      <c r="C170" s="84">
        <v>1930.0513193100001</v>
      </c>
      <c r="D170" s="84">
        <v>1901.4950446600001</v>
      </c>
      <c r="E170" s="84">
        <v>223.82511683999999</v>
      </c>
      <c r="F170" s="84">
        <v>223.82511683999999</v>
      </c>
    </row>
    <row r="171" spans="1:6" ht="12.75" customHeight="1" x14ac:dyDescent="0.2">
      <c r="A171" s="83" t="s">
        <v>166</v>
      </c>
      <c r="B171" s="83">
        <v>13</v>
      </c>
      <c r="C171" s="84">
        <v>1928.5147465699999</v>
      </c>
      <c r="D171" s="84">
        <v>1900.8788643099999</v>
      </c>
      <c r="E171" s="84">
        <v>223.75258621</v>
      </c>
      <c r="F171" s="84">
        <v>223.75258621</v>
      </c>
    </row>
    <row r="172" spans="1:6" ht="12.75" customHeight="1" x14ac:dyDescent="0.2">
      <c r="A172" s="83" t="s">
        <v>166</v>
      </c>
      <c r="B172" s="83">
        <v>14</v>
      </c>
      <c r="C172" s="84">
        <v>1942.8742754100001</v>
      </c>
      <c r="D172" s="84">
        <v>1913.9659396100001</v>
      </c>
      <c r="E172" s="84">
        <v>225.29306678</v>
      </c>
      <c r="F172" s="84">
        <v>225.29306678</v>
      </c>
    </row>
    <row r="173" spans="1:6" ht="12.75" customHeight="1" x14ac:dyDescent="0.2">
      <c r="A173" s="83" t="s">
        <v>166</v>
      </c>
      <c r="B173" s="83">
        <v>15</v>
      </c>
      <c r="C173" s="84">
        <v>1960.5526349100001</v>
      </c>
      <c r="D173" s="84">
        <v>1934.6625825199999</v>
      </c>
      <c r="E173" s="84">
        <v>227.72927007999999</v>
      </c>
      <c r="F173" s="84">
        <v>227.72927007999999</v>
      </c>
    </row>
    <row r="174" spans="1:6" ht="12.75" customHeight="1" x14ac:dyDescent="0.2">
      <c r="A174" s="83" t="s">
        <v>166</v>
      </c>
      <c r="B174" s="83">
        <v>16</v>
      </c>
      <c r="C174" s="84">
        <v>1979.4459448099999</v>
      </c>
      <c r="D174" s="84">
        <v>1945.8922456600001</v>
      </c>
      <c r="E174" s="84">
        <v>229.05111453000001</v>
      </c>
      <c r="F174" s="84">
        <v>229.05111453000001</v>
      </c>
    </row>
    <row r="175" spans="1:6" ht="12.75" customHeight="1" x14ac:dyDescent="0.2">
      <c r="A175" s="83" t="s">
        <v>166</v>
      </c>
      <c r="B175" s="83">
        <v>17</v>
      </c>
      <c r="C175" s="84">
        <v>1991.0154165900001</v>
      </c>
      <c r="D175" s="84">
        <v>1958.15307641</v>
      </c>
      <c r="E175" s="84">
        <v>230.49433779</v>
      </c>
      <c r="F175" s="84">
        <v>230.49433779</v>
      </c>
    </row>
    <row r="176" spans="1:6" ht="12.75" customHeight="1" x14ac:dyDescent="0.2">
      <c r="A176" s="83" t="s">
        <v>166</v>
      </c>
      <c r="B176" s="83">
        <v>18</v>
      </c>
      <c r="C176" s="84">
        <v>1958.3289585499999</v>
      </c>
      <c r="D176" s="84">
        <v>1926.58864335</v>
      </c>
      <c r="E176" s="84">
        <v>226.77888612999999</v>
      </c>
      <c r="F176" s="84">
        <v>226.77888612999999</v>
      </c>
    </row>
    <row r="177" spans="1:6" ht="12.75" customHeight="1" x14ac:dyDescent="0.2">
      <c r="A177" s="83" t="s">
        <v>166</v>
      </c>
      <c r="B177" s="83">
        <v>19</v>
      </c>
      <c r="C177" s="84">
        <v>1917.8287620900001</v>
      </c>
      <c r="D177" s="84">
        <v>1895.9655205900001</v>
      </c>
      <c r="E177" s="84">
        <v>223.17423617</v>
      </c>
      <c r="F177" s="84">
        <v>223.17423617</v>
      </c>
    </row>
    <row r="178" spans="1:6" ht="12.75" customHeight="1" x14ac:dyDescent="0.2">
      <c r="A178" s="83" t="s">
        <v>166</v>
      </c>
      <c r="B178" s="83">
        <v>20</v>
      </c>
      <c r="C178" s="84">
        <v>1897.3515466700001</v>
      </c>
      <c r="D178" s="84">
        <v>1873.8460682499999</v>
      </c>
      <c r="E178" s="84">
        <v>220.57055387</v>
      </c>
      <c r="F178" s="84">
        <v>220.57055387</v>
      </c>
    </row>
    <row r="179" spans="1:6" ht="12.75" customHeight="1" x14ac:dyDescent="0.2">
      <c r="A179" s="83" t="s">
        <v>166</v>
      </c>
      <c r="B179" s="83">
        <v>21</v>
      </c>
      <c r="C179" s="84">
        <v>1884.9032631099999</v>
      </c>
      <c r="D179" s="84">
        <v>1851.7804368899999</v>
      </c>
      <c r="E179" s="84">
        <v>217.97320683000001</v>
      </c>
      <c r="F179" s="84">
        <v>217.97320683000001</v>
      </c>
    </row>
    <row r="180" spans="1:6" ht="12.75" customHeight="1" x14ac:dyDescent="0.2">
      <c r="A180" s="83" t="s">
        <v>166</v>
      </c>
      <c r="B180" s="83">
        <v>22</v>
      </c>
      <c r="C180" s="84">
        <v>1868.54862308</v>
      </c>
      <c r="D180" s="84">
        <v>1836.03757234</v>
      </c>
      <c r="E180" s="84">
        <v>216.12011312999999</v>
      </c>
      <c r="F180" s="84">
        <v>216.12011312999999</v>
      </c>
    </row>
    <row r="181" spans="1:6" ht="12.75" customHeight="1" x14ac:dyDescent="0.2">
      <c r="A181" s="83" t="s">
        <v>166</v>
      </c>
      <c r="B181" s="83">
        <v>23</v>
      </c>
      <c r="C181" s="84">
        <v>1921.01719445</v>
      </c>
      <c r="D181" s="84">
        <v>1883.7280925800001</v>
      </c>
      <c r="E181" s="84">
        <v>221.73376765</v>
      </c>
      <c r="F181" s="84">
        <v>221.73376765</v>
      </c>
    </row>
    <row r="182" spans="1:6" ht="12.75" customHeight="1" x14ac:dyDescent="0.2">
      <c r="A182" s="83" t="s">
        <v>166</v>
      </c>
      <c r="B182" s="83">
        <v>24</v>
      </c>
      <c r="C182" s="84">
        <v>1958.39116745</v>
      </c>
      <c r="D182" s="84">
        <v>1925.8881729899999</v>
      </c>
      <c r="E182" s="84">
        <v>226.69643371000001</v>
      </c>
      <c r="F182" s="84">
        <v>226.69643371000001</v>
      </c>
    </row>
    <row r="183" spans="1:6" ht="12.75" customHeight="1" x14ac:dyDescent="0.2">
      <c r="A183" s="83" t="s">
        <v>167</v>
      </c>
      <c r="B183" s="83">
        <v>1</v>
      </c>
      <c r="C183" s="84">
        <v>2056.19551073</v>
      </c>
      <c r="D183" s="84">
        <v>2022.5549812700001</v>
      </c>
      <c r="E183" s="84">
        <v>238.07509059</v>
      </c>
      <c r="F183" s="84">
        <v>238.07509059</v>
      </c>
    </row>
    <row r="184" spans="1:6" ht="12.75" customHeight="1" x14ac:dyDescent="0.2">
      <c r="A184" s="83" t="s">
        <v>167</v>
      </c>
      <c r="B184" s="83">
        <v>2</v>
      </c>
      <c r="C184" s="84">
        <v>2101.22143504</v>
      </c>
      <c r="D184" s="84">
        <v>2066.2067055399998</v>
      </c>
      <c r="E184" s="84">
        <v>243.21333815</v>
      </c>
      <c r="F184" s="84">
        <v>243.21333815</v>
      </c>
    </row>
    <row r="185" spans="1:6" ht="12.75" customHeight="1" x14ac:dyDescent="0.2">
      <c r="A185" s="83" t="s">
        <v>167</v>
      </c>
      <c r="B185" s="83">
        <v>3</v>
      </c>
      <c r="C185" s="84">
        <v>2139.0090420699999</v>
      </c>
      <c r="D185" s="84">
        <v>2101.85792726</v>
      </c>
      <c r="E185" s="84">
        <v>247.40984599999999</v>
      </c>
      <c r="F185" s="84">
        <v>247.40984599999999</v>
      </c>
    </row>
    <row r="186" spans="1:6" ht="12.75" customHeight="1" x14ac:dyDescent="0.2">
      <c r="A186" s="83" t="s">
        <v>167</v>
      </c>
      <c r="B186" s="83">
        <v>4</v>
      </c>
      <c r="C186" s="84">
        <v>2128.2233523099999</v>
      </c>
      <c r="D186" s="84">
        <v>2087.2404298299998</v>
      </c>
      <c r="E186" s="84">
        <v>245.68921932999999</v>
      </c>
      <c r="F186" s="84">
        <v>245.68921932999999</v>
      </c>
    </row>
    <row r="187" spans="1:6" ht="12.75" customHeight="1" x14ac:dyDescent="0.2">
      <c r="A187" s="83" t="s">
        <v>167</v>
      </c>
      <c r="B187" s="83">
        <v>5</v>
      </c>
      <c r="C187" s="84">
        <v>2133.9225628300001</v>
      </c>
      <c r="D187" s="84">
        <v>2097.9583292799998</v>
      </c>
      <c r="E187" s="84">
        <v>246.95082403999999</v>
      </c>
      <c r="F187" s="84">
        <v>246.95082403999999</v>
      </c>
    </row>
    <row r="188" spans="1:6" ht="12.75" customHeight="1" x14ac:dyDescent="0.2">
      <c r="A188" s="83" t="s">
        <v>167</v>
      </c>
      <c r="B188" s="83">
        <v>6</v>
      </c>
      <c r="C188" s="84">
        <v>2133.4348648999999</v>
      </c>
      <c r="D188" s="84">
        <v>2098.3261468800001</v>
      </c>
      <c r="E188" s="84">
        <v>246.99411988</v>
      </c>
      <c r="F188" s="84">
        <v>246.99411988</v>
      </c>
    </row>
    <row r="189" spans="1:6" ht="12.75" customHeight="1" x14ac:dyDescent="0.2">
      <c r="A189" s="83" t="s">
        <v>167</v>
      </c>
      <c r="B189" s="83">
        <v>7</v>
      </c>
      <c r="C189" s="84">
        <v>2125.3104103199998</v>
      </c>
      <c r="D189" s="84">
        <v>2087.4428294700001</v>
      </c>
      <c r="E189" s="84">
        <v>245.71304380999999</v>
      </c>
      <c r="F189" s="84">
        <v>245.71304380999999</v>
      </c>
    </row>
    <row r="190" spans="1:6" ht="12.75" customHeight="1" x14ac:dyDescent="0.2">
      <c r="A190" s="83" t="s">
        <v>167</v>
      </c>
      <c r="B190" s="83">
        <v>8</v>
      </c>
      <c r="C190" s="84">
        <v>2057.4515571500001</v>
      </c>
      <c r="D190" s="84">
        <v>2024.0203489400001</v>
      </c>
      <c r="E190" s="84">
        <v>238.24757912000001</v>
      </c>
      <c r="F190" s="84">
        <v>238.24757912000001</v>
      </c>
    </row>
    <row r="191" spans="1:6" ht="12.75" customHeight="1" x14ac:dyDescent="0.2">
      <c r="A191" s="83" t="s">
        <v>167</v>
      </c>
      <c r="B191" s="83">
        <v>9</v>
      </c>
      <c r="C191" s="84">
        <v>2008.2593887800001</v>
      </c>
      <c r="D191" s="84">
        <v>1971.27886603</v>
      </c>
      <c r="E191" s="84">
        <v>232.03937542</v>
      </c>
      <c r="F191" s="84">
        <v>232.03937542</v>
      </c>
    </row>
    <row r="192" spans="1:6" ht="12.75" customHeight="1" x14ac:dyDescent="0.2">
      <c r="A192" s="83" t="s">
        <v>167</v>
      </c>
      <c r="B192" s="83">
        <v>10</v>
      </c>
      <c r="C192" s="84">
        <v>1951.3961205600001</v>
      </c>
      <c r="D192" s="84">
        <v>1914.1145897700001</v>
      </c>
      <c r="E192" s="84">
        <v>225.3105644</v>
      </c>
      <c r="F192" s="84">
        <v>225.3105644</v>
      </c>
    </row>
    <row r="193" spans="1:6" ht="12.75" customHeight="1" x14ac:dyDescent="0.2">
      <c r="A193" s="83" t="s">
        <v>167</v>
      </c>
      <c r="B193" s="83">
        <v>11</v>
      </c>
      <c r="C193" s="84">
        <v>1922.8592786700001</v>
      </c>
      <c r="D193" s="84">
        <v>1886.85779402</v>
      </c>
      <c r="E193" s="84">
        <v>222.10216503000001</v>
      </c>
      <c r="F193" s="84">
        <v>222.10216503000001</v>
      </c>
    </row>
    <row r="194" spans="1:6" ht="12.75" customHeight="1" x14ac:dyDescent="0.2">
      <c r="A194" s="83" t="s">
        <v>167</v>
      </c>
      <c r="B194" s="83">
        <v>12</v>
      </c>
      <c r="C194" s="84">
        <v>1925.2495699200001</v>
      </c>
      <c r="D194" s="84">
        <v>1892.2451155700001</v>
      </c>
      <c r="E194" s="84">
        <v>222.73630703000001</v>
      </c>
      <c r="F194" s="84">
        <v>222.73630703000001</v>
      </c>
    </row>
    <row r="195" spans="1:6" ht="12.75" customHeight="1" x14ac:dyDescent="0.2">
      <c r="A195" s="83" t="s">
        <v>167</v>
      </c>
      <c r="B195" s="83">
        <v>13</v>
      </c>
      <c r="C195" s="84">
        <v>1937.08533349</v>
      </c>
      <c r="D195" s="84">
        <v>1901.4193891299999</v>
      </c>
      <c r="E195" s="84">
        <v>223.81621143000001</v>
      </c>
      <c r="F195" s="84">
        <v>223.81621143000001</v>
      </c>
    </row>
    <row r="196" spans="1:6" ht="12.75" customHeight="1" x14ac:dyDescent="0.2">
      <c r="A196" s="83" t="s">
        <v>167</v>
      </c>
      <c r="B196" s="83">
        <v>14</v>
      </c>
      <c r="C196" s="84">
        <v>1961.03842485</v>
      </c>
      <c r="D196" s="84">
        <v>1927.04280073</v>
      </c>
      <c r="E196" s="84">
        <v>226.83234503</v>
      </c>
      <c r="F196" s="84">
        <v>226.83234503</v>
      </c>
    </row>
    <row r="197" spans="1:6" ht="12.75" customHeight="1" x14ac:dyDescent="0.2">
      <c r="A197" s="83" t="s">
        <v>167</v>
      </c>
      <c r="B197" s="83">
        <v>15</v>
      </c>
      <c r="C197" s="84">
        <v>1982.60592754</v>
      </c>
      <c r="D197" s="84">
        <v>1949.74472324</v>
      </c>
      <c r="E197" s="84">
        <v>229.50458993999999</v>
      </c>
      <c r="F197" s="84">
        <v>229.50458993999999</v>
      </c>
    </row>
    <row r="198" spans="1:6" ht="12.75" customHeight="1" x14ac:dyDescent="0.2">
      <c r="A198" s="83" t="s">
        <v>167</v>
      </c>
      <c r="B198" s="83">
        <v>16</v>
      </c>
      <c r="C198" s="84">
        <v>1997.9276717800001</v>
      </c>
      <c r="D198" s="84">
        <v>1962.38879834</v>
      </c>
      <c r="E198" s="84">
        <v>230.99292492000001</v>
      </c>
      <c r="F198" s="84">
        <v>230.99292492000001</v>
      </c>
    </row>
    <row r="199" spans="1:6" ht="12.75" customHeight="1" x14ac:dyDescent="0.2">
      <c r="A199" s="83" t="s">
        <v>167</v>
      </c>
      <c r="B199" s="83">
        <v>17</v>
      </c>
      <c r="C199" s="84">
        <v>2003.0277743500001</v>
      </c>
      <c r="D199" s="84">
        <v>1968.4979113500001</v>
      </c>
      <c r="E199" s="84">
        <v>231.71202904</v>
      </c>
      <c r="F199" s="84">
        <v>231.71202904</v>
      </c>
    </row>
    <row r="200" spans="1:6" ht="12.75" customHeight="1" x14ac:dyDescent="0.2">
      <c r="A200" s="83" t="s">
        <v>167</v>
      </c>
      <c r="B200" s="83">
        <v>18</v>
      </c>
      <c r="C200" s="84">
        <v>1969.56686599</v>
      </c>
      <c r="D200" s="84">
        <v>1940.97292928</v>
      </c>
      <c r="E200" s="84">
        <v>228.47206145000001</v>
      </c>
      <c r="F200" s="84">
        <v>228.47206145000001</v>
      </c>
    </row>
    <row r="201" spans="1:6" ht="12.75" customHeight="1" x14ac:dyDescent="0.2">
      <c r="A201" s="83" t="s">
        <v>167</v>
      </c>
      <c r="B201" s="83">
        <v>19</v>
      </c>
      <c r="C201" s="84">
        <v>1933.5300223300001</v>
      </c>
      <c r="D201" s="84">
        <v>1906.7346454000001</v>
      </c>
      <c r="E201" s="84">
        <v>224.44187062</v>
      </c>
      <c r="F201" s="84">
        <v>224.44187062</v>
      </c>
    </row>
    <row r="202" spans="1:6" ht="12.75" customHeight="1" x14ac:dyDescent="0.2">
      <c r="A202" s="83" t="s">
        <v>167</v>
      </c>
      <c r="B202" s="83">
        <v>20</v>
      </c>
      <c r="C202" s="84">
        <v>1939.4581916499999</v>
      </c>
      <c r="D202" s="84">
        <v>1908.87161541</v>
      </c>
      <c r="E202" s="84">
        <v>224.69341351</v>
      </c>
      <c r="F202" s="84">
        <v>224.69341351</v>
      </c>
    </row>
    <row r="203" spans="1:6" ht="12.75" customHeight="1" x14ac:dyDescent="0.2">
      <c r="A203" s="83" t="s">
        <v>167</v>
      </c>
      <c r="B203" s="83">
        <v>21</v>
      </c>
      <c r="C203" s="84">
        <v>1905.8018252899999</v>
      </c>
      <c r="D203" s="84">
        <v>1872.6878302699999</v>
      </c>
      <c r="E203" s="84">
        <v>220.43421759</v>
      </c>
      <c r="F203" s="84">
        <v>220.43421759</v>
      </c>
    </row>
    <row r="204" spans="1:6" ht="12.75" customHeight="1" x14ac:dyDescent="0.2">
      <c r="A204" s="83" t="s">
        <v>167</v>
      </c>
      <c r="B204" s="83">
        <v>22</v>
      </c>
      <c r="C204" s="84">
        <v>1887.3150379599999</v>
      </c>
      <c r="D204" s="84">
        <v>1854.17921359</v>
      </c>
      <c r="E204" s="84">
        <v>218.25556700999999</v>
      </c>
      <c r="F204" s="84">
        <v>218.25556700999999</v>
      </c>
    </row>
    <row r="205" spans="1:6" ht="12.75" customHeight="1" x14ac:dyDescent="0.2">
      <c r="A205" s="83" t="s">
        <v>167</v>
      </c>
      <c r="B205" s="83">
        <v>23</v>
      </c>
      <c r="C205" s="84">
        <v>1940.0043265500001</v>
      </c>
      <c r="D205" s="84">
        <v>1908.4585778600001</v>
      </c>
      <c r="E205" s="84">
        <v>224.64479483</v>
      </c>
      <c r="F205" s="84">
        <v>224.64479483</v>
      </c>
    </row>
    <row r="206" spans="1:6" ht="12.75" customHeight="1" x14ac:dyDescent="0.2">
      <c r="A206" s="83" t="s">
        <v>167</v>
      </c>
      <c r="B206" s="83">
        <v>24</v>
      </c>
      <c r="C206" s="84">
        <v>1961.26731348</v>
      </c>
      <c r="D206" s="84">
        <v>1939.9323170299999</v>
      </c>
      <c r="E206" s="84">
        <v>228.34957091000001</v>
      </c>
      <c r="F206" s="84">
        <v>228.34957091000001</v>
      </c>
    </row>
    <row r="207" spans="1:6" ht="12.75" customHeight="1" x14ac:dyDescent="0.2">
      <c r="A207" s="83" t="s">
        <v>168</v>
      </c>
      <c r="B207" s="83">
        <v>1</v>
      </c>
      <c r="C207" s="84">
        <v>1940.23704716</v>
      </c>
      <c r="D207" s="84">
        <v>1912.16235725</v>
      </c>
      <c r="E207" s="84">
        <v>225.08076697000001</v>
      </c>
      <c r="F207" s="84">
        <v>225.08076697000001</v>
      </c>
    </row>
    <row r="208" spans="1:6" ht="12.75" customHeight="1" x14ac:dyDescent="0.2">
      <c r="A208" s="83" t="s">
        <v>168</v>
      </c>
      <c r="B208" s="83">
        <v>2</v>
      </c>
      <c r="C208" s="84">
        <v>1978.4722835699999</v>
      </c>
      <c r="D208" s="84">
        <v>1944.2155178400001</v>
      </c>
      <c r="E208" s="84">
        <v>228.85374677999999</v>
      </c>
      <c r="F208" s="84">
        <v>228.85374677999999</v>
      </c>
    </row>
    <row r="209" spans="1:6" ht="12.75" customHeight="1" x14ac:dyDescent="0.2">
      <c r="A209" s="83" t="s">
        <v>168</v>
      </c>
      <c r="B209" s="83">
        <v>3</v>
      </c>
      <c r="C209" s="84">
        <v>2002.3871536700001</v>
      </c>
      <c r="D209" s="84">
        <v>1965.6110515299999</v>
      </c>
      <c r="E209" s="84">
        <v>231.37221657000001</v>
      </c>
      <c r="F209" s="84">
        <v>231.37221657000001</v>
      </c>
    </row>
    <row r="210" spans="1:6" ht="12.75" customHeight="1" x14ac:dyDescent="0.2">
      <c r="A210" s="83" t="s">
        <v>168</v>
      </c>
      <c r="B210" s="83">
        <v>4</v>
      </c>
      <c r="C210" s="84">
        <v>2020.6602252499999</v>
      </c>
      <c r="D210" s="84">
        <v>1984.97393085</v>
      </c>
      <c r="E210" s="84">
        <v>233.65142247</v>
      </c>
      <c r="F210" s="84">
        <v>233.65142247</v>
      </c>
    </row>
    <row r="211" spans="1:6" ht="12.75" customHeight="1" x14ac:dyDescent="0.2">
      <c r="A211" s="83" t="s">
        <v>168</v>
      </c>
      <c r="B211" s="83">
        <v>5</v>
      </c>
      <c r="C211" s="84">
        <v>1995.8796803099999</v>
      </c>
      <c r="D211" s="84">
        <v>1961.3169406100001</v>
      </c>
      <c r="E211" s="84">
        <v>230.86675647000001</v>
      </c>
      <c r="F211" s="84">
        <v>230.86675647000001</v>
      </c>
    </row>
    <row r="212" spans="1:6" ht="12.75" customHeight="1" x14ac:dyDescent="0.2">
      <c r="A212" s="83" t="s">
        <v>168</v>
      </c>
      <c r="B212" s="83">
        <v>6</v>
      </c>
      <c r="C212" s="84">
        <v>2002.8064635999999</v>
      </c>
      <c r="D212" s="84">
        <v>1967.2340071900001</v>
      </c>
      <c r="E212" s="84">
        <v>231.56325480000001</v>
      </c>
      <c r="F212" s="84">
        <v>231.56325480000001</v>
      </c>
    </row>
    <row r="213" spans="1:6" ht="12.75" customHeight="1" x14ac:dyDescent="0.2">
      <c r="A213" s="83" t="s">
        <v>168</v>
      </c>
      <c r="B213" s="83">
        <v>7</v>
      </c>
      <c r="C213" s="84">
        <v>1958.9950715299999</v>
      </c>
      <c r="D213" s="84">
        <v>1927.5606976700001</v>
      </c>
      <c r="E213" s="84">
        <v>226.89330670999999</v>
      </c>
      <c r="F213" s="84">
        <v>226.89330670999999</v>
      </c>
    </row>
    <row r="214" spans="1:6" ht="12.75" customHeight="1" x14ac:dyDescent="0.2">
      <c r="A214" s="83" t="s">
        <v>168</v>
      </c>
      <c r="B214" s="83">
        <v>8</v>
      </c>
      <c r="C214" s="84">
        <v>1993.4963869600001</v>
      </c>
      <c r="D214" s="84">
        <v>1961.4833211800001</v>
      </c>
      <c r="E214" s="84">
        <v>230.88634114000001</v>
      </c>
      <c r="F214" s="84">
        <v>230.88634114000001</v>
      </c>
    </row>
    <row r="215" spans="1:6" ht="12.75" customHeight="1" x14ac:dyDescent="0.2">
      <c r="A215" s="83" t="s">
        <v>168</v>
      </c>
      <c r="B215" s="83">
        <v>9</v>
      </c>
      <c r="C215" s="84">
        <v>1941.5706523700001</v>
      </c>
      <c r="D215" s="84">
        <v>1908.27871815</v>
      </c>
      <c r="E215" s="84">
        <v>224.62362353</v>
      </c>
      <c r="F215" s="84">
        <v>224.62362353</v>
      </c>
    </row>
    <row r="216" spans="1:6" ht="12.75" customHeight="1" x14ac:dyDescent="0.2">
      <c r="A216" s="83" t="s">
        <v>168</v>
      </c>
      <c r="B216" s="83">
        <v>10</v>
      </c>
      <c r="C216" s="84">
        <v>1924.9385259200001</v>
      </c>
      <c r="D216" s="84">
        <v>1891.7115827099999</v>
      </c>
      <c r="E216" s="84">
        <v>222.67350483999999</v>
      </c>
      <c r="F216" s="84">
        <v>222.67350483999999</v>
      </c>
    </row>
    <row r="217" spans="1:6" ht="12.75" customHeight="1" x14ac:dyDescent="0.2">
      <c r="A217" s="83" t="s">
        <v>168</v>
      </c>
      <c r="B217" s="83">
        <v>11</v>
      </c>
      <c r="C217" s="84">
        <v>1925.2668373399999</v>
      </c>
      <c r="D217" s="84">
        <v>1892.95605765</v>
      </c>
      <c r="E217" s="84">
        <v>222.81999207999999</v>
      </c>
      <c r="F217" s="84">
        <v>222.81999207999999</v>
      </c>
    </row>
    <row r="218" spans="1:6" ht="12.75" customHeight="1" x14ac:dyDescent="0.2">
      <c r="A218" s="83" t="s">
        <v>168</v>
      </c>
      <c r="B218" s="83">
        <v>12</v>
      </c>
      <c r="C218" s="84">
        <v>1955.2103016399999</v>
      </c>
      <c r="D218" s="84">
        <v>1920.21480954</v>
      </c>
      <c r="E218" s="84">
        <v>226.0286217</v>
      </c>
      <c r="F218" s="84">
        <v>226.0286217</v>
      </c>
    </row>
    <row r="219" spans="1:6" ht="12.75" customHeight="1" x14ac:dyDescent="0.2">
      <c r="A219" s="83" t="s">
        <v>168</v>
      </c>
      <c r="B219" s="83">
        <v>13</v>
      </c>
      <c r="C219" s="84">
        <v>1969.9027151800001</v>
      </c>
      <c r="D219" s="84">
        <v>1936.8901075900001</v>
      </c>
      <c r="E219" s="84">
        <v>227.99147221999999</v>
      </c>
      <c r="F219" s="84">
        <v>227.99147221999999</v>
      </c>
    </row>
    <row r="220" spans="1:6" ht="12.75" customHeight="1" x14ac:dyDescent="0.2">
      <c r="A220" s="83" t="s">
        <v>168</v>
      </c>
      <c r="B220" s="83">
        <v>14</v>
      </c>
      <c r="C220" s="84">
        <v>1990.10873638</v>
      </c>
      <c r="D220" s="84">
        <v>1954.1017108799999</v>
      </c>
      <c r="E220" s="84">
        <v>230.01745126</v>
      </c>
      <c r="F220" s="84">
        <v>230.01745126</v>
      </c>
    </row>
    <row r="221" spans="1:6" ht="12.75" customHeight="1" x14ac:dyDescent="0.2">
      <c r="A221" s="83" t="s">
        <v>168</v>
      </c>
      <c r="B221" s="83">
        <v>15</v>
      </c>
      <c r="C221" s="84">
        <v>2000.89162248</v>
      </c>
      <c r="D221" s="84">
        <v>1968.8200332599999</v>
      </c>
      <c r="E221" s="84">
        <v>231.74994604</v>
      </c>
      <c r="F221" s="84">
        <v>231.74994604</v>
      </c>
    </row>
    <row r="222" spans="1:6" ht="12.75" customHeight="1" x14ac:dyDescent="0.2">
      <c r="A222" s="83" t="s">
        <v>168</v>
      </c>
      <c r="B222" s="83">
        <v>16</v>
      </c>
      <c r="C222" s="84">
        <v>2019.1688508300001</v>
      </c>
      <c r="D222" s="84">
        <v>1986.2117620900001</v>
      </c>
      <c r="E222" s="84">
        <v>233.79712767000001</v>
      </c>
      <c r="F222" s="84">
        <v>233.79712767000001</v>
      </c>
    </row>
    <row r="223" spans="1:6" ht="12.75" customHeight="1" x14ac:dyDescent="0.2">
      <c r="A223" s="83" t="s">
        <v>168</v>
      </c>
      <c r="B223" s="83">
        <v>17</v>
      </c>
      <c r="C223" s="84">
        <v>2021.62485722</v>
      </c>
      <c r="D223" s="84">
        <v>1992.0584586499999</v>
      </c>
      <c r="E223" s="84">
        <v>234.48534273999999</v>
      </c>
      <c r="F223" s="84">
        <v>234.48534273999999</v>
      </c>
    </row>
    <row r="224" spans="1:6" ht="12.75" customHeight="1" x14ac:dyDescent="0.2">
      <c r="A224" s="83" t="s">
        <v>168</v>
      </c>
      <c r="B224" s="83">
        <v>18</v>
      </c>
      <c r="C224" s="84">
        <v>2002.7883315700001</v>
      </c>
      <c r="D224" s="84">
        <v>1974.6743780700001</v>
      </c>
      <c r="E224" s="84">
        <v>232.43906138</v>
      </c>
      <c r="F224" s="84">
        <v>232.43906138</v>
      </c>
    </row>
    <row r="225" spans="1:6" ht="12.75" customHeight="1" x14ac:dyDescent="0.2">
      <c r="A225" s="83" t="s">
        <v>168</v>
      </c>
      <c r="B225" s="83">
        <v>19</v>
      </c>
      <c r="C225" s="84">
        <v>1978.40648491</v>
      </c>
      <c r="D225" s="84">
        <v>1953.8999449099999</v>
      </c>
      <c r="E225" s="84">
        <v>229.99370138</v>
      </c>
      <c r="F225" s="84">
        <v>229.99370138</v>
      </c>
    </row>
    <row r="226" spans="1:6" ht="12.75" customHeight="1" x14ac:dyDescent="0.2">
      <c r="A226" s="83" t="s">
        <v>168</v>
      </c>
      <c r="B226" s="83">
        <v>20</v>
      </c>
      <c r="C226" s="84">
        <v>1951.25076674</v>
      </c>
      <c r="D226" s="84">
        <v>1930.28116183</v>
      </c>
      <c r="E226" s="84">
        <v>227.21353274000001</v>
      </c>
      <c r="F226" s="84">
        <v>227.21353274000001</v>
      </c>
    </row>
    <row r="227" spans="1:6" ht="12.75" customHeight="1" x14ac:dyDescent="0.2">
      <c r="A227" s="83" t="s">
        <v>168</v>
      </c>
      <c r="B227" s="83">
        <v>21</v>
      </c>
      <c r="C227" s="84">
        <v>1949.29111721</v>
      </c>
      <c r="D227" s="84">
        <v>1925.66879827</v>
      </c>
      <c r="E227" s="84">
        <v>226.6706111</v>
      </c>
      <c r="F227" s="84">
        <v>226.6706111</v>
      </c>
    </row>
    <row r="228" spans="1:6" ht="12.75" customHeight="1" x14ac:dyDescent="0.2">
      <c r="A228" s="83" t="s">
        <v>168</v>
      </c>
      <c r="B228" s="83">
        <v>22</v>
      </c>
      <c r="C228" s="84">
        <v>1942.2532836600001</v>
      </c>
      <c r="D228" s="84">
        <v>1920.5953728300001</v>
      </c>
      <c r="E228" s="84">
        <v>226.07341783000001</v>
      </c>
      <c r="F228" s="84">
        <v>226.07341783000001</v>
      </c>
    </row>
    <row r="229" spans="1:6" ht="12.75" customHeight="1" x14ac:dyDescent="0.2">
      <c r="A229" s="83" t="s">
        <v>168</v>
      </c>
      <c r="B229" s="83">
        <v>23</v>
      </c>
      <c r="C229" s="84">
        <v>1989.97952584</v>
      </c>
      <c r="D229" s="84">
        <v>1957.48894083</v>
      </c>
      <c r="E229" s="84">
        <v>230.41616234</v>
      </c>
      <c r="F229" s="84">
        <v>230.41616234</v>
      </c>
    </row>
    <row r="230" spans="1:6" ht="12.75" customHeight="1" x14ac:dyDescent="0.2">
      <c r="A230" s="83" t="s">
        <v>168</v>
      </c>
      <c r="B230" s="83">
        <v>24</v>
      </c>
      <c r="C230" s="84">
        <v>2025.98814578</v>
      </c>
      <c r="D230" s="84">
        <v>1992.0624739</v>
      </c>
      <c r="E230" s="84">
        <v>234.48581537999999</v>
      </c>
      <c r="F230" s="84">
        <v>234.48581537999999</v>
      </c>
    </row>
    <row r="231" spans="1:6" ht="12.75" customHeight="1" x14ac:dyDescent="0.2">
      <c r="A231" s="83" t="s">
        <v>169</v>
      </c>
      <c r="B231" s="83">
        <v>1</v>
      </c>
      <c r="C231" s="84">
        <v>2014.8641706799999</v>
      </c>
      <c r="D231" s="84">
        <v>1985.5785422700001</v>
      </c>
      <c r="E231" s="84">
        <v>233.72259131999999</v>
      </c>
      <c r="F231" s="84">
        <v>233.72259131999999</v>
      </c>
    </row>
    <row r="232" spans="1:6" ht="12.75" customHeight="1" x14ac:dyDescent="0.2">
      <c r="A232" s="83" t="s">
        <v>169</v>
      </c>
      <c r="B232" s="83">
        <v>2</v>
      </c>
      <c r="C232" s="84">
        <v>2059.2753475499999</v>
      </c>
      <c r="D232" s="84">
        <v>2028.58768826</v>
      </c>
      <c r="E232" s="84">
        <v>238.78520096</v>
      </c>
      <c r="F232" s="84">
        <v>238.78520096</v>
      </c>
    </row>
    <row r="233" spans="1:6" ht="12.75" customHeight="1" x14ac:dyDescent="0.2">
      <c r="A233" s="83" t="s">
        <v>169</v>
      </c>
      <c r="B233" s="83">
        <v>3</v>
      </c>
      <c r="C233" s="84">
        <v>2097.90640519</v>
      </c>
      <c r="D233" s="84">
        <v>2064.6848745500001</v>
      </c>
      <c r="E233" s="84">
        <v>243.03420331999999</v>
      </c>
      <c r="F233" s="84">
        <v>243.03420331999999</v>
      </c>
    </row>
    <row r="234" spans="1:6" ht="12.75" customHeight="1" x14ac:dyDescent="0.2">
      <c r="A234" s="83" t="s">
        <v>169</v>
      </c>
      <c r="B234" s="83">
        <v>4</v>
      </c>
      <c r="C234" s="84">
        <v>2118.5397621100001</v>
      </c>
      <c r="D234" s="84">
        <v>2085.07302828</v>
      </c>
      <c r="E234" s="84">
        <v>245.43409434</v>
      </c>
      <c r="F234" s="84">
        <v>245.43409434</v>
      </c>
    </row>
    <row r="235" spans="1:6" ht="12.75" customHeight="1" x14ac:dyDescent="0.2">
      <c r="A235" s="83" t="s">
        <v>169</v>
      </c>
      <c r="B235" s="83">
        <v>5</v>
      </c>
      <c r="C235" s="84">
        <v>2103.1011362899999</v>
      </c>
      <c r="D235" s="84">
        <v>2076.5321327900001</v>
      </c>
      <c r="E235" s="84">
        <v>244.42874492999999</v>
      </c>
      <c r="F235" s="84">
        <v>244.42874492999999</v>
      </c>
    </row>
    <row r="236" spans="1:6" ht="12.75" customHeight="1" x14ac:dyDescent="0.2">
      <c r="A236" s="83" t="s">
        <v>169</v>
      </c>
      <c r="B236" s="83">
        <v>6</v>
      </c>
      <c r="C236" s="84">
        <v>2090.2475943499999</v>
      </c>
      <c r="D236" s="84">
        <v>2054.5011280099998</v>
      </c>
      <c r="E236" s="84">
        <v>241.83547379000001</v>
      </c>
      <c r="F236" s="84">
        <v>241.83547379000001</v>
      </c>
    </row>
    <row r="237" spans="1:6" ht="12.75" customHeight="1" x14ac:dyDescent="0.2">
      <c r="A237" s="83" t="s">
        <v>169</v>
      </c>
      <c r="B237" s="83">
        <v>7</v>
      </c>
      <c r="C237" s="84">
        <v>2047.38471252</v>
      </c>
      <c r="D237" s="84">
        <v>2008.8476097800001</v>
      </c>
      <c r="E237" s="84">
        <v>236.46159491</v>
      </c>
      <c r="F237" s="84">
        <v>236.46159491</v>
      </c>
    </row>
    <row r="238" spans="1:6" ht="12.75" customHeight="1" x14ac:dyDescent="0.2">
      <c r="A238" s="83" t="s">
        <v>169</v>
      </c>
      <c r="B238" s="83">
        <v>8</v>
      </c>
      <c r="C238" s="84">
        <v>1994.40202191</v>
      </c>
      <c r="D238" s="84">
        <v>1961.05821378</v>
      </c>
      <c r="E238" s="84">
        <v>230.83630170999999</v>
      </c>
      <c r="F238" s="84">
        <v>230.83630170999999</v>
      </c>
    </row>
    <row r="239" spans="1:6" ht="12.75" customHeight="1" x14ac:dyDescent="0.2">
      <c r="A239" s="83" t="s">
        <v>169</v>
      </c>
      <c r="B239" s="83">
        <v>9</v>
      </c>
      <c r="C239" s="84">
        <v>1972.0592586800001</v>
      </c>
      <c r="D239" s="84">
        <v>1937.9583961799999</v>
      </c>
      <c r="E239" s="84">
        <v>228.11722054000001</v>
      </c>
      <c r="F239" s="84">
        <v>228.11722054000001</v>
      </c>
    </row>
    <row r="240" spans="1:6" ht="12.75" customHeight="1" x14ac:dyDescent="0.2">
      <c r="A240" s="83" t="s">
        <v>169</v>
      </c>
      <c r="B240" s="83">
        <v>10</v>
      </c>
      <c r="C240" s="84">
        <v>1959.8594004399999</v>
      </c>
      <c r="D240" s="84">
        <v>1922.7253304799999</v>
      </c>
      <c r="E240" s="84">
        <v>226.32413529999999</v>
      </c>
      <c r="F240" s="84">
        <v>226.32413529999999</v>
      </c>
    </row>
    <row r="241" spans="1:6" ht="12.75" customHeight="1" x14ac:dyDescent="0.2">
      <c r="A241" s="83" t="s">
        <v>169</v>
      </c>
      <c r="B241" s="83">
        <v>11</v>
      </c>
      <c r="C241" s="84">
        <v>1967.9308560300001</v>
      </c>
      <c r="D241" s="84">
        <v>1931.1396810199999</v>
      </c>
      <c r="E241" s="84">
        <v>227.31458910000001</v>
      </c>
      <c r="F241" s="84">
        <v>227.31458910000001</v>
      </c>
    </row>
    <row r="242" spans="1:6" ht="12.75" customHeight="1" x14ac:dyDescent="0.2">
      <c r="A242" s="83" t="s">
        <v>169</v>
      </c>
      <c r="B242" s="83">
        <v>12</v>
      </c>
      <c r="C242" s="84">
        <v>1987.1521901799999</v>
      </c>
      <c r="D242" s="84">
        <v>1950.6463795699999</v>
      </c>
      <c r="E242" s="84">
        <v>229.61072397000001</v>
      </c>
      <c r="F242" s="84">
        <v>229.61072397000001</v>
      </c>
    </row>
    <row r="243" spans="1:6" ht="12.75" customHeight="1" x14ac:dyDescent="0.2">
      <c r="A243" s="83" t="s">
        <v>169</v>
      </c>
      <c r="B243" s="83">
        <v>13</v>
      </c>
      <c r="C243" s="84">
        <v>1994.5704375600001</v>
      </c>
      <c r="D243" s="84">
        <v>1962.71762319</v>
      </c>
      <c r="E243" s="84">
        <v>231.03163090999999</v>
      </c>
      <c r="F243" s="84">
        <v>231.03163090999999</v>
      </c>
    </row>
    <row r="244" spans="1:6" ht="12.75" customHeight="1" x14ac:dyDescent="0.2">
      <c r="A244" s="83" t="s">
        <v>169</v>
      </c>
      <c r="B244" s="83">
        <v>14</v>
      </c>
      <c r="C244" s="84">
        <v>2010.5362768</v>
      </c>
      <c r="D244" s="84">
        <v>1978.2596355799999</v>
      </c>
      <c r="E244" s="84">
        <v>232.86108229999999</v>
      </c>
      <c r="F244" s="84">
        <v>232.86108229999999</v>
      </c>
    </row>
    <row r="245" spans="1:6" ht="12.75" customHeight="1" x14ac:dyDescent="0.2">
      <c r="A245" s="83" t="s">
        <v>169</v>
      </c>
      <c r="B245" s="83">
        <v>15</v>
      </c>
      <c r="C245" s="84">
        <v>2023.06671727</v>
      </c>
      <c r="D245" s="84">
        <v>1991.6305143100001</v>
      </c>
      <c r="E245" s="84">
        <v>234.43496938000001</v>
      </c>
      <c r="F245" s="84">
        <v>234.43496938000001</v>
      </c>
    </row>
    <row r="246" spans="1:6" ht="12.75" customHeight="1" x14ac:dyDescent="0.2">
      <c r="A246" s="83" t="s">
        <v>169</v>
      </c>
      <c r="B246" s="83">
        <v>16</v>
      </c>
      <c r="C246" s="84">
        <v>2046.66920551</v>
      </c>
      <c r="D246" s="84">
        <v>2008.0489229699999</v>
      </c>
      <c r="E246" s="84">
        <v>236.36758143</v>
      </c>
      <c r="F246" s="84">
        <v>236.36758143</v>
      </c>
    </row>
    <row r="247" spans="1:6" ht="12.75" customHeight="1" x14ac:dyDescent="0.2">
      <c r="A247" s="83" t="s">
        <v>169</v>
      </c>
      <c r="B247" s="83">
        <v>17</v>
      </c>
      <c r="C247" s="84">
        <v>2047.6903311200001</v>
      </c>
      <c r="D247" s="84">
        <v>2008.75366325</v>
      </c>
      <c r="E247" s="84">
        <v>236.45053646</v>
      </c>
      <c r="F247" s="84">
        <v>236.45053646</v>
      </c>
    </row>
    <row r="248" spans="1:6" ht="12.75" customHeight="1" x14ac:dyDescent="0.2">
      <c r="A248" s="83" t="s">
        <v>169</v>
      </c>
      <c r="B248" s="83">
        <v>18</v>
      </c>
      <c r="C248" s="84">
        <v>2032.2186082600001</v>
      </c>
      <c r="D248" s="84">
        <v>1993.49208363</v>
      </c>
      <c r="E248" s="84">
        <v>234.65409484</v>
      </c>
      <c r="F248" s="84">
        <v>234.65409484</v>
      </c>
    </row>
    <row r="249" spans="1:6" ht="12.75" customHeight="1" x14ac:dyDescent="0.2">
      <c r="A249" s="83" t="s">
        <v>169</v>
      </c>
      <c r="B249" s="83">
        <v>19</v>
      </c>
      <c r="C249" s="84">
        <v>2000.80352902</v>
      </c>
      <c r="D249" s="84">
        <v>1963.08481966</v>
      </c>
      <c r="E249" s="84">
        <v>231.07485363999999</v>
      </c>
      <c r="F249" s="84">
        <v>231.07485363999999</v>
      </c>
    </row>
    <row r="250" spans="1:6" ht="12.75" customHeight="1" x14ac:dyDescent="0.2">
      <c r="A250" s="83" t="s">
        <v>169</v>
      </c>
      <c r="B250" s="83">
        <v>20</v>
      </c>
      <c r="C250" s="84">
        <v>1988.02308004</v>
      </c>
      <c r="D250" s="84">
        <v>1954.42396156</v>
      </c>
      <c r="E250" s="84">
        <v>230.05538340999999</v>
      </c>
      <c r="F250" s="84">
        <v>230.05538340999999</v>
      </c>
    </row>
    <row r="251" spans="1:6" ht="12.75" customHeight="1" x14ac:dyDescent="0.2">
      <c r="A251" s="83" t="s">
        <v>169</v>
      </c>
      <c r="B251" s="83">
        <v>21</v>
      </c>
      <c r="C251" s="84">
        <v>1959.31006559</v>
      </c>
      <c r="D251" s="84">
        <v>1925.09095299</v>
      </c>
      <c r="E251" s="84">
        <v>226.60259289000001</v>
      </c>
      <c r="F251" s="84">
        <v>226.60259289000001</v>
      </c>
    </row>
    <row r="252" spans="1:6" ht="12.75" customHeight="1" x14ac:dyDescent="0.2">
      <c r="A252" s="83" t="s">
        <v>169</v>
      </c>
      <c r="B252" s="83">
        <v>22</v>
      </c>
      <c r="C252" s="84">
        <v>1967.2002104400001</v>
      </c>
      <c r="D252" s="84">
        <v>1935.0257356499999</v>
      </c>
      <c r="E252" s="84">
        <v>227.77201686000001</v>
      </c>
      <c r="F252" s="84">
        <v>227.77201686000001</v>
      </c>
    </row>
    <row r="253" spans="1:6" ht="12.75" customHeight="1" x14ac:dyDescent="0.2">
      <c r="A253" s="83" t="s">
        <v>169</v>
      </c>
      <c r="B253" s="83">
        <v>23</v>
      </c>
      <c r="C253" s="84">
        <v>2049.5204336699999</v>
      </c>
      <c r="D253" s="84">
        <v>2021.3764964100001</v>
      </c>
      <c r="E253" s="84">
        <v>237.93637104999999</v>
      </c>
      <c r="F253" s="84">
        <v>237.93637104999999</v>
      </c>
    </row>
    <row r="254" spans="1:6" ht="12.75" customHeight="1" x14ac:dyDescent="0.2">
      <c r="A254" s="83" t="s">
        <v>169</v>
      </c>
      <c r="B254" s="83">
        <v>24</v>
      </c>
      <c r="C254" s="84">
        <v>2046.76840242</v>
      </c>
      <c r="D254" s="84">
        <v>2021.3293389400001</v>
      </c>
      <c r="E254" s="84">
        <v>237.93082014000001</v>
      </c>
      <c r="F254" s="84">
        <v>237.93082014000001</v>
      </c>
    </row>
    <row r="255" spans="1:6" ht="12.75" customHeight="1" x14ac:dyDescent="0.2">
      <c r="A255" s="83" t="s">
        <v>170</v>
      </c>
      <c r="B255" s="83">
        <v>1</v>
      </c>
      <c r="C255" s="84">
        <v>2136.4950778799998</v>
      </c>
      <c r="D255" s="84">
        <v>2107.5387184400001</v>
      </c>
      <c r="E255" s="84">
        <v>248.07853233</v>
      </c>
      <c r="F255" s="84">
        <v>248.07853233</v>
      </c>
    </row>
    <row r="256" spans="1:6" ht="12.75" customHeight="1" x14ac:dyDescent="0.2">
      <c r="A256" s="83" t="s">
        <v>170</v>
      </c>
      <c r="B256" s="83">
        <v>2</v>
      </c>
      <c r="C256" s="84">
        <v>2230.1349142499998</v>
      </c>
      <c r="D256" s="84">
        <v>2191.0983372000001</v>
      </c>
      <c r="E256" s="84">
        <v>257.91434099000003</v>
      </c>
      <c r="F256" s="84">
        <v>257.91434099000003</v>
      </c>
    </row>
    <row r="257" spans="1:6" ht="12.75" customHeight="1" x14ac:dyDescent="0.2">
      <c r="A257" s="83" t="s">
        <v>170</v>
      </c>
      <c r="B257" s="83">
        <v>3</v>
      </c>
      <c r="C257" s="84">
        <v>2234.4694228399999</v>
      </c>
      <c r="D257" s="84">
        <v>2191.2528191900001</v>
      </c>
      <c r="E257" s="84">
        <v>257.93252508</v>
      </c>
      <c r="F257" s="84">
        <v>257.93252508</v>
      </c>
    </row>
    <row r="258" spans="1:6" ht="12.75" customHeight="1" x14ac:dyDescent="0.2">
      <c r="A258" s="83" t="s">
        <v>170</v>
      </c>
      <c r="B258" s="83">
        <v>4</v>
      </c>
      <c r="C258" s="84">
        <v>2222.40629928</v>
      </c>
      <c r="D258" s="84">
        <v>2181.9089859000001</v>
      </c>
      <c r="E258" s="84">
        <v>256.83266179999998</v>
      </c>
      <c r="F258" s="84">
        <v>256.83266179999998</v>
      </c>
    </row>
    <row r="259" spans="1:6" ht="12.75" customHeight="1" x14ac:dyDescent="0.2">
      <c r="A259" s="83" t="s">
        <v>170</v>
      </c>
      <c r="B259" s="83">
        <v>5</v>
      </c>
      <c r="C259" s="84">
        <v>2218.0670210500002</v>
      </c>
      <c r="D259" s="84">
        <v>2180.9888454299999</v>
      </c>
      <c r="E259" s="84">
        <v>256.72435200000001</v>
      </c>
      <c r="F259" s="84">
        <v>256.72435200000001</v>
      </c>
    </row>
    <row r="260" spans="1:6" ht="12.75" customHeight="1" x14ac:dyDescent="0.2">
      <c r="A260" s="83" t="s">
        <v>170</v>
      </c>
      <c r="B260" s="83">
        <v>6</v>
      </c>
      <c r="C260" s="84">
        <v>2172.06262659</v>
      </c>
      <c r="D260" s="84">
        <v>2136.5242668000001</v>
      </c>
      <c r="E260" s="84">
        <v>251.49042329</v>
      </c>
      <c r="F260" s="84">
        <v>251.49042329</v>
      </c>
    </row>
    <row r="261" spans="1:6" ht="12.75" customHeight="1" x14ac:dyDescent="0.2">
      <c r="A261" s="83" t="s">
        <v>170</v>
      </c>
      <c r="B261" s="83">
        <v>7</v>
      </c>
      <c r="C261" s="84">
        <v>2087.1057601900002</v>
      </c>
      <c r="D261" s="84">
        <v>2056.7797125500001</v>
      </c>
      <c r="E261" s="84">
        <v>242.10368614000001</v>
      </c>
      <c r="F261" s="84">
        <v>242.10368614000001</v>
      </c>
    </row>
    <row r="262" spans="1:6" ht="12.75" customHeight="1" x14ac:dyDescent="0.2">
      <c r="A262" s="83" t="s">
        <v>170</v>
      </c>
      <c r="B262" s="83">
        <v>8</v>
      </c>
      <c r="C262" s="84">
        <v>2021.2119488200001</v>
      </c>
      <c r="D262" s="84">
        <v>1992.9785968900001</v>
      </c>
      <c r="E262" s="84">
        <v>234.59365227999999</v>
      </c>
      <c r="F262" s="84">
        <v>234.59365227999999</v>
      </c>
    </row>
    <row r="263" spans="1:6" ht="12.75" customHeight="1" x14ac:dyDescent="0.2">
      <c r="A263" s="83" t="s">
        <v>170</v>
      </c>
      <c r="B263" s="83">
        <v>9</v>
      </c>
      <c r="C263" s="84">
        <v>1923.1657716</v>
      </c>
      <c r="D263" s="84">
        <v>1893.7443284000001</v>
      </c>
      <c r="E263" s="84">
        <v>222.91277948000001</v>
      </c>
      <c r="F263" s="84">
        <v>222.91277948000001</v>
      </c>
    </row>
    <row r="264" spans="1:6" ht="12.75" customHeight="1" x14ac:dyDescent="0.2">
      <c r="A264" s="83" t="s">
        <v>170</v>
      </c>
      <c r="B264" s="83">
        <v>10</v>
      </c>
      <c r="C264" s="84">
        <v>1914.3665092199999</v>
      </c>
      <c r="D264" s="84">
        <v>1889.33670422</v>
      </c>
      <c r="E264" s="84">
        <v>222.39395773000001</v>
      </c>
      <c r="F264" s="84">
        <v>222.39395773000001</v>
      </c>
    </row>
    <row r="265" spans="1:6" ht="12.75" customHeight="1" x14ac:dyDescent="0.2">
      <c r="A265" s="83" t="s">
        <v>170</v>
      </c>
      <c r="B265" s="83">
        <v>11</v>
      </c>
      <c r="C265" s="84">
        <v>1928.3475686100001</v>
      </c>
      <c r="D265" s="84">
        <v>1895.3446202600001</v>
      </c>
      <c r="E265" s="84">
        <v>223.10114995000001</v>
      </c>
      <c r="F265" s="84">
        <v>223.10114995000001</v>
      </c>
    </row>
    <row r="266" spans="1:6" ht="12.75" customHeight="1" x14ac:dyDescent="0.2">
      <c r="A266" s="83" t="s">
        <v>170</v>
      </c>
      <c r="B266" s="83">
        <v>12</v>
      </c>
      <c r="C266" s="84">
        <v>1940.7489501299999</v>
      </c>
      <c r="D266" s="84">
        <v>1907.8020158899999</v>
      </c>
      <c r="E266" s="84">
        <v>224.56751087999999</v>
      </c>
      <c r="F266" s="84">
        <v>224.56751087999999</v>
      </c>
    </row>
    <row r="267" spans="1:6" ht="12.75" customHeight="1" x14ac:dyDescent="0.2">
      <c r="A267" s="83" t="s">
        <v>170</v>
      </c>
      <c r="B267" s="83">
        <v>13</v>
      </c>
      <c r="C267" s="84">
        <v>1934.2849704099999</v>
      </c>
      <c r="D267" s="84">
        <v>1902.7052998300001</v>
      </c>
      <c r="E267" s="84">
        <v>223.96757607000001</v>
      </c>
      <c r="F267" s="84">
        <v>223.96757607000001</v>
      </c>
    </row>
    <row r="268" spans="1:6" ht="12.75" customHeight="1" x14ac:dyDescent="0.2">
      <c r="A268" s="83" t="s">
        <v>170</v>
      </c>
      <c r="B268" s="83">
        <v>14</v>
      </c>
      <c r="C268" s="84">
        <v>1941.68726737</v>
      </c>
      <c r="D268" s="84">
        <v>1909.8934426599999</v>
      </c>
      <c r="E268" s="84">
        <v>224.81369287000001</v>
      </c>
      <c r="F268" s="84">
        <v>224.81369287000001</v>
      </c>
    </row>
    <row r="269" spans="1:6" ht="12.75" customHeight="1" x14ac:dyDescent="0.2">
      <c r="A269" s="83" t="s">
        <v>170</v>
      </c>
      <c r="B269" s="83">
        <v>15</v>
      </c>
      <c r="C269" s="84">
        <v>1952.6642361500001</v>
      </c>
      <c r="D269" s="84">
        <v>1922.8410315199999</v>
      </c>
      <c r="E269" s="84">
        <v>226.33775446999999</v>
      </c>
      <c r="F269" s="84">
        <v>226.33775446999999</v>
      </c>
    </row>
    <row r="270" spans="1:6" ht="12.75" customHeight="1" x14ac:dyDescent="0.2">
      <c r="A270" s="83" t="s">
        <v>170</v>
      </c>
      <c r="B270" s="83">
        <v>16</v>
      </c>
      <c r="C270" s="84">
        <v>1968.7230050600001</v>
      </c>
      <c r="D270" s="84">
        <v>1938.67173744</v>
      </c>
      <c r="E270" s="84">
        <v>228.20118798999999</v>
      </c>
      <c r="F270" s="84">
        <v>228.20118798999999</v>
      </c>
    </row>
    <row r="271" spans="1:6" ht="12.75" customHeight="1" x14ac:dyDescent="0.2">
      <c r="A271" s="83" t="s">
        <v>170</v>
      </c>
      <c r="B271" s="83">
        <v>17</v>
      </c>
      <c r="C271" s="84">
        <v>1977.91302195</v>
      </c>
      <c r="D271" s="84">
        <v>1948.1535513399999</v>
      </c>
      <c r="E271" s="84">
        <v>229.31729297999999</v>
      </c>
      <c r="F271" s="84">
        <v>229.31729297999999</v>
      </c>
    </row>
    <row r="272" spans="1:6" ht="12.75" customHeight="1" x14ac:dyDescent="0.2">
      <c r="A272" s="83" t="s">
        <v>170</v>
      </c>
      <c r="B272" s="83">
        <v>18</v>
      </c>
      <c r="C272" s="84">
        <v>1954.91514407</v>
      </c>
      <c r="D272" s="84">
        <v>1926.0940349299999</v>
      </c>
      <c r="E272" s="84">
        <v>226.72066573999999</v>
      </c>
      <c r="F272" s="84">
        <v>226.72066573999999</v>
      </c>
    </row>
    <row r="273" spans="1:6" ht="12.75" customHeight="1" x14ac:dyDescent="0.2">
      <c r="A273" s="83" t="s">
        <v>170</v>
      </c>
      <c r="B273" s="83">
        <v>19</v>
      </c>
      <c r="C273" s="84">
        <v>1930.8603825299999</v>
      </c>
      <c r="D273" s="84">
        <v>1903.53217283</v>
      </c>
      <c r="E273" s="84">
        <v>224.06490735</v>
      </c>
      <c r="F273" s="84">
        <v>224.06490735</v>
      </c>
    </row>
    <row r="274" spans="1:6" ht="12.75" customHeight="1" x14ac:dyDescent="0.2">
      <c r="A274" s="83" t="s">
        <v>170</v>
      </c>
      <c r="B274" s="83">
        <v>20</v>
      </c>
      <c r="C274" s="84">
        <v>1910.9566976999999</v>
      </c>
      <c r="D274" s="84">
        <v>1879.6948422999999</v>
      </c>
      <c r="E274" s="84">
        <v>221.25901347999999</v>
      </c>
      <c r="F274" s="84">
        <v>221.25901347999999</v>
      </c>
    </row>
    <row r="275" spans="1:6" ht="12.75" customHeight="1" x14ac:dyDescent="0.2">
      <c r="A275" s="83" t="s">
        <v>170</v>
      </c>
      <c r="B275" s="83">
        <v>21</v>
      </c>
      <c r="C275" s="84">
        <v>1892.15455389</v>
      </c>
      <c r="D275" s="84">
        <v>1862.6754729500001</v>
      </c>
      <c r="E275" s="84">
        <v>219.25566230000001</v>
      </c>
      <c r="F275" s="84">
        <v>219.25566230000001</v>
      </c>
    </row>
    <row r="276" spans="1:6" ht="12.75" customHeight="1" x14ac:dyDescent="0.2">
      <c r="A276" s="83" t="s">
        <v>170</v>
      </c>
      <c r="B276" s="83">
        <v>22</v>
      </c>
      <c r="C276" s="84">
        <v>1880.8720767100001</v>
      </c>
      <c r="D276" s="84">
        <v>1851.7028788499999</v>
      </c>
      <c r="E276" s="84">
        <v>217.96407747000001</v>
      </c>
      <c r="F276" s="84">
        <v>217.96407747000001</v>
      </c>
    </row>
    <row r="277" spans="1:6" ht="12.75" customHeight="1" x14ac:dyDescent="0.2">
      <c r="A277" s="83" t="s">
        <v>170</v>
      </c>
      <c r="B277" s="83">
        <v>23</v>
      </c>
      <c r="C277" s="84">
        <v>1932.7458833799999</v>
      </c>
      <c r="D277" s="84">
        <v>1902.7309506300001</v>
      </c>
      <c r="E277" s="84">
        <v>223.97059542</v>
      </c>
      <c r="F277" s="84">
        <v>223.97059542</v>
      </c>
    </row>
    <row r="278" spans="1:6" ht="12.75" customHeight="1" x14ac:dyDescent="0.2">
      <c r="A278" s="83" t="s">
        <v>170</v>
      </c>
      <c r="B278" s="83">
        <v>24</v>
      </c>
      <c r="C278" s="84">
        <v>1970.5253461899999</v>
      </c>
      <c r="D278" s="84">
        <v>1935.9751317400001</v>
      </c>
      <c r="E278" s="84">
        <v>227.88377034999999</v>
      </c>
      <c r="F278" s="84">
        <v>227.88377034999999</v>
      </c>
    </row>
    <row r="279" spans="1:6" ht="12.75" customHeight="1" x14ac:dyDescent="0.2">
      <c r="A279" s="83" t="s">
        <v>171</v>
      </c>
      <c r="B279" s="83">
        <v>1</v>
      </c>
      <c r="C279" s="84">
        <v>2008.0394133299999</v>
      </c>
      <c r="D279" s="84">
        <v>1987.1823746699999</v>
      </c>
      <c r="E279" s="84">
        <v>233.91137854999999</v>
      </c>
      <c r="F279" s="84">
        <v>233.91137854999999</v>
      </c>
    </row>
    <row r="280" spans="1:6" ht="12.75" customHeight="1" x14ac:dyDescent="0.2">
      <c r="A280" s="83" t="s">
        <v>171</v>
      </c>
      <c r="B280" s="83">
        <v>2</v>
      </c>
      <c r="C280" s="84">
        <v>2085.8793083599999</v>
      </c>
      <c r="D280" s="84">
        <v>2042.7457714499999</v>
      </c>
      <c r="E280" s="84">
        <v>240.45174993000001</v>
      </c>
      <c r="F280" s="84">
        <v>240.45174993000001</v>
      </c>
    </row>
    <row r="281" spans="1:6" ht="12.75" customHeight="1" x14ac:dyDescent="0.2">
      <c r="A281" s="83" t="s">
        <v>171</v>
      </c>
      <c r="B281" s="83">
        <v>3</v>
      </c>
      <c r="C281" s="84">
        <v>2137.0748973999998</v>
      </c>
      <c r="D281" s="84">
        <v>2095.0645000599998</v>
      </c>
      <c r="E281" s="84">
        <v>246.6101912</v>
      </c>
      <c r="F281" s="84">
        <v>246.6101912</v>
      </c>
    </row>
    <row r="282" spans="1:6" ht="12.75" customHeight="1" x14ac:dyDescent="0.2">
      <c r="A282" s="83" t="s">
        <v>171</v>
      </c>
      <c r="B282" s="83">
        <v>4</v>
      </c>
      <c r="C282" s="84">
        <v>2139.2373829200001</v>
      </c>
      <c r="D282" s="84">
        <v>2100.6993838899998</v>
      </c>
      <c r="E282" s="84">
        <v>247.27347377000001</v>
      </c>
      <c r="F282" s="84">
        <v>247.27347377000001</v>
      </c>
    </row>
    <row r="283" spans="1:6" ht="12.75" customHeight="1" x14ac:dyDescent="0.2">
      <c r="A283" s="83" t="s">
        <v>171</v>
      </c>
      <c r="B283" s="83">
        <v>5</v>
      </c>
      <c r="C283" s="84">
        <v>2135.5014689300001</v>
      </c>
      <c r="D283" s="84">
        <v>2099.9634453100002</v>
      </c>
      <c r="E283" s="84">
        <v>247.18684639</v>
      </c>
      <c r="F283" s="84">
        <v>247.18684639</v>
      </c>
    </row>
    <row r="284" spans="1:6" ht="12.75" customHeight="1" x14ac:dyDescent="0.2">
      <c r="A284" s="83" t="s">
        <v>171</v>
      </c>
      <c r="B284" s="83">
        <v>6</v>
      </c>
      <c r="C284" s="84">
        <v>2112.6528388199999</v>
      </c>
      <c r="D284" s="84">
        <v>2075.1978469800001</v>
      </c>
      <c r="E284" s="84">
        <v>244.27168605</v>
      </c>
      <c r="F284" s="84">
        <v>244.27168605</v>
      </c>
    </row>
    <row r="285" spans="1:6" ht="12.75" customHeight="1" x14ac:dyDescent="0.2">
      <c r="A285" s="83" t="s">
        <v>171</v>
      </c>
      <c r="B285" s="83">
        <v>7</v>
      </c>
      <c r="C285" s="84">
        <v>2042.83941379</v>
      </c>
      <c r="D285" s="84">
        <v>2012.89893237</v>
      </c>
      <c r="E285" s="84">
        <v>236.93847638</v>
      </c>
      <c r="F285" s="84">
        <v>236.93847638</v>
      </c>
    </row>
    <row r="286" spans="1:6" ht="12.75" customHeight="1" x14ac:dyDescent="0.2">
      <c r="A286" s="83" t="s">
        <v>171</v>
      </c>
      <c r="B286" s="83">
        <v>8</v>
      </c>
      <c r="C286" s="84">
        <v>1964.44817999</v>
      </c>
      <c r="D286" s="84">
        <v>1934.2724237899999</v>
      </c>
      <c r="E286" s="84">
        <v>227.68334447000001</v>
      </c>
      <c r="F286" s="84">
        <v>227.68334447000001</v>
      </c>
    </row>
    <row r="287" spans="1:6" ht="12.75" customHeight="1" x14ac:dyDescent="0.2">
      <c r="A287" s="83" t="s">
        <v>171</v>
      </c>
      <c r="B287" s="83">
        <v>9</v>
      </c>
      <c r="C287" s="84">
        <v>1964.3062677400001</v>
      </c>
      <c r="D287" s="84">
        <v>1931.3551953799999</v>
      </c>
      <c r="E287" s="84">
        <v>227.33995730999999</v>
      </c>
      <c r="F287" s="84">
        <v>227.33995730999999</v>
      </c>
    </row>
    <row r="288" spans="1:6" ht="12.75" customHeight="1" x14ac:dyDescent="0.2">
      <c r="A288" s="83" t="s">
        <v>171</v>
      </c>
      <c r="B288" s="83">
        <v>10</v>
      </c>
      <c r="C288" s="84">
        <v>1964.8149242699999</v>
      </c>
      <c r="D288" s="84">
        <v>1932.8741381699999</v>
      </c>
      <c r="E288" s="84">
        <v>227.51875217</v>
      </c>
      <c r="F288" s="84">
        <v>227.51875217</v>
      </c>
    </row>
    <row r="289" spans="1:6" ht="12.75" customHeight="1" x14ac:dyDescent="0.2">
      <c r="A289" s="83" t="s">
        <v>171</v>
      </c>
      <c r="B289" s="83">
        <v>11</v>
      </c>
      <c r="C289" s="84">
        <v>1960.17201181</v>
      </c>
      <c r="D289" s="84">
        <v>1929.43156024</v>
      </c>
      <c r="E289" s="84">
        <v>227.11352608000001</v>
      </c>
      <c r="F289" s="84">
        <v>227.11352608000001</v>
      </c>
    </row>
    <row r="290" spans="1:6" ht="12.75" customHeight="1" x14ac:dyDescent="0.2">
      <c r="A290" s="83" t="s">
        <v>171</v>
      </c>
      <c r="B290" s="83">
        <v>12</v>
      </c>
      <c r="C290" s="84">
        <v>1976.7688302500001</v>
      </c>
      <c r="D290" s="84">
        <v>1944.2407150900001</v>
      </c>
      <c r="E290" s="84">
        <v>228.85671275000001</v>
      </c>
      <c r="F290" s="84">
        <v>228.85671275000001</v>
      </c>
    </row>
    <row r="291" spans="1:6" ht="12.75" customHeight="1" x14ac:dyDescent="0.2">
      <c r="A291" s="83" t="s">
        <v>171</v>
      </c>
      <c r="B291" s="83">
        <v>13</v>
      </c>
      <c r="C291" s="84">
        <v>1967.6666004000001</v>
      </c>
      <c r="D291" s="84">
        <v>1939.42144093</v>
      </c>
      <c r="E291" s="84">
        <v>228.28943563999999</v>
      </c>
      <c r="F291" s="84">
        <v>228.28943563999999</v>
      </c>
    </row>
    <row r="292" spans="1:6" ht="12.75" customHeight="1" x14ac:dyDescent="0.2">
      <c r="A292" s="83" t="s">
        <v>171</v>
      </c>
      <c r="B292" s="83">
        <v>14</v>
      </c>
      <c r="C292" s="84">
        <v>1976.37511565</v>
      </c>
      <c r="D292" s="84">
        <v>1948.6554731199999</v>
      </c>
      <c r="E292" s="84">
        <v>229.37637423000001</v>
      </c>
      <c r="F292" s="84">
        <v>229.37637423000001</v>
      </c>
    </row>
    <row r="293" spans="1:6" ht="12.75" customHeight="1" x14ac:dyDescent="0.2">
      <c r="A293" s="83" t="s">
        <v>171</v>
      </c>
      <c r="B293" s="83">
        <v>15</v>
      </c>
      <c r="C293" s="84">
        <v>2002.59116546</v>
      </c>
      <c r="D293" s="84">
        <v>1975.69512575</v>
      </c>
      <c r="E293" s="84">
        <v>232.55921366000001</v>
      </c>
      <c r="F293" s="84">
        <v>232.55921366000001</v>
      </c>
    </row>
    <row r="294" spans="1:6" ht="12.75" customHeight="1" x14ac:dyDescent="0.2">
      <c r="A294" s="83" t="s">
        <v>171</v>
      </c>
      <c r="B294" s="83">
        <v>16</v>
      </c>
      <c r="C294" s="84">
        <v>2016.51594424</v>
      </c>
      <c r="D294" s="84">
        <v>1988.95655758</v>
      </c>
      <c r="E294" s="84">
        <v>234.12021774999999</v>
      </c>
      <c r="F294" s="84">
        <v>234.12021774999999</v>
      </c>
    </row>
    <row r="295" spans="1:6" ht="12.75" customHeight="1" x14ac:dyDescent="0.2">
      <c r="A295" s="83" t="s">
        <v>171</v>
      </c>
      <c r="B295" s="83">
        <v>17</v>
      </c>
      <c r="C295" s="84">
        <v>2005.0481987400001</v>
      </c>
      <c r="D295" s="84">
        <v>1978.5666148299999</v>
      </c>
      <c r="E295" s="84">
        <v>232.89721685000001</v>
      </c>
      <c r="F295" s="84">
        <v>232.89721685000001</v>
      </c>
    </row>
    <row r="296" spans="1:6" ht="12.75" customHeight="1" x14ac:dyDescent="0.2">
      <c r="A296" s="83" t="s">
        <v>171</v>
      </c>
      <c r="B296" s="83">
        <v>18</v>
      </c>
      <c r="C296" s="84">
        <v>1991.64078339</v>
      </c>
      <c r="D296" s="84">
        <v>1967.46190729</v>
      </c>
      <c r="E296" s="84">
        <v>231.59008093</v>
      </c>
      <c r="F296" s="84">
        <v>231.59008093</v>
      </c>
    </row>
    <row r="297" spans="1:6" ht="12.75" customHeight="1" x14ac:dyDescent="0.2">
      <c r="A297" s="83" t="s">
        <v>171</v>
      </c>
      <c r="B297" s="83">
        <v>19</v>
      </c>
      <c r="C297" s="84">
        <v>1950.97814199</v>
      </c>
      <c r="D297" s="84">
        <v>1927.9362467599999</v>
      </c>
      <c r="E297" s="84">
        <v>226.93751262000001</v>
      </c>
      <c r="F297" s="84">
        <v>226.93751262000001</v>
      </c>
    </row>
    <row r="298" spans="1:6" ht="12.75" customHeight="1" x14ac:dyDescent="0.2">
      <c r="A298" s="83" t="s">
        <v>171</v>
      </c>
      <c r="B298" s="83">
        <v>20</v>
      </c>
      <c r="C298" s="84">
        <v>1936.45003873</v>
      </c>
      <c r="D298" s="84">
        <v>1909.1382438400001</v>
      </c>
      <c r="E298" s="84">
        <v>224.72479835999999</v>
      </c>
      <c r="F298" s="84">
        <v>224.72479835999999</v>
      </c>
    </row>
    <row r="299" spans="1:6" ht="12.75" customHeight="1" x14ac:dyDescent="0.2">
      <c r="A299" s="83" t="s">
        <v>171</v>
      </c>
      <c r="B299" s="83">
        <v>21</v>
      </c>
      <c r="C299" s="84">
        <v>1932.03207234</v>
      </c>
      <c r="D299" s="84">
        <v>1904.9047804899999</v>
      </c>
      <c r="E299" s="84">
        <v>224.22647709</v>
      </c>
      <c r="F299" s="84">
        <v>224.22647709</v>
      </c>
    </row>
    <row r="300" spans="1:6" ht="12.75" customHeight="1" x14ac:dyDescent="0.2">
      <c r="A300" s="83" t="s">
        <v>171</v>
      </c>
      <c r="B300" s="83">
        <v>22</v>
      </c>
      <c r="C300" s="84">
        <v>1914.06970555</v>
      </c>
      <c r="D300" s="84">
        <v>1888.0293204300001</v>
      </c>
      <c r="E300" s="84">
        <v>222.24006549000001</v>
      </c>
      <c r="F300" s="84">
        <v>222.24006549000001</v>
      </c>
    </row>
    <row r="301" spans="1:6" ht="12.75" customHeight="1" x14ac:dyDescent="0.2">
      <c r="A301" s="83" t="s">
        <v>171</v>
      </c>
      <c r="B301" s="83">
        <v>23</v>
      </c>
      <c r="C301" s="84">
        <v>1956.26548916</v>
      </c>
      <c r="D301" s="84">
        <v>1929.9931001099999</v>
      </c>
      <c r="E301" s="84">
        <v>227.17962498</v>
      </c>
      <c r="F301" s="84">
        <v>227.17962498</v>
      </c>
    </row>
    <row r="302" spans="1:6" ht="12.75" customHeight="1" x14ac:dyDescent="0.2">
      <c r="A302" s="83" t="s">
        <v>171</v>
      </c>
      <c r="B302" s="83">
        <v>24</v>
      </c>
      <c r="C302" s="84">
        <v>1999.4734757700001</v>
      </c>
      <c r="D302" s="84">
        <v>1970.0426502</v>
      </c>
      <c r="E302" s="84">
        <v>231.89386035999999</v>
      </c>
      <c r="F302" s="84">
        <v>231.89386035999999</v>
      </c>
    </row>
    <row r="303" spans="1:6" ht="12.75" customHeight="1" x14ac:dyDescent="0.2">
      <c r="A303" s="83" t="s">
        <v>172</v>
      </c>
      <c r="B303" s="83">
        <v>1</v>
      </c>
      <c r="C303" s="84">
        <v>1973.2077397800001</v>
      </c>
      <c r="D303" s="84">
        <v>1945.53658107</v>
      </c>
      <c r="E303" s="84">
        <v>229.00924922999999</v>
      </c>
      <c r="F303" s="84">
        <v>229.00924922999999</v>
      </c>
    </row>
    <row r="304" spans="1:6" ht="12.75" customHeight="1" x14ac:dyDescent="0.2">
      <c r="A304" s="83" t="s">
        <v>172</v>
      </c>
      <c r="B304" s="83">
        <v>2</v>
      </c>
      <c r="C304" s="84">
        <v>1957.4495807799999</v>
      </c>
      <c r="D304" s="84">
        <v>1923.6925112900001</v>
      </c>
      <c r="E304" s="84">
        <v>226.43798222000001</v>
      </c>
      <c r="F304" s="84">
        <v>226.43798222000001</v>
      </c>
    </row>
    <row r="305" spans="1:6" ht="12.75" customHeight="1" x14ac:dyDescent="0.2">
      <c r="A305" s="83" t="s">
        <v>172</v>
      </c>
      <c r="B305" s="83">
        <v>3</v>
      </c>
      <c r="C305" s="84">
        <v>1982.01037944</v>
      </c>
      <c r="D305" s="84">
        <v>1952.7174542800001</v>
      </c>
      <c r="E305" s="84">
        <v>229.85451032</v>
      </c>
      <c r="F305" s="84">
        <v>229.85451032</v>
      </c>
    </row>
    <row r="306" spans="1:6" ht="12.75" customHeight="1" x14ac:dyDescent="0.2">
      <c r="A306" s="83" t="s">
        <v>172</v>
      </c>
      <c r="B306" s="83">
        <v>4</v>
      </c>
      <c r="C306" s="84">
        <v>2019.4813998100001</v>
      </c>
      <c r="D306" s="84">
        <v>1989.49815936</v>
      </c>
      <c r="E306" s="84">
        <v>234.18396973</v>
      </c>
      <c r="F306" s="84">
        <v>234.18396973</v>
      </c>
    </row>
    <row r="307" spans="1:6" ht="12.75" customHeight="1" x14ac:dyDescent="0.2">
      <c r="A307" s="83" t="s">
        <v>172</v>
      </c>
      <c r="B307" s="83">
        <v>5</v>
      </c>
      <c r="C307" s="84">
        <v>2014.2569839800001</v>
      </c>
      <c r="D307" s="84">
        <v>1985.00049526</v>
      </c>
      <c r="E307" s="84">
        <v>233.65454937000001</v>
      </c>
      <c r="F307" s="84">
        <v>233.65454937000001</v>
      </c>
    </row>
    <row r="308" spans="1:6" ht="12.75" customHeight="1" x14ac:dyDescent="0.2">
      <c r="A308" s="83" t="s">
        <v>172</v>
      </c>
      <c r="B308" s="83">
        <v>6</v>
      </c>
      <c r="C308" s="84">
        <v>1982.23291008</v>
      </c>
      <c r="D308" s="84">
        <v>1953.05543642</v>
      </c>
      <c r="E308" s="84">
        <v>229.89429422000001</v>
      </c>
      <c r="F308" s="84">
        <v>229.89429422000001</v>
      </c>
    </row>
    <row r="309" spans="1:6" ht="12.75" customHeight="1" x14ac:dyDescent="0.2">
      <c r="A309" s="83" t="s">
        <v>172</v>
      </c>
      <c r="B309" s="83">
        <v>7</v>
      </c>
      <c r="C309" s="84">
        <v>1919.8346289199999</v>
      </c>
      <c r="D309" s="84">
        <v>1892.33071137</v>
      </c>
      <c r="E309" s="84">
        <v>222.74638252</v>
      </c>
      <c r="F309" s="84">
        <v>222.74638252</v>
      </c>
    </row>
    <row r="310" spans="1:6" ht="12.75" customHeight="1" x14ac:dyDescent="0.2">
      <c r="A310" s="83" t="s">
        <v>172</v>
      </c>
      <c r="B310" s="83">
        <v>8</v>
      </c>
      <c r="C310" s="84">
        <v>1857.31742831</v>
      </c>
      <c r="D310" s="84">
        <v>1829.8670660600001</v>
      </c>
      <c r="E310" s="84">
        <v>215.39378239000001</v>
      </c>
      <c r="F310" s="84">
        <v>215.39378239000001</v>
      </c>
    </row>
    <row r="311" spans="1:6" ht="12.75" customHeight="1" x14ac:dyDescent="0.2">
      <c r="A311" s="83" t="s">
        <v>172</v>
      </c>
      <c r="B311" s="83">
        <v>9</v>
      </c>
      <c r="C311" s="84">
        <v>1819.92944104</v>
      </c>
      <c r="D311" s="84">
        <v>1798.1716411299999</v>
      </c>
      <c r="E311" s="84">
        <v>211.66291167</v>
      </c>
      <c r="F311" s="84">
        <v>211.66291167</v>
      </c>
    </row>
    <row r="312" spans="1:6" ht="12.75" customHeight="1" x14ac:dyDescent="0.2">
      <c r="A312" s="83" t="s">
        <v>172</v>
      </c>
      <c r="B312" s="83">
        <v>10</v>
      </c>
      <c r="C312" s="84">
        <v>1817.5534965300001</v>
      </c>
      <c r="D312" s="84">
        <v>1790.6392710299999</v>
      </c>
      <c r="E312" s="84">
        <v>210.77627584999999</v>
      </c>
      <c r="F312" s="84">
        <v>210.77627584999999</v>
      </c>
    </row>
    <row r="313" spans="1:6" ht="12.75" customHeight="1" x14ac:dyDescent="0.2">
      <c r="A313" s="83" t="s">
        <v>172</v>
      </c>
      <c r="B313" s="83">
        <v>11</v>
      </c>
      <c r="C313" s="84">
        <v>1818.3594434399999</v>
      </c>
      <c r="D313" s="84">
        <v>1791.38868256</v>
      </c>
      <c r="E313" s="84">
        <v>210.86448913999999</v>
      </c>
      <c r="F313" s="84">
        <v>210.86448913999999</v>
      </c>
    </row>
    <row r="314" spans="1:6" ht="12.75" customHeight="1" x14ac:dyDescent="0.2">
      <c r="A314" s="83" t="s">
        <v>172</v>
      </c>
      <c r="B314" s="83">
        <v>12</v>
      </c>
      <c r="C314" s="84">
        <v>1826.8089643400001</v>
      </c>
      <c r="D314" s="84">
        <v>1798.42707593</v>
      </c>
      <c r="E314" s="84">
        <v>211.69297892</v>
      </c>
      <c r="F314" s="84">
        <v>211.69297892</v>
      </c>
    </row>
    <row r="315" spans="1:6" ht="12.75" customHeight="1" x14ac:dyDescent="0.2">
      <c r="A315" s="83" t="s">
        <v>172</v>
      </c>
      <c r="B315" s="83">
        <v>13</v>
      </c>
      <c r="C315" s="84">
        <v>1834.23454728</v>
      </c>
      <c r="D315" s="84">
        <v>1806.84696401</v>
      </c>
      <c r="E315" s="84">
        <v>212.68408453999999</v>
      </c>
      <c r="F315" s="84">
        <v>212.68408453999999</v>
      </c>
    </row>
    <row r="316" spans="1:6" ht="12.75" customHeight="1" x14ac:dyDescent="0.2">
      <c r="A316" s="83" t="s">
        <v>172</v>
      </c>
      <c r="B316" s="83">
        <v>14</v>
      </c>
      <c r="C316" s="84">
        <v>1842.5145062300001</v>
      </c>
      <c r="D316" s="84">
        <v>1813.6200128600001</v>
      </c>
      <c r="E316" s="84">
        <v>213.48134060999999</v>
      </c>
      <c r="F316" s="84">
        <v>213.48134060999999</v>
      </c>
    </row>
    <row r="317" spans="1:6" ht="12.75" customHeight="1" x14ac:dyDescent="0.2">
      <c r="A317" s="83" t="s">
        <v>172</v>
      </c>
      <c r="B317" s="83">
        <v>15</v>
      </c>
      <c r="C317" s="84">
        <v>1858.2088644099999</v>
      </c>
      <c r="D317" s="84">
        <v>1830.3816992</v>
      </c>
      <c r="E317" s="84">
        <v>215.45435989999999</v>
      </c>
      <c r="F317" s="84">
        <v>215.45435989999999</v>
      </c>
    </row>
    <row r="318" spans="1:6" ht="12.75" customHeight="1" x14ac:dyDescent="0.2">
      <c r="A318" s="83" t="s">
        <v>172</v>
      </c>
      <c r="B318" s="83">
        <v>16</v>
      </c>
      <c r="C318" s="84">
        <v>1874.3096389699999</v>
      </c>
      <c r="D318" s="84">
        <v>1846.60713321</v>
      </c>
      <c r="E318" s="84">
        <v>217.36425689000001</v>
      </c>
      <c r="F318" s="84">
        <v>217.36425689000001</v>
      </c>
    </row>
    <row r="319" spans="1:6" ht="12.75" customHeight="1" x14ac:dyDescent="0.2">
      <c r="A319" s="83" t="s">
        <v>172</v>
      </c>
      <c r="B319" s="83">
        <v>17</v>
      </c>
      <c r="C319" s="84">
        <v>1875.6400034400001</v>
      </c>
      <c r="D319" s="84">
        <v>1849.5602349599999</v>
      </c>
      <c r="E319" s="84">
        <v>217.7118667</v>
      </c>
      <c r="F319" s="84">
        <v>217.7118667</v>
      </c>
    </row>
    <row r="320" spans="1:6" ht="12.75" customHeight="1" x14ac:dyDescent="0.2">
      <c r="A320" s="83" t="s">
        <v>172</v>
      </c>
      <c r="B320" s="83">
        <v>18</v>
      </c>
      <c r="C320" s="84">
        <v>1863.05613636</v>
      </c>
      <c r="D320" s="84">
        <v>1839.1062038600001</v>
      </c>
      <c r="E320" s="84">
        <v>216.48132196</v>
      </c>
      <c r="F320" s="84">
        <v>216.48132196</v>
      </c>
    </row>
    <row r="321" spans="1:6" ht="12.75" customHeight="1" x14ac:dyDescent="0.2">
      <c r="A321" s="83" t="s">
        <v>172</v>
      </c>
      <c r="B321" s="83">
        <v>19</v>
      </c>
      <c r="C321" s="84">
        <v>1829.2150841099999</v>
      </c>
      <c r="D321" s="84">
        <v>1804.9795885799999</v>
      </c>
      <c r="E321" s="84">
        <v>212.46427564999999</v>
      </c>
      <c r="F321" s="84">
        <v>212.46427564999999</v>
      </c>
    </row>
    <row r="322" spans="1:6" ht="12.75" customHeight="1" x14ac:dyDescent="0.2">
      <c r="A322" s="83" t="s">
        <v>172</v>
      </c>
      <c r="B322" s="83">
        <v>20</v>
      </c>
      <c r="C322" s="84">
        <v>1832.9219651000001</v>
      </c>
      <c r="D322" s="84">
        <v>1804.2712435000001</v>
      </c>
      <c r="E322" s="84">
        <v>212.38089629999999</v>
      </c>
      <c r="F322" s="84">
        <v>212.38089629999999</v>
      </c>
    </row>
    <row r="323" spans="1:6" ht="12.75" customHeight="1" x14ac:dyDescent="0.2">
      <c r="A323" s="83" t="s">
        <v>172</v>
      </c>
      <c r="B323" s="83">
        <v>21</v>
      </c>
      <c r="C323" s="84">
        <v>1817.8803614799999</v>
      </c>
      <c r="D323" s="84">
        <v>1786.6341477200001</v>
      </c>
      <c r="E323" s="84">
        <v>210.3048325</v>
      </c>
      <c r="F323" s="84">
        <v>210.3048325</v>
      </c>
    </row>
    <row r="324" spans="1:6" ht="12.75" customHeight="1" x14ac:dyDescent="0.2">
      <c r="A324" s="83" t="s">
        <v>172</v>
      </c>
      <c r="B324" s="83">
        <v>22</v>
      </c>
      <c r="C324" s="84">
        <v>1802.2272513</v>
      </c>
      <c r="D324" s="84">
        <v>1781.8320279899999</v>
      </c>
      <c r="E324" s="84">
        <v>209.73957465000001</v>
      </c>
      <c r="F324" s="84">
        <v>209.73957465000001</v>
      </c>
    </row>
    <row r="325" spans="1:6" ht="12.75" customHeight="1" x14ac:dyDescent="0.2">
      <c r="A325" s="83" t="s">
        <v>172</v>
      </c>
      <c r="B325" s="83">
        <v>23</v>
      </c>
      <c r="C325" s="84">
        <v>1856.8965747</v>
      </c>
      <c r="D325" s="84">
        <v>1828.31210031</v>
      </c>
      <c r="E325" s="84">
        <v>215.21074726000001</v>
      </c>
      <c r="F325" s="84">
        <v>215.21074726000001</v>
      </c>
    </row>
    <row r="326" spans="1:6" ht="12.75" customHeight="1" x14ac:dyDescent="0.2">
      <c r="A326" s="83" t="s">
        <v>172</v>
      </c>
      <c r="B326" s="83">
        <v>24</v>
      </c>
      <c r="C326" s="84">
        <v>1883.2718888899999</v>
      </c>
      <c r="D326" s="84">
        <v>1854.16501341</v>
      </c>
      <c r="E326" s="84">
        <v>218.2538955</v>
      </c>
      <c r="F326" s="84">
        <v>218.2538955</v>
      </c>
    </row>
    <row r="327" spans="1:6" ht="12.75" customHeight="1" x14ac:dyDescent="0.2">
      <c r="A327" s="83" t="s">
        <v>173</v>
      </c>
      <c r="B327" s="83">
        <v>1</v>
      </c>
      <c r="C327" s="84">
        <v>1940.88231795</v>
      </c>
      <c r="D327" s="84">
        <v>1913.1648410299999</v>
      </c>
      <c r="E327" s="84">
        <v>225.1987694</v>
      </c>
      <c r="F327" s="84">
        <v>225.1987694</v>
      </c>
    </row>
    <row r="328" spans="1:6" ht="12.75" customHeight="1" x14ac:dyDescent="0.2">
      <c r="A328" s="83" t="s">
        <v>173</v>
      </c>
      <c r="B328" s="83">
        <v>2</v>
      </c>
      <c r="C328" s="84">
        <v>1953.9976503</v>
      </c>
      <c r="D328" s="84">
        <v>1920.2321390899999</v>
      </c>
      <c r="E328" s="84">
        <v>226.03066156</v>
      </c>
      <c r="F328" s="84">
        <v>226.03066156</v>
      </c>
    </row>
    <row r="329" spans="1:6" ht="12.75" customHeight="1" x14ac:dyDescent="0.2">
      <c r="A329" s="83" t="s">
        <v>173</v>
      </c>
      <c r="B329" s="83">
        <v>3</v>
      </c>
      <c r="C329" s="84">
        <v>1986.54113682</v>
      </c>
      <c r="D329" s="84">
        <v>1950.12504584</v>
      </c>
      <c r="E329" s="84">
        <v>229.54935774</v>
      </c>
      <c r="F329" s="84">
        <v>229.54935774</v>
      </c>
    </row>
    <row r="330" spans="1:6" ht="12.75" customHeight="1" x14ac:dyDescent="0.2">
      <c r="A330" s="83" t="s">
        <v>173</v>
      </c>
      <c r="B330" s="83">
        <v>4</v>
      </c>
      <c r="C330" s="84">
        <v>2010.7235670800001</v>
      </c>
      <c r="D330" s="84">
        <v>1976.3424524100001</v>
      </c>
      <c r="E330" s="84">
        <v>232.63541053</v>
      </c>
      <c r="F330" s="84">
        <v>232.63541053</v>
      </c>
    </row>
    <row r="331" spans="1:6" ht="12.75" customHeight="1" x14ac:dyDescent="0.2">
      <c r="A331" s="83" t="s">
        <v>173</v>
      </c>
      <c r="B331" s="83">
        <v>5</v>
      </c>
      <c r="C331" s="84">
        <v>2014.30007413</v>
      </c>
      <c r="D331" s="84">
        <v>1978.8944343200001</v>
      </c>
      <c r="E331" s="84">
        <v>232.93580449999999</v>
      </c>
      <c r="F331" s="84">
        <v>232.93580449999999</v>
      </c>
    </row>
    <row r="332" spans="1:6" ht="12.75" customHeight="1" x14ac:dyDescent="0.2">
      <c r="A332" s="83" t="s">
        <v>173</v>
      </c>
      <c r="B332" s="83">
        <v>6</v>
      </c>
      <c r="C332" s="84">
        <v>2019.5656559500001</v>
      </c>
      <c r="D332" s="84">
        <v>1984.80352313</v>
      </c>
      <c r="E332" s="84">
        <v>233.63136377000001</v>
      </c>
      <c r="F332" s="84">
        <v>233.63136377000001</v>
      </c>
    </row>
    <row r="333" spans="1:6" ht="12.75" customHeight="1" x14ac:dyDescent="0.2">
      <c r="A333" s="83" t="s">
        <v>173</v>
      </c>
      <c r="B333" s="83">
        <v>7</v>
      </c>
      <c r="C333" s="84">
        <v>1991.3382062799999</v>
      </c>
      <c r="D333" s="84">
        <v>1962.11530924</v>
      </c>
      <c r="E333" s="84">
        <v>230.96073250000001</v>
      </c>
      <c r="F333" s="84">
        <v>230.96073250000001</v>
      </c>
    </row>
    <row r="334" spans="1:6" ht="12.75" customHeight="1" x14ac:dyDescent="0.2">
      <c r="A334" s="83" t="s">
        <v>173</v>
      </c>
      <c r="B334" s="83">
        <v>8</v>
      </c>
      <c r="C334" s="84">
        <v>1971.59395073</v>
      </c>
      <c r="D334" s="84">
        <v>1942.5176728599999</v>
      </c>
      <c r="E334" s="84">
        <v>228.65389332999999</v>
      </c>
      <c r="F334" s="84">
        <v>228.65389332999999</v>
      </c>
    </row>
    <row r="335" spans="1:6" ht="12.75" customHeight="1" x14ac:dyDescent="0.2">
      <c r="A335" s="83" t="s">
        <v>173</v>
      </c>
      <c r="B335" s="83">
        <v>9</v>
      </c>
      <c r="C335" s="84">
        <v>1923.2565438900001</v>
      </c>
      <c r="D335" s="84">
        <v>1891.07746969</v>
      </c>
      <c r="E335" s="84">
        <v>222.59886334999999</v>
      </c>
      <c r="F335" s="84">
        <v>222.59886334999999</v>
      </c>
    </row>
    <row r="336" spans="1:6" ht="12.75" customHeight="1" x14ac:dyDescent="0.2">
      <c r="A336" s="83" t="s">
        <v>173</v>
      </c>
      <c r="B336" s="83">
        <v>10</v>
      </c>
      <c r="C336" s="84">
        <v>1863.3984234899999</v>
      </c>
      <c r="D336" s="84">
        <v>1829.8402255000001</v>
      </c>
      <c r="E336" s="84">
        <v>215.39062299</v>
      </c>
      <c r="F336" s="84">
        <v>215.39062299</v>
      </c>
    </row>
    <row r="337" spans="1:6" ht="12.75" customHeight="1" x14ac:dyDescent="0.2">
      <c r="A337" s="83" t="s">
        <v>173</v>
      </c>
      <c r="B337" s="83">
        <v>11</v>
      </c>
      <c r="C337" s="84">
        <v>1838.11383454</v>
      </c>
      <c r="D337" s="84">
        <v>1803.3548942100001</v>
      </c>
      <c r="E337" s="84">
        <v>212.27303276000001</v>
      </c>
      <c r="F337" s="84">
        <v>212.27303276000001</v>
      </c>
    </row>
    <row r="338" spans="1:6" ht="12.75" customHeight="1" x14ac:dyDescent="0.2">
      <c r="A338" s="83" t="s">
        <v>173</v>
      </c>
      <c r="B338" s="83">
        <v>12</v>
      </c>
      <c r="C338" s="84">
        <v>1872.5365271400001</v>
      </c>
      <c r="D338" s="84">
        <v>1834.7429150999999</v>
      </c>
      <c r="E338" s="84">
        <v>215.96771892999999</v>
      </c>
      <c r="F338" s="84">
        <v>215.96771892999999</v>
      </c>
    </row>
    <row r="339" spans="1:6" ht="12.75" customHeight="1" x14ac:dyDescent="0.2">
      <c r="A339" s="83" t="s">
        <v>173</v>
      </c>
      <c r="B339" s="83">
        <v>13</v>
      </c>
      <c r="C339" s="84">
        <v>1866.6873058399999</v>
      </c>
      <c r="D339" s="84">
        <v>1846.2422389000001</v>
      </c>
      <c r="E339" s="84">
        <v>217.32130515</v>
      </c>
      <c r="F339" s="84">
        <v>217.32130515</v>
      </c>
    </row>
    <row r="340" spans="1:6" ht="12.75" customHeight="1" x14ac:dyDescent="0.2">
      <c r="A340" s="83" t="s">
        <v>173</v>
      </c>
      <c r="B340" s="83">
        <v>14</v>
      </c>
      <c r="C340" s="84">
        <v>1891.7824161999999</v>
      </c>
      <c r="D340" s="84">
        <v>1859.6075422900001</v>
      </c>
      <c r="E340" s="84">
        <v>218.89453596000001</v>
      </c>
      <c r="F340" s="84">
        <v>218.89453596000001</v>
      </c>
    </row>
    <row r="341" spans="1:6" ht="12.75" customHeight="1" x14ac:dyDescent="0.2">
      <c r="A341" s="83" t="s">
        <v>173</v>
      </c>
      <c r="B341" s="83">
        <v>15</v>
      </c>
      <c r="C341" s="84">
        <v>1909.78372304</v>
      </c>
      <c r="D341" s="84">
        <v>1875.32948887</v>
      </c>
      <c r="E341" s="84">
        <v>220.74516740999999</v>
      </c>
      <c r="F341" s="84">
        <v>220.74516740999999</v>
      </c>
    </row>
    <row r="342" spans="1:6" ht="12.75" customHeight="1" x14ac:dyDescent="0.2">
      <c r="A342" s="83" t="s">
        <v>173</v>
      </c>
      <c r="B342" s="83">
        <v>16</v>
      </c>
      <c r="C342" s="84">
        <v>1917.1397545899999</v>
      </c>
      <c r="D342" s="84">
        <v>1882.04696975</v>
      </c>
      <c r="E342" s="84">
        <v>221.53588256</v>
      </c>
      <c r="F342" s="84">
        <v>221.53588256</v>
      </c>
    </row>
    <row r="343" spans="1:6" ht="12.75" customHeight="1" x14ac:dyDescent="0.2">
      <c r="A343" s="83" t="s">
        <v>173</v>
      </c>
      <c r="B343" s="83">
        <v>17</v>
      </c>
      <c r="C343" s="84">
        <v>1912.0610970600001</v>
      </c>
      <c r="D343" s="84">
        <v>1878.5430514699999</v>
      </c>
      <c r="E343" s="84">
        <v>221.12343609999999</v>
      </c>
      <c r="F343" s="84">
        <v>221.12343609999999</v>
      </c>
    </row>
    <row r="344" spans="1:6" ht="12.75" customHeight="1" x14ac:dyDescent="0.2">
      <c r="A344" s="83" t="s">
        <v>173</v>
      </c>
      <c r="B344" s="83">
        <v>18</v>
      </c>
      <c r="C344" s="84">
        <v>1902.98923094</v>
      </c>
      <c r="D344" s="84">
        <v>1874.6440452700001</v>
      </c>
      <c r="E344" s="84">
        <v>220.6644838</v>
      </c>
      <c r="F344" s="84">
        <v>220.6644838</v>
      </c>
    </row>
    <row r="345" spans="1:6" ht="12.75" customHeight="1" x14ac:dyDescent="0.2">
      <c r="A345" s="83" t="s">
        <v>173</v>
      </c>
      <c r="B345" s="83">
        <v>19</v>
      </c>
      <c r="C345" s="84">
        <v>1870.8542370299999</v>
      </c>
      <c r="D345" s="84">
        <v>1844.0297479599999</v>
      </c>
      <c r="E345" s="84">
        <v>217.06087269</v>
      </c>
      <c r="F345" s="84">
        <v>217.06087269</v>
      </c>
    </row>
    <row r="346" spans="1:6" ht="12.75" customHeight="1" x14ac:dyDescent="0.2">
      <c r="A346" s="83" t="s">
        <v>173</v>
      </c>
      <c r="B346" s="83">
        <v>20</v>
      </c>
      <c r="C346" s="84">
        <v>1869.5104109199999</v>
      </c>
      <c r="D346" s="84">
        <v>1839.9338184000001</v>
      </c>
      <c r="E346" s="84">
        <v>216.57874053</v>
      </c>
      <c r="F346" s="84">
        <v>216.57874053</v>
      </c>
    </row>
    <row r="347" spans="1:6" ht="12.75" customHeight="1" x14ac:dyDescent="0.2">
      <c r="A347" s="83" t="s">
        <v>173</v>
      </c>
      <c r="B347" s="83">
        <v>21</v>
      </c>
      <c r="C347" s="84">
        <v>1856.8879505</v>
      </c>
      <c r="D347" s="84">
        <v>1823.91133064</v>
      </c>
      <c r="E347" s="84">
        <v>214.69273235</v>
      </c>
      <c r="F347" s="84">
        <v>214.69273235</v>
      </c>
    </row>
    <row r="348" spans="1:6" ht="12.75" customHeight="1" x14ac:dyDescent="0.2">
      <c r="A348" s="83" t="s">
        <v>173</v>
      </c>
      <c r="B348" s="83">
        <v>22</v>
      </c>
      <c r="C348" s="84">
        <v>1833.6662555600001</v>
      </c>
      <c r="D348" s="84">
        <v>1802.0435817099999</v>
      </c>
      <c r="E348" s="84">
        <v>212.11867806999999</v>
      </c>
      <c r="F348" s="84">
        <v>212.11867806999999</v>
      </c>
    </row>
    <row r="349" spans="1:6" ht="12.75" customHeight="1" x14ac:dyDescent="0.2">
      <c r="A349" s="83" t="s">
        <v>173</v>
      </c>
      <c r="B349" s="83">
        <v>23</v>
      </c>
      <c r="C349" s="84">
        <v>1884.1567946099999</v>
      </c>
      <c r="D349" s="84">
        <v>1851.4028460300001</v>
      </c>
      <c r="E349" s="84">
        <v>217.92876057999999</v>
      </c>
      <c r="F349" s="84">
        <v>217.92876057999999</v>
      </c>
    </row>
    <row r="350" spans="1:6" ht="12.75" customHeight="1" x14ac:dyDescent="0.2">
      <c r="A350" s="83" t="s">
        <v>173</v>
      </c>
      <c r="B350" s="83">
        <v>24</v>
      </c>
      <c r="C350" s="84">
        <v>1908.14539236</v>
      </c>
      <c r="D350" s="84">
        <v>1872.9126510000001</v>
      </c>
      <c r="E350" s="84">
        <v>220.46068126</v>
      </c>
      <c r="F350" s="84">
        <v>220.46068126</v>
      </c>
    </row>
    <row r="351" spans="1:6" ht="12.75" customHeight="1" x14ac:dyDescent="0.2">
      <c r="A351" s="83" t="s">
        <v>174</v>
      </c>
      <c r="B351" s="83">
        <v>1</v>
      </c>
      <c r="C351" s="84">
        <v>1837.9305634100001</v>
      </c>
      <c r="D351" s="84">
        <v>1805.3741399</v>
      </c>
      <c r="E351" s="84">
        <v>212.51071830999999</v>
      </c>
      <c r="F351" s="84">
        <v>212.51071830999999</v>
      </c>
    </row>
    <row r="352" spans="1:6" ht="12.75" customHeight="1" x14ac:dyDescent="0.2">
      <c r="A352" s="83" t="s">
        <v>174</v>
      </c>
      <c r="B352" s="83">
        <v>2</v>
      </c>
      <c r="C352" s="84">
        <v>1914.3457676999999</v>
      </c>
      <c r="D352" s="84">
        <v>1875.2290918000001</v>
      </c>
      <c r="E352" s="84">
        <v>220.73334967</v>
      </c>
      <c r="F352" s="84">
        <v>220.73334967</v>
      </c>
    </row>
    <row r="353" spans="1:6" ht="12.75" customHeight="1" x14ac:dyDescent="0.2">
      <c r="A353" s="83" t="s">
        <v>174</v>
      </c>
      <c r="B353" s="83">
        <v>3</v>
      </c>
      <c r="C353" s="84">
        <v>1958.87566603</v>
      </c>
      <c r="D353" s="84">
        <v>1921.58969602</v>
      </c>
      <c r="E353" s="84">
        <v>226.19045968</v>
      </c>
      <c r="F353" s="84">
        <v>226.19045968</v>
      </c>
    </row>
    <row r="354" spans="1:6" ht="12.75" customHeight="1" x14ac:dyDescent="0.2">
      <c r="A354" s="83" t="s">
        <v>174</v>
      </c>
      <c r="B354" s="83">
        <v>4</v>
      </c>
      <c r="C354" s="84">
        <v>1964.9659761600001</v>
      </c>
      <c r="D354" s="84">
        <v>1933.26823113</v>
      </c>
      <c r="E354" s="84">
        <v>227.56514088</v>
      </c>
      <c r="F354" s="84">
        <v>227.56514088</v>
      </c>
    </row>
    <row r="355" spans="1:6" ht="12.75" customHeight="1" x14ac:dyDescent="0.2">
      <c r="A355" s="83" t="s">
        <v>174</v>
      </c>
      <c r="B355" s="83">
        <v>5</v>
      </c>
      <c r="C355" s="84">
        <v>1975.57635613</v>
      </c>
      <c r="D355" s="84">
        <v>1946.1671541600001</v>
      </c>
      <c r="E355" s="84">
        <v>229.08347402999999</v>
      </c>
      <c r="F355" s="84">
        <v>229.08347402999999</v>
      </c>
    </row>
    <row r="356" spans="1:6" ht="12.75" customHeight="1" x14ac:dyDescent="0.2">
      <c r="A356" s="83" t="s">
        <v>174</v>
      </c>
      <c r="B356" s="83">
        <v>6</v>
      </c>
      <c r="C356" s="84">
        <v>1985.05379737</v>
      </c>
      <c r="D356" s="84">
        <v>1963.1972250599999</v>
      </c>
      <c r="E356" s="84">
        <v>231.08808488</v>
      </c>
      <c r="F356" s="84">
        <v>231.08808488</v>
      </c>
    </row>
    <row r="357" spans="1:6" ht="12.75" customHeight="1" x14ac:dyDescent="0.2">
      <c r="A357" s="83" t="s">
        <v>174</v>
      </c>
      <c r="B357" s="83">
        <v>7</v>
      </c>
      <c r="C357" s="84">
        <v>2001.63549498</v>
      </c>
      <c r="D357" s="84">
        <v>1973.9232012699999</v>
      </c>
      <c r="E357" s="84">
        <v>232.35064030999999</v>
      </c>
      <c r="F357" s="84">
        <v>232.35064030999999</v>
      </c>
    </row>
    <row r="358" spans="1:6" ht="12.75" customHeight="1" x14ac:dyDescent="0.2">
      <c r="A358" s="83" t="s">
        <v>174</v>
      </c>
      <c r="B358" s="83">
        <v>8</v>
      </c>
      <c r="C358" s="84">
        <v>1982.3884003200001</v>
      </c>
      <c r="D358" s="84">
        <v>1953.1545382899999</v>
      </c>
      <c r="E358" s="84">
        <v>229.90595951</v>
      </c>
      <c r="F358" s="84">
        <v>229.90595951</v>
      </c>
    </row>
    <row r="359" spans="1:6" ht="12.75" customHeight="1" x14ac:dyDescent="0.2">
      <c r="A359" s="83" t="s">
        <v>174</v>
      </c>
      <c r="B359" s="83">
        <v>9</v>
      </c>
      <c r="C359" s="84">
        <v>1919.82108303</v>
      </c>
      <c r="D359" s="84">
        <v>1887.97544806</v>
      </c>
      <c r="E359" s="84">
        <v>222.23372416999999</v>
      </c>
      <c r="F359" s="84">
        <v>222.23372416999999</v>
      </c>
    </row>
    <row r="360" spans="1:6" ht="12.75" customHeight="1" x14ac:dyDescent="0.2">
      <c r="A360" s="83" t="s">
        <v>174</v>
      </c>
      <c r="B360" s="83">
        <v>10</v>
      </c>
      <c r="C360" s="84">
        <v>1857.5950703799999</v>
      </c>
      <c r="D360" s="84">
        <v>1826.74120176</v>
      </c>
      <c r="E360" s="84">
        <v>215.02583668</v>
      </c>
      <c r="F360" s="84">
        <v>215.02583668</v>
      </c>
    </row>
    <row r="361" spans="1:6" ht="12.75" customHeight="1" x14ac:dyDescent="0.2">
      <c r="A361" s="83" t="s">
        <v>174</v>
      </c>
      <c r="B361" s="83">
        <v>11</v>
      </c>
      <c r="C361" s="84">
        <v>1817.5367696599999</v>
      </c>
      <c r="D361" s="84">
        <v>1789.07313555</v>
      </c>
      <c r="E361" s="84">
        <v>210.59192593</v>
      </c>
      <c r="F361" s="84">
        <v>210.59192593</v>
      </c>
    </row>
    <row r="362" spans="1:6" ht="12.75" customHeight="1" x14ac:dyDescent="0.2">
      <c r="A362" s="83" t="s">
        <v>174</v>
      </c>
      <c r="B362" s="83">
        <v>12</v>
      </c>
      <c r="C362" s="84">
        <v>1830.06498736</v>
      </c>
      <c r="D362" s="84">
        <v>1809.5653781399999</v>
      </c>
      <c r="E362" s="84">
        <v>213.00406927</v>
      </c>
      <c r="F362" s="84">
        <v>213.00406927</v>
      </c>
    </row>
    <row r="363" spans="1:6" ht="12.75" customHeight="1" x14ac:dyDescent="0.2">
      <c r="A363" s="83" t="s">
        <v>174</v>
      </c>
      <c r="B363" s="83">
        <v>13</v>
      </c>
      <c r="C363" s="84">
        <v>1870.65341539</v>
      </c>
      <c r="D363" s="84">
        <v>1837.06569393</v>
      </c>
      <c r="E363" s="84">
        <v>216.24113338999999</v>
      </c>
      <c r="F363" s="84">
        <v>216.24113338999999</v>
      </c>
    </row>
    <row r="364" spans="1:6" ht="12.75" customHeight="1" x14ac:dyDescent="0.2">
      <c r="A364" s="83" t="s">
        <v>174</v>
      </c>
      <c r="B364" s="83">
        <v>14</v>
      </c>
      <c r="C364" s="84">
        <v>1884.19901372</v>
      </c>
      <c r="D364" s="84">
        <v>1854.89108521</v>
      </c>
      <c r="E364" s="84">
        <v>218.33936147</v>
      </c>
      <c r="F364" s="84">
        <v>218.33936147</v>
      </c>
    </row>
    <row r="365" spans="1:6" ht="12.75" customHeight="1" x14ac:dyDescent="0.2">
      <c r="A365" s="83" t="s">
        <v>174</v>
      </c>
      <c r="B365" s="83">
        <v>15</v>
      </c>
      <c r="C365" s="84">
        <v>1894.53041983</v>
      </c>
      <c r="D365" s="84">
        <v>1866.2492243700001</v>
      </c>
      <c r="E365" s="84">
        <v>219.67632882999999</v>
      </c>
      <c r="F365" s="84">
        <v>219.67632882999999</v>
      </c>
    </row>
    <row r="366" spans="1:6" ht="12.75" customHeight="1" x14ac:dyDescent="0.2">
      <c r="A366" s="83" t="s">
        <v>174</v>
      </c>
      <c r="B366" s="83">
        <v>16</v>
      </c>
      <c r="C366" s="84">
        <v>1918.90402223</v>
      </c>
      <c r="D366" s="84">
        <v>1889.6038999299999</v>
      </c>
      <c r="E366" s="84">
        <v>222.42540935</v>
      </c>
      <c r="F366" s="84">
        <v>222.42540935</v>
      </c>
    </row>
    <row r="367" spans="1:6" ht="12.75" customHeight="1" x14ac:dyDescent="0.2">
      <c r="A367" s="83" t="s">
        <v>174</v>
      </c>
      <c r="B367" s="83">
        <v>17</v>
      </c>
      <c r="C367" s="84">
        <v>1934.67408912</v>
      </c>
      <c r="D367" s="84">
        <v>1905.36515005</v>
      </c>
      <c r="E367" s="84">
        <v>224.28066723000001</v>
      </c>
      <c r="F367" s="84">
        <v>224.28066723000001</v>
      </c>
    </row>
    <row r="368" spans="1:6" ht="12.75" customHeight="1" x14ac:dyDescent="0.2">
      <c r="A368" s="83" t="s">
        <v>174</v>
      </c>
      <c r="B368" s="83">
        <v>18</v>
      </c>
      <c r="C368" s="84">
        <v>1901.0185886899999</v>
      </c>
      <c r="D368" s="84">
        <v>1873.39300738</v>
      </c>
      <c r="E368" s="84">
        <v>220.51722404</v>
      </c>
      <c r="F368" s="84">
        <v>220.51722404</v>
      </c>
    </row>
    <row r="369" spans="1:6" ht="12.75" customHeight="1" x14ac:dyDescent="0.2">
      <c r="A369" s="83" t="s">
        <v>174</v>
      </c>
      <c r="B369" s="83">
        <v>19</v>
      </c>
      <c r="C369" s="84">
        <v>1865.04408059</v>
      </c>
      <c r="D369" s="84">
        <v>1838.96878393</v>
      </c>
      <c r="E369" s="84">
        <v>216.46514625</v>
      </c>
      <c r="F369" s="84">
        <v>216.46514625</v>
      </c>
    </row>
    <row r="370" spans="1:6" ht="12.75" customHeight="1" x14ac:dyDescent="0.2">
      <c r="A370" s="83" t="s">
        <v>174</v>
      </c>
      <c r="B370" s="83">
        <v>20</v>
      </c>
      <c r="C370" s="84">
        <v>1875.61075845</v>
      </c>
      <c r="D370" s="84">
        <v>1850.12643224</v>
      </c>
      <c r="E370" s="84">
        <v>217.77851383000001</v>
      </c>
      <c r="F370" s="84">
        <v>217.77851383000001</v>
      </c>
    </row>
    <row r="371" spans="1:6" ht="12.75" customHeight="1" x14ac:dyDescent="0.2">
      <c r="A371" s="83" t="s">
        <v>174</v>
      </c>
      <c r="B371" s="83">
        <v>21</v>
      </c>
      <c r="C371" s="84">
        <v>1782.0173732600001</v>
      </c>
      <c r="D371" s="84">
        <v>1753.0317037699999</v>
      </c>
      <c r="E371" s="84">
        <v>206.34948643999999</v>
      </c>
      <c r="F371" s="84">
        <v>206.34948643999999</v>
      </c>
    </row>
    <row r="372" spans="1:6" ht="12.75" customHeight="1" x14ac:dyDescent="0.2">
      <c r="A372" s="83" t="s">
        <v>174</v>
      </c>
      <c r="B372" s="83">
        <v>22</v>
      </c>
      <c r="C372" s="84">
        <v>1767.9292566300001</v>
      </c>
      <c r="D372" s="84">
        <v>1739.0513721499999</v>
      </c>
      <c r="E372" s="84">
        <v>204.70386060999999</v>
      </c>
      <c r="F372" s="84">
        <v>204.70386060999999</v>
      </c>
    </row>
    <row r="373" spans="1:6" ht="12.75" customHeight="1" x14ac:dyDescent="0.2">
      <c r="A373" s="83" t="s">
        <v>174</v>
      </c>
      <c r="B373" s="83">
        <v>23</v>
      </c>
      <c r="C373" s="84">
        <v>1822.3307272699999</v>
      </c>
      <c r="D373" s="84">
        <v>1793.4162429999999</v>
      </c>
      <c r="E373" s="84">
        <v>211.10315342000001</v>
      </c>
      <c r="F373" s="84">
        <v>211.10315342000001</v>
      </c>
    </row>
    <row r="374" spans="1:6" ht="12.75" customHeight="1" x14ac:dyDescent="0.2">
      <c r="A374" s="83" t="s">
        <v>174</v>
      </c>
      <c r="B374" s="83">
        <v>24</v>
      </c>
      <c r="C374" s="84">
        <v>1849.79046997</v>
      </c>
      <c r="D374" s="84">
        <v>1830.1615647599999</v>
      </c>
      <c r="E374" s="84">
        <v>215.42844786000001</v>
      </c>
      <c r="F374" s="84">
        <v>215.42844786000001</v>
      </c>
    </row>
    <row r="375" spans="1:6" ht="12.75" customHeight="1" x14ac:dyDescent="0.2">
      <c r="A375" s="83" t="s">
        <v>175</v>
      </c>
      <c r="B375" s="83">
        <v>1</v>
      </c>
      <c r="C375" s="84">
        <v>1892.1695797299999</v>
      </c>
      <c r="D375" s="84">
        <v>1863.0087922800001</v>
      </c>
      <c r="E375" s="84">
        <v>219.29489734000001</v>
      </c>
      <c r="F375" s="84">
        <v>219.29489734000001</v>
      </c>
    </row>
    <row r="376" spans="1:6" ht="12.75" customHeight="1" x14ac:dyDescent="0.2">
      <c r="A376" s="83" t="s">
        <v>175</v>
      </c>
      <c r="B376" s="83">
        <v>2</v>
      </c>
      <c r="C376" s="84">
        <v>2011.9589937600001</v>
      </c>
      <c r="D376" s="84">
        <v>1974.55449484</v>
      </c>
      <c r="E376" s="84">
        <v>232.42494991999999</v>
      </c>
      <c r="F376" s="84">
        <v>232.42494991999999</v>
      </c>
    </row>
    <row r="377" spans="1:6" ht="12.75" customHeight="1" x14ac:dyDescent="0.2">
      <c r="A377" s="83" t="s">
        <v>175</v>
      </c>
      <c r="B377" s="83">
        <v>3</v>
      </c>
      <c r="C377" s="84">
        <v>2059.05190335</v>
      </c>
      <c r="D377" s="84">
        <v>2020.90733381</v>
      </c>
      <c r="E377" s="84">
        <v>237.88114589</v>
      </c>
      <c r="F377" s="84">
        <v>237.88114589</v>
      </c>
    </row>
    <row r="378" spans="1:6" ht="12.75" customHeight="1" x14ac:dyDescent="0.2">
      <c r="A378" s="83" t="s">
        <v>175</v>
      </c>
      <c r="B378" s="83">
        <v>4</v>
      </c>
      <c r="C378" s="84">
        <v>2064.3139030100001</v>
      </c>
      <c r="D378" s="84">
        <v>2030.34542382</v>
      </c>
      <c r="E378" s="84">
        <v>238.99210413</v>
      </c>
      <c r="F378" s="84">
        <v>238.99210413</v>
      </c>
    </row>
    <row r="379" spans="1:6" ht="12.75" customHeight="1" x14ac:dyDescent="0.2">
      <c r="A379" s="83" t="s">
        <v>175</v>
      </c>
      <c r="B379" s="83">
        <v>5</v>
      </c>
      <c r="C379" s="84">
        <v>2061.4270452599999</v>
      </c>
      <c r="D379" s="84">
        <v>2029.2710376299999</v>
      </c>
      <c r="E379" s="84">
        <v>238.86563806000001</v>
      </c>
      <c r="F379" s="84">
        <v>238.86563806000001</v>
      </c>
    </row>
    <row r="380" spans="1:6" ht="12.75" customHeight="1" x14ac:dyDescent="0.2">
      <c r="A380" s="83" t="s">
        <v>175</v>
      </c>
      <c r="B380" s="83">
        <v>6</v>
      </c>
      <c r="C380" s="84">
        <v>1969.2261011600001</v>
      </c>
      <c r="D380" s="84">
        <v>1934.44329877</v>
      </c>
      <c r="E380" s="84">
        <v>227.70345818000001</v>
      </c>
      <c r="F380" s="84">
        <v>227.70345818000001</v>
      </c>
    </row>
    <row r="381" spans="1:6" ht="12.75" customHeight="1" x14ac:dyDescent="0.2">
      <c r="A381" s="83" t="s">
        <v>175</v>
      </c>
      <c r="B381" s="83">
        <v>7</v>
      </c>
      <c r="C381" s="84">
        <v>1887.30808701</v>
      </c>
      <c r="D381" s="84">
        <v>1860.0773431499999</v>
      </c>
      <c r="E381" s="84">
        <v>218.94983626000001</v>
      </c>
      <c r="F381" s="84">
        <v>218.94983626000001</v>
      </c>
    </row>
    <row r="382" spans="1:6" ht="12.75" customHeight="1" x14ac:dyDescent="0.2">
      <c r="A382" s="83" t="s">
        <v>175</v>
      </c>
      <c r="B382" s="83">
        <v>8</v>
      </c>
      <c r="C382" s="84">
        <v>1827.9549582899999</v>
      </c>
      <c r="D382" s="84">
        <v>1798.54904962</v>
      </c>
      <c r="E382" s="84">
        <v>211.70733645000001</v>
      </c>
      <c r="F382" s="84">
        <v>211.70733645000001</v>
      </c>
    </row>
    <row r="383" spans="1:6" ht="12.75" customHeight="1" x14ac:dyDescent="0.2">
      <c r="A383" s="83" t="s">
        <v>175</v>
      </c>
      <c r="B383" s="83">
        <v>9</v>
      </c>
      <c r="C383" s="84">
        <v>1788.3184961899999</v>
      </c>
      <c r="D383" s="84">
        <v>1754.8750117899999</v>
      </c>
      <c r="E383" s="84">
        <v>206.56646236</v>
      </c>
      <c r="F383" s="84">
        <v>206.56646236</v>
      </c>
    </row>
    <row r="384" spans="1:6" ht="12.75" customHeight="1" x14ac:dyDescent="0.2">
      <c r="A384" s="83" t="s">
        <v>175</v>
      </c>
      <c r="B384" s="83">
        <v>10</v>
      </c>
      <c r="C384" s="84">
        <v>1781.29994029</v>
      </c>
      <c r="D384" s="84">
        <v>1749.5560983099999</v>
      </c>
      <c r="E384" s="84">
        <v>205.94037266999999</v>
      </c>
      <c r="F384" s="84">
        <v>205.94037266999999</v>
      </c>
    </row>
    <row r="385" spans="1:6" ht="12.75" customHeight="1" x14ac:dyDescent="0.2">
      <c r="A385" s="83" t="s">
        <v>175</v>
      </c>
      <c r="B385" s="83">
        <v>11</v>
      </c>
      <c r="C385" s="84">
        <v>1781.8376606100001</v>
      </c>
      <c r="D385" s="84">
        <v>1750.8802797999999</v>
      </c>
      <c r="E385" s="84">
        <v>206.09624217000001</v>
      </c>
      <c r="F385" s="84">
        <v>206.09624217000001</v>
      </c>
    </row>
    <row r="386" spans="1:6" ht="12.75" customHeight="1" x14ac:dyDescent="0.2">
      <c r="A386" s="83" t="s">
        <v>175</v>
      </c>
      <c r="B386" s="83">
        <v>12</v>
      </c>
      <c r="C386" s="84">
        <v>1803.11664767</v>
      </c>
      <c r="D386" s="84">
        <v>1780.6002096</v>
      </c>
      <c r="E386" s="84">
        <v>209.59457721999999</v>
      </c>
      <c r="F386" s="84">
        <v>209.59457721999999</v>
      </c>
    </row>
    <row r="387" spans="1:6" ht="12.75" customHeight="1" x14ac:dyDescent="0.2">
      <c r="A387" s="83" t="s">
        <v>175</v>
      </c>
      <c r="B387" s="83">
        <v>13</v>
      </c>
      <c r="C387" s="84">
        <v>1817.06408519</v>
      </c>
      <c r="D387" s="84">
        <v>1785.8404106400001</v>
      </c>
      <c r="E387" s="84">
        <v>210.21140165</v>
      </c>
      <c r="F387" s="84">
        <v>210.21140165</v>
      </c>
    </row>
    <row r="388" spans="1:6" ht="12.75" customHeight="1" x14ac:dyDescent="0.2">
      <c r="A388" s="83" t="s">
        <v>175</v>
      </c>
      <c r="B388" s="83">
        <v>14</v>
      </c>
      <c r="C388" s="84">
        <v>1838.05079804</v>
      </c>
      <c r="D388" s="84">
        <v>1807.6455594700001</v>
      </c>
      <c r="E388" s="84">
        <v>212.77808726999999</v>
      </c>
      <c r="F388" s="84">
        <v>212.77808726999999</v>
      </c>
    </row>
    <row r="389" spans="1:6" ht="12.75" customHeight="1" x14ac:dyDescent="0.2">
      <c r="A389" s="83" t="s">
        <v>175</v>
      </c>
      <c r="B389" s="83">
        <v>15</v>
      </c>
      <c r="C389" s="84">
        <v>1853.7942294500001</v>
      </c>
      <c r="D389" s="84">
        <v>1825.2278203200001</v>
      </c>
      <c r="E389" s="84">
        <v>214.84769645</v>
      </c>
      <c r="F389" s="84">
        <v>214.84769645</v>
      </c>
    </row>
    <row r="390" spans="1:6" ht="12.75" customHeight="1" x14ac:dyDescent="0.2">
      <c r="A390" s="83" t="s">
        <v>175</v>
      </c>
      <c r="B390" s="83">
        <v>16</v>
      </c>
      <c r="C390" s="84">
        <v>1861.4444678</v>
      </c>
      <c r="D390" s="84">
        <v>1837.5017532500001</v>
      </c>
      <c r="E390" s="84">
        <v>216.29246196</v>
      </c>
      <c r="F390" s="84">
        <v>216.29246196</v>
      </c>
    </row>
    <row r="391" spans="1:6" ht="12.75" customHeight="1" x14ac:dyDescent="0.2">
      <c r="A391" s="83" t="s">
        <v>175</v>
      </c>
      <c r="B391" s="83">
        <v>17</v>
      </c>
      <c r="C391" s="84">
        <v>1872.53574789</v>
      </c>
      <c r="D391" s="84">
        <v>1845.44090119</v>
      </c>
      <c r="E391" s="84">
        <v>217.22697962999999</v>
      </c>
      <c r="F391" s="84">
        <v>217.22697962999999</v>
      </c>
    </row>
    <row r="392" spans="1:6" ht="12.75" customHeight="1" x14ac:dyDescent="0.2">
      <c r="A392" s="83" t="s">
        <v>175</v>
      </c>
      <c r="B392" s="83">
        <v>18</v>
      </c>
      <c r="C392" s="84">
        <v>1871.3566788000001</v>
      </c>
      <c r="D392" s="84">
        <v>1843.4593268799999</v>
      </c>
      <c r="E392" s="84">
        <v>216.99372837999999</v>
      </c>
      <c r="F392" s="84">
        <v>216.99372837999999</v>
      </c>
    </row>
    <row r="393" spans="1:6" ht="12.75" customHeight="1" x14ac:dyDescent="0.2">
      <c r="A393" s="83" t="s">
        <v>175</v>
      </c>
      <c r="B393" s="83">
        <v>19</v>
      </c>
      <c r="C393" s="84">
        <v>1836.9695537299999</v>
      </c>
      <c r="D393" s="84">
        <v>1809.37166643</v>
      </c>
      <c r="E393" s="84">
        <v>212.98126744999999</v>
      </c>
      <c r="F393" s="84">
        <v>212.98126744999999</v>
      </c>
    </row>
    <row r="394" spans="1:6" ht="12.75" customHeight="1" x14ac:dyDescent="0.2">
      <c r="A394" s="83" t="s">
        <v>175</v>
      </c>
      <c r="B394" s="83">
        <v>20</v>
      </c>
      <c r="C394" s="84">
        <v>1804.0115523899999</v>
      </c>
      <c r="D394" s="84">
        <v>1784.21353909</v>
      </c>
      <c r="E394" s="84">
        <v>210.01990248999999</v>
      </c>
      <c r="F394" s="84">
        <v>210.01990248999999</v>
      </c>
    </row>
    <row r="395" spans="1:6" ht="12.75" customHeight="1" x14ac:dyDescent="0.2">
      <c r="A395" s="83" t="s">
        <v>175</v>
      </c>
      <c r="B395" s="83">
        <v>21</v>
      </c>
      <c r="C395" s="84">
        <v>1794.27577643</v>
      </c>
      <c r="D395" s="84">
        <v>1761.29778076</v>
      </c>
      <c r="E395" s="84">
        <v>207.32248695000001</v>
      </c>
      <c r="F395" s="84">
        <v>207.32248695000001</v>
      </c>
    </row>
    <row r="396" spans="1:6" ht="12.75" customHeight="1" x14ac:dyDescent="0.2">
      <c r="A396" s="83" t="s">
        <v>175</v>
      </c>
      <c r="B396" s="83">
        <v>22</v>
      </c>
      <c r="C396" s="84">
        <v>1787.10553762</v>
      </c>
      <c r="D396" s="84">
        <v>1752.48757834</v>
      </c>
      <c r="E396" s="84">
        <v>206.28543739</v>
      </c>
      <c r="F396" s="84">
        <v>206.28543739</v>
      </c>
    </row>
    <row r="397" spans="1:6" ht="12.75" customHeight="1" x14ac:dyDescent="0.2">
      <c r="A397" s="83" t="s">
        <v>175</v>
      </c>
      <c r="B397" s="83">
        <v>23</v>
      </c>
      <c r="C397" s="84">
        <v>1796.70496314</v>
      </c>
      <c r="D397" s="84">
        <v>1762.9342792100001</v>
      </c>
      <c r="E397" s="84">
        <v>207.51511930000001</v>
      </c>
      <c r="F397" s="84">
        <v>207.51511930000001</v>
      </c>
    </row>
    <row r="398" spans="1:6" ht="12.75" customHeight="1" x14ac:dyDescent="0.2">
      <c r="A398" s="83" t="s">
        <v>175</v>
      </c>
      <c r="B398" s="83">
        <v>24</v>
      </c>
      <c r="C398" s="84">
        <v>1846.6728367799999</v>
      </c>
      <c r="D398" s="84">
        <v>1811.54721578</v>
      </c>
      <c r="E398" s="84">
        <v>213.23735151</v>
      </c>
      <c r="F398" s="84">
        <v>213.23735151</v>
      </c>
    </row>
    <row r="399" spans="1:6" ht="12.75" customHeight="1" x14ac:dyDescent="0.2">
      <c r="A399" s="83" t="s">
        <v>176</v>
      </c>
      <c r="B399" s="83">
        <v>1</v>
      </c>
      <c r="C399" s="84">
        <v>1954.9424548500001</v>
      </c>
      <c r="D399" s="84">
        <v>1928.85923387</v>
      </c>
      <c r="E399" s="84">
        <v>227.04615749999999</v>
      </c>
      <c r="F399" s="84">
        <v>227.04615749999999</v>
      </c>
    </row>
    <row r="400" spans="1:6" ht="12.75" customHeight="1" x14ac:dyDescent="0.2">
      <c r="A400" s="83" t="s">
        <v>176</v>
      </c>
      <c r="B400" s="83">
        <v>2</v>
      </c>
      <c r="C400" s="84">
        <v>2001.8059642200001</v>
      </c>
      <c r="D400" s="84">
        <v>1959.6644364700001</v>
      </c>
      <c r="E400" s="84">
        <v>230.67224009</v>
      </c>
      <c r="F400" s="84">
        <v>230.67224009</v>
      </c>
    </row>
    <row r="401" spans="1:6" ht="12.75" customHeight="1" x14ac:dyDescent="0.2">
      <c r="A401" s="83" t="s">
        <v>176</v>
      </c>
      <c r="B401" s="83">
        <v>3</v>
      </c>
      <c r="C401" s="84">
        <v>2049.4959263800001</v>
      </c>
      <c r="D401" s="84">
        <v>2006.5088676800001</v>
      </c>
      <c r="E401" s="84">
        <v>236.18630142000001</v>
      </c>
      <c r="F401" s="84">
        <v>236.18630142000001</v>
      </c>
    </row>
    <row r="402" spans="1:6" ht="12.75" customHeight="1" x14ac:dyDescent="0.2">
      <c r="A402" s="83" t="s">
        <v>176</v>
      </c>
      <c r="B402" s="83">
        <v>4</v>
      </c>
      <c r="C402" s="84">
        <v>2070.9319616100001</v>
      </c>
      <c r="D402" s="84">
        <v>2030.12812177</v>
      </c>
      <c r="E402" s="84">
        <v>238.96652549000001</v>
      </c>
      <c r="F402" s="84">
        <v>238.96652549000001</v>
      </c>
    </row>
    <row r="403" spans="1:6" ht="12.75" customHeight="1" x14ac:dyDescent="0.2">
      <c r="A403" s="83" t="s">
        <v>176</v>
      </c>
      <c r="B403" s="83">
        <v>5</v>
      </c>
      <c r="C403" s="84">
        <v>2070.55470057</v>
      </c>
      <c r="D403" s="84">
        <v>2031.70226482</v>
      </c>
      <c r="E403" s="84">
        <v>239.15181798</v>
      </c>
      <c r="F403" s="84">
        <v>239.15181798</v>
      </c>
    </row>
    <row r="404" spans="1:6" ht="12.75" customHeight="1" x14ac:dyDescent="0.2">
      <c r="A404" s="83" t="s">
        <v>176</v>
      </c>
      <c r="B404" s="83">
        <v>6</v>
      </c>
      <c r="C404" s="84">
        <v>2043.29957857</v>
      </c>
      <c r="D404" s="84">
        <v>2002.6012805299999</v>
      </c>
      <c r="E404" s="84">
        <v>235.72633905000001</v>
      </c>
      <c r="F404" s="84">
        <v>235.72633905000001</v>
      </c>
    </row>
    <row r="405" spans="1:6" ht="12.75" customHeight="1" x14ac:dyDescent="0.2">
      <c r="A405" s="83" t="s">
        <v>176</v>
      </c>
      <c r="B405" s="83">
        <v>7</v>
      </c>
      <c r="C405" s="84">
        <v>1961.2321050200001</v>
      </c>
      <c r="D405" s="84">
        <v>1929.07118799</v>
      </c>
      <c r="E405" s="84">
        <v>227.07110664000001</v>
      </c>
      <c r="F405" s="84">
        <v>227.07110664000001</v>
      </c>
    </row>
    <row r="406" spans="1:6" ht="12.75" customHeight="1" x14ac:dyDescent="0.2">
      <c r="A406" s="83" t="s">
        <v>176</v>
      </c>
      <c r="B406" s="83">
        <v>8</v>
      </c>
      <c r="C406" s="84">
        <v>1894.5564625699999</v>
      </c>
      <c r="D406" s="84">
        <v>1869.01113631</v>
      </c>
      <c r="E406" s="84">
        <v>220.00143367999999</v>
      </c>
      <c r="F406" s="84">
        <v>220.00143367999999</v>
      </c>
    </row>
    <row r="407" spans="1:6" ht="12.75" customHeight="1" x14ac:dyDescent="0.2">
      <c r="A407" s="83" t="s">
        <v>176</v>
      </c>
      <c r="B407" s="83">
        <v>9</v>
      </c>
      <c r="C407" s="84">
        <v>1845.6442164699999</v>
      </c>
      <c r="D407" s="84">
        <v>1821.8405126600001</v>
      </c>
      <c r="E407" s="84">
        <v>214.44897621999999</v>
      </c>
      <c r="F407" s="84">
        <v>214.44897621999999</v>
      </c>
    </row>
    <row r="408" spans="1:6" ht="12.75" customHeight="1" x14ac:dyDescent="0.2">
      <c r="A408" s="83" t="s">
        <v>176</v>
      </c>
      <c r="B408" s="83">
        <v>10</v>
      </c>
      <c r="C408" s="84">
        <v>1832.7186029699999</v>
      </c>
      <c r="D408" s="84">
        <v>1807.25313381</v>
      </c>
      <c r="E408" s="84">
        <v>212.73189482000001</v>
      </c>
      <c r="F408" s="84">
        <v>212.73189482000001</v>
      </c>
    </row>
    <row r="409" spans="1:6" ht="12.75" customHeight="1" x14ac:dyDescent="0.2">
      <c r="A409" s="83" t="s">
        <v>176</v>
      </c>
      <c r="B409" s="83">
        <v>11</v>
      </c>
      <c r="C409" s="84">
        <v>1836.36583666</v>
      </c>
      <c r="D409" s="84">
        <v>1804.2700134199999</v>
      </c>
      <c r="E409" s="84">
        <v>212.38075151000001</v>
      </c>
      <c r="F409" s="84">
        <v>212.38075151000001</v>
      </c>
    </row>
    <row r="410" spans="1:6" ht="12.75" customHeight="1" x14ac:dyDescent="0.2">
      <c r="A410" s="83" t="s">
        <v>176</v>
      </c>
      <c r="B410" s="83">
        <v>12</v>
      </c>
      <c r="C410" s="84">
        <v>1852.85209764</v>
      </c>
      <c r="D410" s="84">
        <v>1818.44026076</v>
      </c>
      <c r="E410" s="84">
        <v>214.04873233000001</v>
      </c>
      <c r="F410" s="84">
        <v>214.04873233000001</v>
      </c>
    </row>
    <row r="411" spans="1:6" ht="12.75" customHeight="1" x14ac:dyDescent="0.2">
      <c r="A411" s="83" t="s">
        <v>176</v>
      </c>
      <c r="B411" s="83">
        <v>13</v>
      </c>
      <c r="C411" s="84">
        <v>1857.1037116299999</v>
      </c>
      <c r="D411" s="84">
        <v>1822.93154323</v>
      </c>
      <c r="E411" s="84">
        <v>214.57740150999999</v>
      </c>
      <c r="F411" s="84">
        <v>214.57740150999999</v>
      </c>
    </row>
    <row r="412" spans="1:6" ht="12.75" customHeight="1" x14ac:dyDescent="0.2">
      <c r="A412" s="83" t="s">
        <v>176</v>
      </c>
      <c r="B412" s="83">
        <v>14</v>
      </c>
      <c r="C412" s="84">
        <v>1866.37101489</v>
      </c>
      <c r="D412" s="84">
        <v>1829.4467621199999</v>
      </c>
      <c r="E412" s="84">
        <v>215.34430839000001</v>
      </c>
      <c r="F412" s="84">
        <v>215.34430839000001</v>
      </c>
    </row>
    <row r="413" spans="1:6" ht="12.75" customHeight="1" x14ac:dyDescent="0.2">
      <c r="A413" s="83" t="s">
        <v>176</v>
      </c>
      <c r="B413" s="83">
        <v>15</v>
      </c>
      <c r="C413" s="84">
        <v>1880.23947445</v>
      </c>
      <c r="D413" s="84">
        <v>1848.3129221300001</v>
      </c>
      <c r="E413" s="84">
        <v>217.56504541999999</v>
      </c>
      <c r="F413" s="84">
        <v>217.56504541999999</v>
      </c>
    </row>
    <row r="414" spans="1:6" ht="12.75" customHeight="1" x14ac:dyDescent="0.2">
      <c r="A414" s="83" t="s">
        <v>176</v>
      </c>
      <c r="B414" s="83">
        <v>16</v>
      </c>
      <c r="C414" s="84">
        <v>1888.4383997899999</v>
      </c>
      <c r="D414" s="84">
        <v>1854.4058900299999</v>
      </c>
      <c r="E414" s="84">
        <v>218.28224911000001</v>
      </c>
      <c r="F414" s="84">
        <v>218.28224911000001</v>
      </c>
    </row>
    <row r="415" spans="1:6" ht="12.75" customHeight="1" x14ac:dyDescent="0.2">
      <c r="A415" s="83" t="s">
        <v>176</v>
      </c>
      <c r="B415" s="83">
        <v>17</v>
      </c>
      <c r="C415" s="84">
        <v>1901.2159803699999</v>
      </c>
      <c r="D415" s="84">
        <v>1869.52116568</v>
      </c>
      <c r="E415" s="84">
        <v>220.06146928000001</v>
      </c>
      <c r="F415" s="84">
        <v>220.06146928000001</v>
      </c>
    </row>
    <row r="416" spans="1:6" ht="12.75" customHeight="1" x14ac:dyDescent="0.2">
      <c r="A416" s="83" t="s">
        <v>176</v>
      </c>
      <c r="B416" s="83">
        <v>18</v>
      </c>
      <c r="C416" s="84">
        <v>1882.28989858</v>
      </c>
      <c r="D416" s="84">
        <v>1851.3264394600001</v>
      </c>
      <c r="E416" s="84">
        <v>217.91976675999999</v>
      </c>
      <c r="F416" s="84">
        <v>217.91976675999999</v>
      </c>
    </row>
    <row r="417" spans="1:6" ht="12.75" customHeight="1" x14ac:dyDescent="0.2">
      <c r="A417" s="83" t="s">
        <v>176</v>
      </c>
      <c r="B417" s="83">
        <v>19</v>
      </c>
      <c r="C417" s="84">
        <v>1831.7065953900001</v>
      </c>
      <c r="D417" s="84">
        <v>1802.45467297</v>
      </c>
      <c r="E417" s="84">
        <v>212.16706765000001</v>
      </c>
      <c r="F417" s="84">
        <v>212.16706765000001</v>
      </c>
    </row>
    <row r="418" spans="1:6" ht="12.75" customHeight="1" x14ac:dyDescent="0.2">
      <c r="A418" s="83" t="s">
        <v>176</v>
      </c>
      <c r="B418" s="83">
        <v>20</v>
      </c>
      <c r="C418" s="84">
        <v>1861.83067271</v>
      </c>
      <c r="D418" s="84">
        <v>1830.9922544000001</v>
      </c>
      <c r="E418" s="84">
        <v>215.52622839</v>
      </c>
      <c r="F418" s="84">
        <v>215.52622839</v>
      </c>
    </row>
    <row r="419" spans="1:6" ht="12.75" customHeight="1" x14ac:dyDescent="0.2">
      <c r="A419" s="83" t="s">
        <v>176</v>
      </c>
      <c r="B419" s="83">
        <v>21</v>
      </c>
      <c r="C419" s="84">
        <v>1832.3700446099999</v>
      </c>
      <c r="D419" s="84">
        <v>1798.2009338</v>
      </c>
      <c r="E419" s="84">
        <v>211.66635970999999</v>
      </c>
      <c r="F419" s="84">
        <v>211.66635970999999</v>
      </c>
    </row>
    <row r="420" spans="1:6" ht="12.75" customHeight="1" x14ac:dyDescent="0.2">
      <c r="A420" s="83" t="s">
        <v>176</v>
      </c>
      <c r="B420" s="83">
        <v>22</v>
      </c>
      <c r="C420" s="84">
        <v>1813.9846007000001</v>
      </c>
      <c r="D420" s="84">
        <v>1781.2582191500001</v>
      </c>
      <c r="E420" s="84">
        <v>209.67203157</v>
      </c>
      <c r="F420" s="84">
        <v>209.67203157</v>
      </c>
    </row>
    <row r="421" spans="1:6" ht="12.75" customHeight="1" x14ac:dyDescent="0.2">
      <c r="A421" s="83" t="s">
        <v>176</v>
      </c>
      <c r="B421" s="83">
        <v>23</v>
      </c>
      <c r="C421" s="84">
        <v>1817.3586647699999</v>
      </c>
      <c r="D421" s="84">
        <v>1782.7255800299999</v>
      </c>
      <c r="E421" s="84">
        <v>209.84475472</v>
      </c>
      <c r="F421" s="84">
        <v>209.84475472</v>
      </c>
    </row>
    <row r="422" spans="1:6" ht="12.75" customHeight="1" x14ac:dyDescent="0.2">
      <c r="A422" s="83" t="s">
        <v>176</v>
      </c>
      <c r="B422" s="83">
        <v>24</v>
      </c>
      <c r="C422" s="84">
        <v>1830.03135198</v>
      </c>
      <c r="D422" s="84">
        <v>1792.1545126999999</v>
      </c>
      <c r="E422" s="84">
        <v>210.95463505999999</v>
      </c>
      <c r="F422" s="84">
        <v>210.95463505999999</v>
      </c>
    </row>
    <row r="423" spans="1:6" ht="12.75" customHeight="1" x14ac:dyDescent="0.2">
      <c r="A423" s="83" t="s">
        <v>177</v>
      </c>
      <c r="B423" s="83">
        <v>1</v>
      </c>
      <c r="C423" s="84">
        <v>1880.05827095</v>
      </c>
      <c r="D423" s="84">
        <v>1852.3927963399999</v>
      </c>
      <c r="E423" s="84">
        <v>218.04528771</v>
      </c>
      <c r="F423" s="84">
        <v>218.04528771</v>
      </c>
    </row>
    <row r="424" spans="1:6" ht="12.75" customHeight="1" x14ac:dyDescent="0.2">
      <c r="A424" s="83" t="s">
        <v>177</v>
      </c>
      <c r="B424" s="83">
        <v>2</v>
      </c>
      <c r="C424" s="84">
        <v>1947.74602</v>
      </c>
      <c r="D424" s="84">
        <v>1901.72561587</v>
      </c>
      <c r="E424" s="84">
        <v>223.85225740000001</v>
      </c>
      <c r="F424" s="84">
        <v>223.85225740000001</v>
      </c>
    </row>
    <row r="425" spans="1:6" ht="12.75" customHeight="1" x14ac:dyDescent="0.2">
      <c r="A425" s="83" t="s">
        <v>177</v>
      </c>
      <c r="B425" s="83">
        <v>3</v>
      </c>
      <c r="C425" s="84">
        <v>1969.8335039399999</v>
      </c>
      <c r="D425" s="84">
        <v>1920.6590338399999</v>
      </c>
      <c r="E425" s="84">
        <v>226.08091137</v>
      </c>
      <c r="F425" s="84">
        <v>226.08091137</v>
      </c>
    </row>
    <row r="426" spans="1:6" ht="12.75" customHeight="1" x14ac:dyDescent="0.2">
      <c r="A426" s="83" t="s">
        <v>177</v>
      </c>
      <c r="B426" s="83">
        <v>4</v>
      </c>
      <c r="C426" s="84">
        <v>1980.1963118399999</v>
      </c>
      <c r="D426" s="84">
        <v>1936.7722999800001</v>
      </c>
      <c r="E426" s="84">
        <v>227.97760507999999</v>
      </c>
      <c r="F426" s="84">
        <v>227.97760507999999</v>
      </c>
    </row>
    <row r="427" spans="1:6" ht="12.75" customHeight="1" x14ac:dyDescent="0.2">
      <c r="A427" s="83" t="s">
        <v>177</v>
      </c>
      <c r="B427" s="83">
        <v>5</v>
      </c>
      <c r="C427" s="84">
        <v>1970.58296591</v>
      </c>
      <c r="D427" s="84">
        <v>1931.1752406600001</v>
      </c>
      <c r="E427" s="84">
        <v>227.31877483</v>
      </c>
      <c r="F427" s="84">
        <v>227.31877483</v>
      </c>
    </row>
    <row r="428" spans="1:6" ht="12.75" customHeight="1" x14ac:dyDescent="0.2">
      <c r="A428" s="83" t="s">
        <v>177</v>
      </c>
      <c r="B428" s="83">
        <v>6</v>
      </c>
      <c r="C428" s="84">
        <v>1949.90823965</v>
      </c>
      <c r="D428" s="84">
        <v>1906.8024248300001</v>
      </c>
      <c r="E428" s="84">
        <v>224.44984894000001</v>
      </c>
      <c r="F428" s="84">
        <v>224.44984894000001</v>
      </c>
    </row>
    <row r="429" spans="1:6" ht="12.75" customHeight="1" x14ac:dyDescent="0.2">
      <c r="A429" s="83" t="s">
        <v>177</v>
      </c>
      <c r="B429" s="83">
        <v>7</v>
      </c>
      <c r="C429" s="84">
        <v>1877.1608010800001</v>
      </c>
      <c r="D429" s="84">
        <v>1839.66733393</v>
      </c>
      <c r="E429" s="84">
        <v>216.54737262</v>
      </c>
      <c r="F429" s="84">
        <v>216.54737262</v>
      </c>
    </row>
    <row r="430" spans="1:6" ht="12.75" customHeight="1" x14ac:dyDescent="0.2">
      <c r="A430" s="83" t="s">
        <v>177</v>
      </c>
      <c r="B430" s="83">
        <v>8</v>
      </c>
      <c r="C430" s="84">
        <v>1807.87261251</v>
      </c>
      <c r="D430" s="84">
        <v>1776.1829409899999</v>
      </c>
      <c r="E430" s="84">
        <v>209.07462022000001</v>
      </c>
      <c r="F430" s="84">
        <v>209.07462022000001</v>
      </c>
    </row>
    <row r="431" spans="1:6" ht="12.75" customHeight="1" x14ac:dyDescent="0.2">
      <c r="A431" s="83" t="s">
        <v>177</v>
      </c>
      <c r="B431" s="83">
        <v>9</v>
      </c>
      <c r="C431" s="84">
        <v>1751.2609141099999</v>
      </c>
      <c r="D431" s="84">
        <v>1715.8334471400001</v>
      </c>
      <c r="E431" s="84">
        <v>201.97087701000001</v>
      </c>
      <c r="F431" s="84">
        <v>201.97087701000001</v>
      </c>
    </row>
    <row r="432" spans="1:6" ht="12.75" customHeight="1" x14ac:dyDescent="0.2">
      <c r="A432" s="83" t="s">
        <v>177</v>
      </c>
      <c r="B432" s="83">
        <v>10</v>
      </c>
      <c r="C432" s="84">
        <v>1721.85866029</v>
      </c>
      <c r="D432" s="84">
        <v>1687.28254212</v>
      </c>
      <c r="E432" s="84">
        <v>198.61014795</v>
      </c>
      <c r="F432" s="84">
        <v>198.61014795</v>
      </c>
    </row>
    <row r="433" spans="1:6" ht="12.75" customHeight="1" x14ac:dyDescent="0.2">
      <c r="A433" s="83" t="s">
        <v>177</v>
      </c>
      <c r="B433" s="83">
        <v>11</v>
      </c>
      <c r="C433" s="84">
        <v>1731.78621</v>
      </c>
      <c r="D433" s="84">
        <v>1698.2079443299999</v>
      </c>
      <c r="E433" s="84">
        <v>199.89617781999999</v>
      </c>
      <c r="F433" s="84">
        <v>199.89617781999999</v>
      </c>
    </row>
    <row r="434" spans="1:6" ht="12.75" customHeight="1" x14ac:dyDescent="0.2">
      <c r="A434" s="83" t="s">
        <v>177</v>
      </c>
      <c r="B434" s="83">
        <v>12</v>
      </c>
      <c r="C434" s="84">
        <v>1748.5702464399999</v>
      </c>
      <c r="D434" s="84">
        <v>1711.8877405200001</v>
      </c>
      <c r="E434" s="84">
        <v>201.50642759999999</v>
      </c>
      <c r="F434" s="84">
        <v>201.50642759999999</v>
      </c>
    </row>
    <row r="435" spans="1:6" ht="12.75" customHeight="1" x14ac:dyDescent="0.2">
      <c r="A435" s="83" t="s">
        <v>177</v>
      </c>
      <c r="B435" s="83">
        <v>13</v>
      </c>
      <c r="C435" s="84">
        <v>1748.1836200099999</v>
      </c>
      <c r="D435" s="84">
        <v>1716.1043284499999</v>
      </c>
      <c r="E435" s="84">
        <v>202.00276246000001</v>
      </c>
      <c r="F435" s="84">
        <v>202.00276246000001</v>
      </c>
    </row>
    <row r="436" spans="1:6" ht="12.75" customHeight="1" x14ac:dyDescent="0.2">
      <c r="A436" s="83" t="s">
        <v>177</v>
      </c>
      <c r="B436" s="83">
        <v>14</v>
      </c>
      <c r="C436" s="84">
        <v>1779.0672422800001</v>
      </c>
      <c r="D436" s="84">
        <v>1740.7335152400001</v>
      </c>
      <c r="E436" s="84">
        <v>204.90186578999999</v>
      </c>
      <c r="F436" s="84">
        <v>204.90186578999999</v>
      </c>
    </row>
    <row r="437" spans="1:6" ht="12.75" customHeight="1" x14ac:dyDescent="0.2">
      <c r="A437" s="83" t="s">
        <v>177</v>
      </c>
      <c r="B437" s="83">
        <v>15</v>
      </c>
      <c r="C437" s="84">
        <v>1774.5134482399999</v>
      </c>
      <c r="D437" s="84">
        <v>1740.3098772000001</v>
      </c>
      <c r="E437" s="84">
        <v>204.85199933000001</v>
      </c>
      <c r="F437" s="84">
        <v>204.85199933000001</v>
      </c>
    </row>
    <row r="438" spans="1:6" ht="12.75" customHeight="1" x14ac:dyDescent="0.2">
      <c r="A438" s="83" t="s">
        <v>177</v>
      </c>
      <c r="B438" s="83">
        <v>16</v>
      </c>
      <c r="C438" s="84">
        <v>1788.86200547</v>
      </c>
      <c r="D438" s="84">
        <v>1753.2680845499999</v>
      </c>
      <c r="E438" s="84">
        <v>206.37731084000001</v>
      </c>
      <c r="F438" s="84">
        <v>206.37731084000001</v>
      </c>
    </row>
    <row r="439" spans="1:6" ht="12.75" customHeight="1" x14ac:dyDescent="0.2">
      <c r="A439" s="83" t="s">
        <v>177</v>
      </c>
      <c r="B439" s="83">
        <v>17</v>
      </c>
      <c r="C439" s="84">
        <v>1797.24112459</v>
      </c>
      <c r="D439" s="84">
        <v>1765.5560542200001</v>
      </c>
      <c r="E439" s="84">
        <v>207.82372862</v>
      </c>
      <c r="F439" s="84">
        <v>207.82372862</v>
      </c>
    </row>
    <row r="440" spans="1:6" ht="12.75" customHeight="1" x14ac:dyDescent="0.2">
      <c r="A440" s="83" t="s">
        <v>177</v>
      </c>
      <c r="B440" s="83">
        <v>18</v>
      </c>
      <c r="C440" s="84">
        <v>1776.0844478399999</v>
      </c>
      <c r="D440" s="84">
        <v>1754.71484401</v>
      </c>
      <c r="E440" s="84">
        <v>206.54760898999999</v>
      </c>
      <c r="F440" s="84">
        <v>206.54760898999999</v>
      </c>
    </row>
    <row r="441" spans="1:6" ht="12.75" customHeight="1" x14ac:dyDescent="0.2">
      <c r="A441" s="83" t="s">
        <v>177</v>
      </c>
      <c r="B441" s="83">
        <v>19</v>
      </c>
      <c r="C441" s="84">
        <v>1760.2711831199999</v>
      </c>
      <c r="D441" s="84">
        <v>1733.2285648699999</v>
      </c>
      <c r="E441" s="84">
        <v>204.01845754999999</v>
      </c>
      <c r="F441" s="84">
        <v>204.01845754999999</v>
      </c>
    </row>
    <row r="442" spans="1:6" ht="12.75" customHeight="1" x14ac:dyDescent="0.2">
      <c r="A442" s="83" t="s">
        <v>177</v>
      </c>
      <c r="B442" s="83">
        <v>20</v>
      </c>
      <c r="C442" s="84">
        <v>1742.5471059199999</v>
      </c>
      <c r="D442" s="84">
        <v>1714.30780764</v>
      </c>
      <c r="E442" s="84">
        <v>201.79129387</v>
      </c>
      <c r="F442" s="84">
        <v>201.79129387</v>
      </c>
    </row>
    <row r="443" spans="1:6" ht="12.75" customHeight="1" x14ac:dyDescent="0.2">
      <c r="A443" s="83" t="s">
        <v>177</v>
      </c>
      <c r="B443" s="83">
        <v>21</v>
      </c>
      <c r="C443" s="84">
        <v>1713.45204949</v>
      </c>
      <c r="D443" s="84">
        <v>1681.37056891</v>
      </c>
      <c r="E443" s="84">
        <v>197.91424916</v>
      </c>
      <c r="F443" s="84">
        <v>197.91424916</v>
      </c>
    </row>
    <row r="444" spans="1:6" ht="12.75" customHeight="1" x14ac:dyDescent="0.2">
      <c r="A444" s="83" t="s">
        <v>177</v>
      </c>
      <c r="B444" s="83">
        <v>22</v>
      </c>
      <c r="C444" s="84">
        <v>1702.59998086</v>
      </c>
      <c r="D444" s="84">
        <v>1668.39703919</v>
      </c>
      <c r="E444" s="84">
        <v>196.38713404999999</v>
      </c>
      <c r="F444" s="84">
        <v>196.38713404999999</v>
      </c>
    </row>
    <row r="445" spans="1:6" ht="12.75" customHeight="1" x14ac:dyDescent="0.2">
      <c r="A445" s="83" t="s">
        <v>177</v>
      </c>
      <c r="B445" s="83">
        <v>23</v>
      </c>
      <c r="C445" s="84">
        <v>1748.54442466</v>
      </c>
      <c r="D445" s="84">
        <v>1716.46291511</v>
      </c>
      <c r="E445" s="84">
        <v>202.04497172999999</v>
      </c>
      <c r="F445" s="84">
        <v>202.04497172999999</v>
      </c>
    </row>
    <row r="446" spans="1:6" ht="12.75" customHeight="1" x14ac:dyDescent="0.2">
      <c r="A446" s="83" t="s">
        <v>177</v>
      </c>
      <c r="B446" s="83">
        <v>24</v>
      </c>
      <c r="C446" s="84">
        <v>1777.61851258</v>
      </c>
      <c r="D446" s="84">
        <v>1744.82567251</v>
      </c>
      <c r="E446" s="84">
        <v>205.38355390999999</v>
      </c>
      <c r="F446" s="84">
        <v>205.38355390999999</v>
      </c>
    </row>
    <row r="447" spans="1:6" ht="12.75" customHeight="1" x14ac:dyDescent="0.2">
      <c r="A447" s="83" t="s">
        <v>178</v>
      </c>
      <c r="B447" s="83">
        <v>1</v>
      </c>
      <c r="C447" s="84">
        <v>1899.71694112</v>
      </c>
      <c r="D447" s="84">
        <v>1871.4980733899999</v>
      </c>
      <c r="E447" s="84">
        <v>220.29417122000001</v>
      </c>
      <c r="F447" s="84">
        <v>220.29417122000001</v>
      </c>
    </row>
    <row r="448" spans="1:6" ht="12.75" customHeight="1" x14ac:dyDescent="0.2">
      <c r="A448" s="83" t="s">
        <v>178</v>
      </c>
      <c r="B448" s="83">
        <v>2</v>
      </c>
      <c r="C448" s="84">
        <v>1887.0960394700001</v>
      </c>
      <c r="D448" s="84">
        <v>1853.9515733000001</v>
      </c>
      <c r="E448" s="84">
        <v>218.22877145000001</v>
      </c>
      <c r="F448" s="84">
        <v>218.22877145000001</v>
      </c>
    </row>
    <row r="449" spans="1:6" ht="12.75" customHeight="1" x14ac:dyDescent="0.2">
      <c r="A449" s="83" t="s">
        <v>178</v>
      </c>
      <c r="B449" s="83">
        <v>3</v>
      </c>
      <c r="C449" s="84">
        <v>1913.15450981</v>
      </c>
      <c r="D449" s="84">
        <v>1879.7274821399999</v>
      </c>
      <c r="E449" s="84">
        <v>221.26285551000001</v>
      </c>
      <c r="F449" s="84">
        <v>221.26285551000001</v>
      </c>
    </row>
    <row r="450" spans="1:6" ht="12.75" customHeight="1" x14ac:dyDescent="0.2">
      <c r="A450" s="83" t="s">
        <v>178</v>
      </c>
      <c r="B450" s="83">
        <v>4</v>
      </c>
      <c r="C450" s="84">
        <v>1918.73266891</v>
      </c>
      <c r="D450" s="84">
        <v>1884.5755097599999</v>
      </c>
      <c r="E450" s="84">
        <v>221.83351719000001</v>
      </c>
      <c r="F450" s="84">
        <v>221.83351719000001</v>
      </c>
    </row>
    <row r="451" spans="1:6" ht="12.75" customHeight="1" x14ac:dyDescent="0.2">
      <c r="A451" s="83" t="s">
        <v>178</v>
      </c>
      <c r="B451" s="83">
        <v>5</v>
      </c>
      <c r="C451" s="84">
        <v>1917.87939271</v>
      </c>
      <c r="D451" s="84">
        <v>1882.2245790899999</v>
      </c>
      <c r="E451" s="84">
        <v>221.55678897000001</v>
      </c>
      <c r="F451" s="84">
        <v>221.55678897000001</v>
      </c>
    </row>
    <row r="452" spans="1:6" ht="12.75" customHeight="1" x14ac:dyDescent="0.2">
      <c r="A452" s="83" t="s">
        <v>178</v>
      </c>
      <c r="B452" s="83">
        <v>6</v>
      </c>
      <c r="C452" s="84">
        <v>1902.0080208700001</v>
      </c>
      <c r="D452" s="84">
        <v>1868.0602870299999</v>
      </c>
      <c r="E452" s="84">
        <v>219.88950915000001</v>
      </c>
      <c r="F452" s="84">
        <v>219.88950915000001</v>
      </c>
    </row>
    <row r="453" spans="1:6" ht="12.75" customHeight="1" x14ac:dyDescent="0.2">
      <c r="A453" s="83" t="s">
        <v>178</v>
      </c>
      <c r="B453" s="83">
        <v>7</v>
      </c>
      <c r="C453" s="84">
        <v>1848.31572484</v>
      </c>
      <c r="D453" s="84">
        <v>1814.3011324399999</v>
      </c>
      <c r="E453" s="84">
        <v>213.56151524000001</v>
      </c>
      <c r="F453" s="84">
        <v>213.56151524000001</v>
      </c>
    </row>
    <row r="454" spans="1:6" ht="12.75" customHeight="1" x14ac:dyDescent="0.2">
      <c r="A454" s="83" t="s">
        <v>178</v>
      </c>
      <c r="B454" s="83">
        <v>8</v>
      </c>
      <c r="C454" s="84">
        <v>1769.82416715</v>
      </c>
      <c r="D454" s="84">
        <v>1738.8001073</v>
      </c>
      <c r="E454" s="84">
        <v>204.67428421</v>
      </c>
      <c r="F454" s="84">
        <v>204.67428421</v>
      </c>
    </row>
    <row r="455" spans="1:6" ht="12.75" customHeight="1" x14ac:dyDescent="0.2">
      <c r="A455" s="83" t="s">
        <v>178</v>
      </c>
      <c r="B455" s="83">
        <v>9</v>
      </c>
      <c r="C455" s="84">
        <v>1728.43671879</v>
      </c>
      <c r="D455" s="84">
        <v>1696.6158487800001</v>
      </c>
      <c r="E455" s="84">
        <v>199.70877214000001</v>
      </c>
      <c r="F455" s="84">
        <v>199.70877214000001</v>
      </c>
    </row>
    <row r="456" spans="1:6" ht="12.75" customHeight="1" x14ac:dyDescent="0.2">
      <c r="A456" s="83" t="s">
        <v>178</v>
      </c>
      <c r="B456" s="83">
        <v>10</v>
      </c>
      <c r="C456" s="84">
        <v>1684.6785648699999</v>
      </c>
      <c r="D456" s="84">
        <v>1656.6748693100001</v>
      </c>
      <c r="E456" s="84">
        <v>195.0073166</v>
      </c>
      <c r="F456" s="84">
        <v>195.0073166</v>
      </c>
    </row>
    <row r="457" spans="1:6" ht="12.75" customHeight="1" x14ac:dyDescent="0.2">
      <c r="A457" s="83" t="s">
        <v>178</v>
      </c>
      <c r="B457" s="83">
        <v>11</v>
      </c>
      <c r="C457" s="84">
        <v>1678.3815517999999</v>
      </c>
      <c r="D457" s="84">
        <v>1647.82028057</v>
      </c>
      <c r="E457" s="84">
        <v>193.96504234</v>
      </c>
      <c r="F457" s="84">
        <v>193.96504234</v>
      </c>
    </row>
    <row r="458" spans="1:6" ht="12.75" customHeight="1" x14ac:dyDescent="0.2">
      <c r="A458" s="83" t="s">
        <v>178</v>
      </c>
      <c r="B458" s="83">
        <v>12</v>
      </c>
      <c r="C458" s="84">
        <v>1760.7721968999999</v>
      </c>
      <c r="D458" s="84">
        <v>1728.59637864</v>
      </c>
      <c r="E458" s="84">
        <v>203.47320257999999</v>
      </c>
      <c r="F458" s="84">
        <v>203.47320257999999</v>
      </c>
    </row>
    <row r="459" spans="1:6" ht="12.75" customHeight="1" x14ac:dyDescent="0.2">
      <c r="A459" s="83" t="s">
        <v>178</v>
      </c>
      <c r="B459" s="83">
        <v>13</v>
      </c>
      <c r="C459" s="84">
        <v>1768.94461159</v>
      </c>
      <c r="D459" s="84">
        <v>1738.41848398</v>
      </c>
      <c r="E459" s="84">
        <v>204.62936329999999</v>
      </c>
      <c r="F459" s="84">
        <v>204.62936329999999</v>
      </c>
    </row>
    <row r="460" spans="1:6" ht="12.75" customHeight="1" x14ac:dyDescent="0.2">
      <c r="A460" s="83" t="s">
        <v>178</v>
      </c>
      <c r="B460" s="83">
        <v>14</v>
      </c>
      <c r="C460" s="84">
        <v>1790.8717334099999</v>
      </c>
      <c r="D460" s="84">
        <v>1756.79930552</v>
      </c>
      <c r="E460" s="84">
        <v>206.79297111</v>
      </c>
      <c r="F460" s="84">
        <v>206.79297111</v>
      </c>
    </row>
    <row r="461" spans="1:6" ht="12.75" customHeight="1" x14ac:dyDescent="0.2">
      <c r="A461" s="83" t="s">
        <v>178</v>
      </c>
      <c r="B461" s="83">
        <v>15</v>
      </c>
      <c r="C461" s="84">
        <v>1810.1171025799999</v>
      </c>
      <c r="D461" s="84">
        <v>1775.62757665</v>
      </c>
      <c r="E461" s="84">
        <v>209.00924824000001</v>
      </c>
      <c r="F461" s="84">
        <v>209.00924824000001</v>
      </c>
    </row>
    <row r="462" spans="1:6" ht="12.75" customHeight="1" x14ac:dyDescent="0.2">
      <c r="A462" s="83" t="s">
        <v>178</v>
      </c>
      <c r="B462" s="83">
        <v>16</v>
      </c>
      <c r="C462" s="84">
        <v>1828.23453053</v>
      </c>
      <c r="D462" s="84">
        <v>1792.77632754</v>
      </c>
      <c r="E462" s="84">
        <v>211.02782893</v>
      </c>
      <c r="F462" s="84">
        <v>211.02782893</v>
      </c>
    </row>
    <row r="463" spans="1:6" ht="12.75" customHeight="1" x14ac:dyDescent="0.2">
      <c r="A463" s="83" t="s">
        <v>178</v>
      </c>
      <c r="B463" s="83">
        <v>17</v>
      </c>
      <c r="C463" s="84">
        <v>1825.47479344</v>
      </c>
      <c r="D463" s="84">
        <v>1793.13427348</v>
      </c>
      <c r="E463" s="84">
        <v>211.06996276999999</v>
      </c>
      <c r="F463" s="84">
        <v>211.06996276999999</v>
      </c>
    </row>
    <row r="464" spans="1:6" ht="12.75" customHeight="1" x14ac:dyDescent="0.2">
      <c r="A464" s="83" t="s">
        <v>178</v>
      </c>
      <c r="B464" s="83">
        <v>18</v>
      </c>
      <c r="C464" s="84">
        <v>1817.6321222700001</v>
      </c>
      <c r="D464" s="84">
        <v>1782.17996083</v>
      </c>
      <c r="E464" s="84">
        <v>209.78052984999999</v>
      </c>
      <c r="F464" s="84">
        <v>209.78052984999999</v>
      </c>
    </row>
    <row r="465" spans="1:6" ht="12.75" customHeight="1" x14ac:dyDescent="0.2">
      <c r="A465" s="83" t="s">
        <v>178</v>
      </c>
      <c r="B465" s="83">
        <v>19</v>
      </c>
      <c r="C465" s="84">
        <v>1779.82542994</v>
      </c>
      <c r="D465" s="84">
        <v>1746.65702323</v>
      </c>
      <c r="E465" s="84">
        <v>205.59912234000001</v>
      </c>
      <c r="F465" s="84">
        <v>205.59912234000001</v>
      </c>
    </row>
    <row r="466" spans="1:6" ht="12.75" customHeight="1" x14ac:dyDescent="0.2">
      <c r="A466" s="83" t="s">
        <v>178</v>
      </c>
      <c r="B466" s="83">
        <v>20</v>
      </c>
      <c r="C466" s="84">
        <v>1784.1909447099999</v>
      </c>
      <c r="D466" s="84">
        <v>1749.3076627200001</v>
      </c>
      <c r="E466" s="84">
        <v>205.9111293</v>
      </c>
      <c r="F466" s="84">
        <v>205.9111293</v>
      </c>
    </row>
    <row r="467" spans="1:6" ht="12.75" customHeight="1" x14ac:dyDescent="0.2">
      <c r="A467" s="83" t="s">
        <v>178</v>
      </c>
      <c r="B467" s="83">
        <v>21</v>
      </c>
      <c r="C467" s="84">
        <v>1747.9279292900001</v>
      </c>
      <c r="D467" s="84">
        <v>1711.1175762600001</v>
      </c>
      <c r="E467" s="84">
        <v>201.41577151000001</v>
      </c>
      <c r="F467" s="84">
        <v>201.41577151000001</v>
      </c>
    </row>
    <row r="468" spans="1:6" ht="12.75" customHeight="1" x14ac:dyDescent="0.2">
      <c r="A468" s="83" t="s">
        <v>178</v>
      </c>
      <c r="B468" s="83">
        <v>22</v>
      </c>
      <c r="C468" s="84">
        <v>1719.1594388799999</v>
      </c>
      <c r="D468" s="84">
        <v>1681.5085903500001</v>
      </c>
      <c r="E468" s="84">
        <v>197.93049567</v>
      </c>
      <c r="F468" s="84">
        <v>197.93049567</v>
      </c>
    </row>
    <row r="469" spans="1:6" ht="12.75" customHeight="1" x14ac:dyDescent="0.2">
      <c r="A469" s="83" t="s">
        <v>178</v>
      </c>
      <c r="B469" s="83">
        <v>23</v>
      </c>
      <c r="C469" s="84">
        <v>1769.9651562199999</v>
      </c>
      <c r="D469" s="84">
        <v>1735.59726458</v>
      </c>
      <c r="E469" s="84">
        <v>204.29727736000001</v>
      </c>
      <c r="F469" s="84">
        <v>204.29727736000001</v>
      </c>
    </row>
    <row r="470" spans="1:6" ht="12.75" customHeight="1" x14ac:dyDescent="0.2">
      <c r="A470" s="83" t="s">
        <v>178</v>
      </c>
      <c r="B470" s="83">
        <v>24</v>
      </c>
      <c r="C470" s="84">
        <v>1837.5841431599999</v>
      </c>
      <c r="D470" s="84">
        <v>1805.8504240300001</v>
      </c>
      <c r="E470" s="84">
        <v>212.56678174999999</v>
      </c>
      <c r="F470" s="84">
        <v>212.56678174999999</v>
      </c>
    </row>
    <row r="471" spans="1:6" ht="12.75" customHeight="1" x14ac:dyDescent="0.2">
      <c r="A471" s="83" t="s">
        <v>179</v>
      </c>
      <c r="B471" s="83">
        <v>1</v>
      </c>
      <c r="C471" s="84">
        <v>1864.15292389</v>
      </c>
      <c r="D471" s="84">
        <v>1835.3628805000001</v>
      </c>
      <c r="E471" s="84">
        <v>216.04069509999999</v>
      </c>
      <c r="F471" s="84">
        <v>216.04069509999999</v>
      </c>
    </row>
    <row r="472" spans="1:6" ht="12.75" customHeight="1" x14ac:dyDescent="0.2">
      <c r="A472" s="83" t="s">
        <v>179</v>
      </c>
      <c r="B472" s="83">
        <v>2</v>
      </c>
      <c r="C472" s="84">
        <v>1918.0253099500001</v>
      </c>
      <c r="D472" s="84">
        <v>1878.55612185</v>
      </c>
      <c r="E472" s="84">
        <v>221.12497461000001</v>
      </c>
      <c r="F472" s="84">
        <v>221.12497461000001</v>
      </c>
    </row>
    <row r="473" spans="1:6" ht="12.75" customHeight="1" x14ac:dyDescent="0.2">
      <c r="A473" s="83" t="s">
        <v>179</v>
      </c>
      <c r="B473" s="83">
        <v>3</v>
      </c>
      <c r="C473" s="84">
        <v>1939.1425451099999</v>
      </c>
      <c r="D473" s="84">
        <v>1896.5066197799999</v>
      </c>
      <c r="E473" s="84">
        <v>223.23792900000001</v>
      </c>
      <c r="F473" s="84">
        <v>223.23792900000001</v>
      </c>
    </row>
    <row r="474" spans="1:6" ht="12.75" customHeight="1" x14ac:dyDescent="0.2">
      <c r="A474" s="83" t="s">
        <v>179</v>
      </c>
      <c r="B474" s="83">
        <v>4</v>
      </c>
      <c r="C474" s="84">
        <v>1948.5668774200001</v>
      </c>
      <c r="D474" s="84">
        <v>1907.13390028</v>
      </c>
      <c r="E474" s="84">
        <v>224.48886694000001</v>
      </c>
      <c r="F474" s="84">
        <v>224.48886694000001</v>
      </c>
    </row>
    <row r="475" spans="1:6" ht="12.75" customHeight="1" x14ac:dyDescent="0.2">
      <c r="A475" s="83" t="s">
        <v>179</v>
      </c>
      <c r="B475" s="83">
        <v>5</v>
      </c>
      <c r="C475" s="84">
        <v>1918.53463805</v>
      </c>
      <c r="D475" s="84">
        <v>1879.4112448200001</v>
      </c>
      <c r="E475" s="84">
        <v>221.22563120000001</v>
      </c>
      <c r="F475" s="84">
        <v>221.22563120000001</v>
      </c>
    </row>
    <row r="476" spans="1:6" ht="12.75" customHeight="1" x14ac:dyDescent="0.2">
      <c r="A476" s="83" t="s">
        <v>179</v>
      </c>
      <c r="B476" s="83">
        <v>6</v>
      </c>
      <c r="C476" s="84">
        <v>1912.9907110900001</v>
      </c>
      <c r="D476" s="84">
        <v>1872.8184493700001</v>
      </c>
      <c r="E476" s="84">
        <v>220.44959277000001</v>
      </c>
      <c r="F476" s="84">
        <v>220.44959277000001</v>
      </c>
    </row>
    <row r="477" spans="1:6" ht="12.75" customHeight="1" x14ac:dyDescent="0.2">
      <c r="A477" s="83" t="s">
        <v>179</v>
      </c>
      <c r="B477" s="83">
        <v>7</v>
      </c>
      <c r="C477" s="84">
        <v>1821.39200286</v>
      </c>
      <c r="D477" s="84">
        <v>1790.2372715199999</v>
      </c>
      <c r="E477" s="84">
        <v>210.72895646000001</v>
      </c>
      <c r="F477" s="84">
        <v>210.72895646000001</v>
      </c>
    </row>
    <row r="478" spans="1:6" ht="12.75" customHeight="1" x14ac:dyDescent="0.2">
      <c r="A478" s="83" t="s">
        <v>179</v>
      </c>
      <c r="B478" s="83">
        <v>8</v>
      </c>
      <c r="C478" s="84">
        <v>1793.5665243599999</v>
      </c>
      <c r="D478" s="84">
        <v>1765.7881688</v>
      </c>
      <c r="E478" s="84">
        <v>207.85105084</v>
      </c>
      <c r="F478" s="84">
        <v>207.85105084</v>
      </c>
    </row>
    <row r="479" spans="1:6" ht="12.75" customHeight="1" x14ac:dyDescent="0.2">
      <c r="A479" s="83" t="s">
        <v>179</v>
      </c>
      <c r="B479" s="83">
        <v>9</v>
      </c>
      <c r="C479" s="84">
        <v>1740.79906841</v>
      </c>
      <c r="D479" s="84">
        <v>1712.90737687</v>
      </c>
      <c r="E479" s="84">
        <v>201.62644907000001</v>
      </c>
      <c r="F479" s="84">
        <v>201.62644907000001</v>
      </c>
    </row>
    <row r="480" spans="1:6" ht="12.75" customHeight="1" x14ac:dyDescent="0.2">
      <c r="A480" s="83" t="s">
        <v>179</v>
      </c>
      <c r="B480" s="83">
        <v>10</v>
      </c>
      <c r="C480" s="84">
        <v>1749.5491898299999</v>
      </c>
      <c r="D480" s="84">
        <v>1719.1867454200001</v>
      </c>
      <c r="E480" s="84">
        <v>202.36559398</v>
      </c>
      <c r="F480" s="84">
        <v>202.36559398</v>
      </c>
    </row>
    <row r="481" spans="1:6" ht="12.75" customHeight="1" x14ac:dyDescent="0.2">
      <c r="A481" s="83" t="s">
        <v>179</v>
      </c>
      <c r="B481" s="83">
        <v>11</v>
      </c>
      <c r="C481" s="84">
        <v>1737.7435263899999</v>
      </c>
      <c r="D481" s="84">
        <v>1706.9031601700001</v>
      </c>
      <c r="E481" s="84">
        <v>200.91969229</v>
      </c>
      <c r="F481" s="84">
        <v>200.91969229</v>
      </c>
    </row>
    <row r="482" spans="1:6" ht="12.75" customHeight="1" x14ac:dyDescent="0.2">
      <c r="A482" s="83" t="s">
        <v>179</v>
      </c>
      <c r="B482" s="83">
        <v>12</v>
      </c>
      <c r="C482" s="84">
        <v>1744.03039107</v>
      </c>
      <c r="D482" s="84">
        <v>1706.52948496</v>
      </c>
      <c r="E482" s="84">
        <v>200.87570696</v>
      </c>
      <c r="F482" s="84">
        <v>200.87570696</v>
      </c>
    </row>
    <row r="483" spans="1:6" ht="12.75" customHeight="1" x14ac:dyDescent="0.2">
      <c r="A483" s="83" t="s">
        <v>179</v>
      </c>
      <c r="B483" s="83">
        <v>13</v>
      </c>
      <c r="C483" s="84">
        <v>1753.9500512499999</v>
      </c>
      <c r="D483" s="84">
        <v>1715.3402490200001</v>
      </c>
      <c r="E483" s="84">
        <v>201.91282261999999</v>
      </c>
      <c r="F483" s="84">
        <v>201.91282261999999</v>
      </c>
    </row>
    <row r="484" spans="1:6" ht="12.75" customHeight="1" x14ac:dyDescent="0.2">
      <c r="A484" s="83" t="s">
        <v>179</v>
      </c>
      <c r="B484" s="83">
        <v>14</v>
      </c>
      <c r="C484" s="84">
        <v>1751.32175962</v>
      </c>
      <c r="D484" s="84">
        <v>1731.0114196</v>
      </c>
      <c r="E484" s="84">
        <v>203.75747722</v>
      </c>
      <c r="F484" s="84">
        <v>203.75747722</v>
      </c>
    </row>
    <row r="485" spans="1:6" ht="12.75" customHeight="1" x14ac:dyDescent="0.2">
      <c r="A485" s="83" t="s">
        <v>179</v>
      </c>
      <c r="B485" s="83">
        <v>15</v>
      </c>
      <c r="C485" s="84">
        <v>1779.19100028</v>
      </c>
      <c r="D485" s="84">
        <v>1745.21053598</v>
      </c>
      <c r="E485" s="84">
        <v>205.42885622</v>
      </c>
      <c r="F485" s="84">
        <v>205.42885622</v>
      </c>
    </row>
    <row r="486" spans="1:6" ht="12.75" customHeight="1" x14ac:dyDescent="0.2">
      <c r="A486" s="83" t="s">
        <v>179</v>
      </c>
      <c r="B486" s="83">
        <v>16</v>
      </c>
      <c r="C486" s="84">
        <v>1788.9278056600001</v>
      </c>
      <c r="D486" s="84">
        <v>1753.3081000300001</v>
      </c>
      <c r="E486" s="84">
        <v>206.38202106</v>
      </c>
      <c r="F486" s="84">
        <v>206.38202106</v>
      </c>
    </row>
    <row r="487" spans="1:6" ht="12.75" customHeight="1" x14ac:dyDescent="0.2">
      <c r="A487" s="83" t="s">
        <v>179</v>
      </c>
      <c r="B487" s="83">
        <v>17</v>
      </c>
      <c r="C487" s="84">
        <v>1796.11089672</v>
      </c>
      <c r="D487" s="84">
        <v>1755.5743413600001</v>
      </c>
      <c r="E487" s="84">
        <v>206.64878049000001</v>
      </c>
      <c r="F487" s="84">
        <v>206.64878049000001</v>
      </c>
    </row>
    <row r="488" spans="1:6" ht="12.75" customHeight="1" x14ac:dyDescent="0.2">
      <c r="A488" s="83" t="s">
        <v>179</v>
      </c>
      <c r="B488" s="83">
        <v>18</v>
      </c>
      <c r="C488" s="84">
        <v>1833.6168683200001</v>
      </c>
      <c r="D488" s="84">
        <v>1799.51406028</v>
      </c>
      <c r="E488" s="84">
        <v>211.82092793000001</v>
      </c>
      <c r="F488" s="84">
        <v>211.82092793000001</v>
      </c>
    </row>
    <row r="489" spans="1:6" ht="12.75" customHeight="1" x14ac:dyDescent="0.2">
      <c r="A489" s="83" t="s">
        <v>179</v>
      </c>
      <c r="B489" s="83">
        <v>19</v>
      </c>
      <c r="C489" s="84">
        <v>1811.9524789</v>
      </c>
      <c r="D489" s="84">
        <v>1776.24602897</v>
      </c>
      <c r="E489" s="84">
        <v>209.08204631000001</v>
      </c>
      <c r="F489" s="84">
        <v>209.08204631000001</v>
      </c>
    </row>
    <row r="490" spans="1:6" ht="12.75" customHeight="1" x14ac:dyDescent="0.2">
      <c r="A490" s="83" t="s">
        <v>179</v>
      </c>
      <c r="B490" s="83">
        <v>20</v>
      </c>
      <c r="C490" s="84">
        <v>1720.2600918200001</v>
      </c>
      <c r="D490" s="84">
        <v>1686.65640237</v>
      </c>
      <c r="E490" s="84">
        <v>198.53644499000001</v>
      </c>
      <c r="F490" s="84">
        <v>198.53644499000001</v>
      </c>
    </row>
    <row r="491" spans="1:6" ht="12.75" customHeight="1" x14ac:dyDescent="0.2">
      <c r="A491" s="83" t="s">
        <v>179</v>
      </c>
      <c r="B491" s="83">
        <v>21</v>
      </c>
      <c r="C491" s="84">
        <v>1721.73247096</v>
      </c>
      <c r="D491" s="84">
        <v>1694.47047346</v>
      </c>
      <c r="E491" s="84">
        <v>199.45623986000001</v>
      </c>
      <c r="F491" s="84">
        <v>199.45623986000001</v>
      </c>
    </row>
    <row r="492" spans="1:6" ht="12.75" customHeight="1" x14ac:dyDescent="0.2">
      <c r="A492" s="83" t="s">
        <v>179</v>
      </c>
      <c r="B492" s="83">
        <v>22</v>
      </c>
      <c r="C492" s="84">
        <v>1709.3783780799999</v>
      </c>
      <c r="D492" s="84">
        <v>1679.52504557</v>
      </c>
      <c r="E492" s="84">
        <v>197.69701248000001</v>
      </c>
      <c r="F492" s="84">
        <v>197.69701248000001</v>
      </c>
    </row>
    <row r="493" spans="1:6" ht="12.75" customHeight="1" x14ac:dyDescent="0.2">
      <c r="A493" s="83" t="s">
        <v>179</v>
      </c>
      <c r="B493" s="83">
        <v>23</v>
      </c>
      <c r="C493" s="84">
        <v>1794.39566468</v>
      </c>
      <c r="D493" s="84">
        <v>1765.5657061500001</v>
      </c>
      <c r="E493" s="84">
        <v>207.82486474999999</v>
      </c>
      <c r="F493" s="84">
        <v>207.82486474999999</v>
      </c>
    </row>
    <row r="494" spans="1:6" ht="12.75" customHeight="1" x14ac:dyDescent="0.2">
      <c r="A494" s="83" t="s">
        <v>179</v>
      </c>
      <c r="B494" s="83">
        <v>24</v>
      </c>
      <c r="C494" s="84">
        <v>1817.25241968</v>
      </c>
      <c r="D494" s="84">
        <v>1789.15345209</v>
      </c>
      <c r="E494" s="84">
        <v>210.60138000000001</v>
      </c>
      <c r="F494" s="84">
        <v>210.60138000000001</v>
      </c>
    </row>
    <row r="495" spans="1:6" ht="12.75" customHeight="1" x14ac:dyDescent="0.2">
      <c r="A495" s="83" t="s">
        <v>180</v>
      </c>
      <c r="B495" s="83">
        <v>1</v>
      </c>
      <c r="C495" s="84">
        <v>1767.7176853999999</v>
      </c>
      <c r="D495" s="84">
        <v>1740.0953483599999</v>
      </c>
      <c r="E495" s="84">
        <v>204.82674711999999</v>
      </c>
      <c r="F495" s="84">
        <v>204.82674711999999</v>
      </c>
    </row>
    <row r="496" spans="1:6" ht="12.75" customHeight="1" x14ac:dyDescent="0.2">
      <c r="A496" s="83" t="s">
        <v>180</v>
      </c>
      <c r="B496" s="83">
        <v>2</v>
      </c>
      <c r="C496" s="84">
        <v>1902.5191331399999</v>
      </c>
      <c r="D496" s="84">
        <v>1872.9566305599999</v>
      </c>
      <c r="E496" s="84">
        <v>220.46585809000001</v>
      </c>
      <c r="F496" s="84">
        <v>220.46585809000001</v>
      </c>
    </row>
    <row r="497" spans="1:6" ht="12.75" customHeight="1" x14ac:dyDescent="0.2">
      <c r="A497" s="83" t="s">
        <v>180</v>
      </c>
      <c r="B497" s="83">
        <v>3</v>
      </c>
      <c r="C497" s="84">
        <v>2020.58948736</v>
      </c>
      <c r="D497" s="84">
        <v>1993.34855821</v>
      </c>
      <c r="E497" s="84">
        <v>234.63720044999999</v>
      </c>
      <c r="F497" s="84">
        <v>234.63720044999999</v>
      </c>
    </row>
    <row r="498" spans="1:6" ht="12.75" customHeight="1" x14ac:dyDescent="0.2">
      <c r="A498" s="83" t="s">
        <v>180</v>
      </c>
      <c r="B498" s="83">
        <v>4</v>
      </c>
      <c r="C498" s="84">
        <v>2051.6143125399999</v>
      </c>
      <c r="D498" s="84">
        <v>2018.4707902499999</v>
      </c>
      <c r="E498" s="84">
        <v>237.59434017000001</v>
      </c>
      <c r="F498" s="84">
        <v>237.59434017000001</v>
      </c>
    </row>
    <row r="499" spans="1:6" ht="12.75" customHeight="1" x14ac:dyDescent="0.2">
      <c r="A499" s="83" t="s">
        <v>180</v>
      </c>
      <c r="B499" s="83">
        <v>5</v>
      </c>
      <c r="C499" s="84">
        <v>2051.9608456400001</v>
      </c>
      <c r="D499" s="84">
        <v>2017.07285867</v>
      </c>
      <c r="E499" s="84">
        <v>237.42978955000001</v>
      </c>
      <c r="F499" s="84">
        <v>237.42978955000001</v>
      </c>
    </row>
    <row r="500" spans="1:6" ht="12.75" customHeight="1" x14ac:dyDescent="0.2">
      <c r="A500" s="83" t="s">
        <v>180</v>
      </c>
      <c r="B500" s="83">
        <v>6</v>
      </c>
      <c r="C500" s="84">
        <v>2043.34711778</v>
      </c>
      <c r="D500" s="84">
        <v>2011.3180557000001</v>
      </c>
      <c r="E500" s="84">
        <v>236.75239128000001</v>
      </c>
      <c r="F500" s="84">
        <v>236.75239128000001</v>
      </c>
    </row>
    <row r="501" spans="1:6" ht="12.75" customHeight="1" x14ac:dyDescent="0.2">
      <c r="A501" s="83" t="s">
        <v>180</v>
      </c>
      <c r="B501" s="83">
        <v>7</v>
      </c>
      <c r="C501" s="84">
        <v>2004.8748523899999</v>
      </c>
      <c r="D501" s="84">
        <v>1974.8002388299999</v>
      </c>
      <c r="E501" s="84">
        <v>232.45387646</v>
      </c>
      <c r="F501" s="84">
        <v>232.45387646</v>
      </c>
    </row>
    <row r="502" spans="1:6" ht="12.75" customHeight="1" x14ac:dyDescent="0.2">
      <c r="A502" s="83" t="s">
        <v>180</v>
      </c>
      <c r="B502" s="83">
        <v>8</v>
      </c>
      <c r="C502" s="84">
        <v>1965.1936995000001</v>
      </c>
      <c r="D502" s="84">
        <v>1933.0464190099999</v>
      </c>
      <c r="E502" s="84">
        <v>227.53903136</v>
      </c>
      <c r="F502" s="84">
        <v>227.53903136</v>
      </c>
    </row>
    <row r="503" spans="1:6" ht="12.75" customHeight="1" x14ac:dyDescent="0.2">
      <c r="A503" s="83" t="s">
        <v>180</v>
      </c>
      <c r="B503" s="83">
        <v>9</v>
      </c>
      <c r="C503" s="84">
        <v>1853.94829108</v>
      </c>
      <c r="D503" s="84">
        <v>1822.5268211699999</v>
      </c>
      <c r="E503" s="84">
        <v>214.52976165000001</v>
      </c>
      <c r="F503" s="84">
        <v>214.52976165000001</v>
      </c>
    </row>
    <row r="504" spans="1:6" ht="12.75" customHeight="1" x14ac:dyDescent="0.2">
      <c r="A504" s="83" t="s">
        <v>180</v>
      </c>
      <c r="B504" s="83">
        <v>10</v>
      </c>
      <c r="C504" s="84">
        <v>1821.1288428099999</v>
      </c>
      <c r="D504" s="84">
        <v>1786.38650633</v>
      </c>
      <c r="E504" s="84">
        <v>210.27568262</v>
      </c>
      <c r="F504" s="84">
        <v>210.27568262</v>
      </c>
    </row>
    <row r="505" spans="1:6" ht="12.75" customHeight="1" x14ac:dyDescent="0.2">
      <c r="A505" s="83" t="s">
        <v>180</v>
      </c>
      <c r="B505" s="83">
        <v>11</v>
      </c>
      <c r="C505" s="84">
        <v>1814.8020297999999</v>
      </c>
      <c r="D505" s="84">
        <v>1779.5295332200001</v>
      </c>
      <c r="E505" s="84">
        <v>209.46854782</v>
      </c>
      <c r="F505" s="84">
        <v>209.46854782</v>
      </c>
    </row>
    <row r="506" spans="1:6" ht="12.75" customHeight="1" x14ac:dyDescent="0.2">
      <c r="A506" s="83" t="s">
        <v>180</v>
      </c>
      <c r="B506" s="83">
        <v>12</v>
      </c>
      <c r="C506" s="84">
        <v>1800.2091710499999</v>
      </c>
      <c r="D506" s="84">
        <v>1765.8463525699999</v>
      </c>
      <c r="E506" s="84">
        <v>207.85789965999999</v>
      </c>
      <c r="F506" s="84">
        <v>207.85789965999999</v>
      </c>
    </row>
    <row r="507" spans="1:6" ht="12.75" customHeight="1" x14ac:dyDescent="0.2">
      <c r="A507" s="83" t="s">
        <v>180</v>
      </c>
      <c r="B507" s="83">
        <v>13</v>
      </c>
      <c r="C507" s="84">
        <v>1789.9886519500001</v>
      </c>
      <c r="D507" s="84">
        <v>1745.4841833999999</v>
      </c>
      <c r="E507" s="84">
        <v>205.46106728000001</v>
      </c>
      <c r="F507" s="84">
        <v>205.46106728000001</v>
      </c>
    </row>
    <row r="508" spans="1:6" ht="12.75" customHeight="1" x14ac:dyDescent="0.2">
      <c r="A508" s="83" t="s">
        <v>180</v>
      </c>
      <c r="B508" s="83">
        <v>14</v>
      </c>
      <c r="C508" s="84">
        <v>1759.4462375099999</v>
      </c>
      <c r="D508" s="84">
        <v>1731.01630995</v>
      </c>
      <c r="E508" s="84">
        <v>203.75805287</v>
      </c>
      <c r="F508" s="84">
        <v>203.75805287</v>
      </c>
    </row>
    <row r="509" spans="1:6" ht="12.75" customHeight="1" x14ac:dyDescent="0.2">
      <c r="A509" s="83" t="s">
        <v>180</v>
      </c>
      <c r="B509" s="83">
        <v>15</v>
      </c>
      <c r="C509" s="84">
        <v>1766.25036729</v>
      </c>
      <c r="D509" s="84">
        <v>1733.3049503899999</v>
      </c>
      <c r="E509" s="84">
        <v>204.02744888999999</v>
      </c>
      <c r="F509" s="84">
        <v>204.02744888999999</v>
      </c>
    </row>
    <row r="510" spans="1:6" ht="12.75" customHeight="1" x14ac:dyDescent="0.2">
      <c r="A510" s="83" t="s">
        <v>180</v>
      </c>
      <c r="B510" s="83">
        <v>16</v>
      </c>
      <c r="C510" s="84">
        <v>1782.6183574700001</v>
      </c>
      <c r="D510" s="84">
        <v>1745.81814177</v>
      </c>
      <c r="E510" s="84">
        <v>205.50037753999999</v>
      </c>
      <c r="F510" s="84">
        <v>205.50037753999999</v>
      </c>
    </row>
    <row r="511" spans="1:6" ht="12.75" customHeight="1" x14ac:dyDescent="0.2">
      <c r="A511" s="83" t="s">
        <v>180</v>
      </c>
      <c r="B511" s="83">
        <v>17</v>
      </c>
      <c r="C511" s="84">
        <v>1866.80443059</v>
      </c>
      <c r="D511" s="84">
        <v>1826.21452099</v>
      </c>
      <c r="E511" s="84">
        <v>214.96384105000001</v>
      </c>
      <c r="F511" s="84">
        <v>214.96384105000001</v>
      </c>
    </row>
    <row r="512" spans="1:6" ht="12.75" customHeight="1" x14ac:dyDescent="0.2">
      <c r="A512" s="83" t="s">
        <v>180</v>
      </c>
      <c r="B512" s="83">
        <v>18</v>
      </c>
      <c r="C512" s="84">
        <v>1831.6094401600001</v>
      </c>
      <c r="D512" s="84">
        <v>1800.73916568</v>
      </c>
      <c r="E512" s="84">
        <v>211.96513517</v>
      </c>
      <c r="F512" s="84">
        <v>211.96513517</v>
      </c>
    </row>
    <row r="513" spans="1:6" ht="12.75" customHeight="1" x14ac:dyDescent="0.2">
      <c r="A513" s="83" t="s">
        <v>180</v>
      </c>
      <c r="B513" s="83">
        <v>19</v>
      </c>
      <c r="C513" s="84">
        <v>1810.70436993</v>
      </c>
      <c r="D513" s="84">
        <v>1774.80309979</v>
      </c>
      <c r="E513" s="84">
        <v>208.91219900999999</v>
      </c>
      <c r="F513" s="84">
        <v>208.91219900999999</v>
      </c>
    </row>
    <row r="514" spans="1:6" ht="12.75" customHeight="1" x14ac:dyDescent="0.2">
      <c r="A514" s="83" t="s">
        <v>180</v>
      </c>
      <c r="B514" s="83">
        <v>20</v>
      </c>
      <c r="C514" s="84">
        <v>1806.4676079400001</v>
      </c>
      <c r="D514" s="84">
        <v>1771.9117240600001</v>
      </c>
      <c r="E514" s="84">
        <v>208.57185497</v>
      </c>
      <c r="F514" s="84">
        <v>208.57185497</v>
      </c>
    </row>
    <row r="515" spans="1:6" ht="12.75" customHeight="1" x14ac:dyDescent="0.2">
      <c r="A515" s="83" t="s">
        <v>180</v>
      </c>
      <c r="B515" s="83">
        <v>21</v>
      </c>
      <c r="C515" s="84">
        <v>1772.54406653</v>
      </c>
      <c r="D515" s="84">
        <v>1745.7717184600001</v>
      </c>
      <c r="E515" s="84">
        <v>205.49491305000001</v>
      </c>
      <c r="F515" s="84">
        <v>205.49491305000001</v>
      </c>
    </row>
    <row r="516" spans="1:6" ht="12.75" customHeight="1" x14ac:dyDescent="0.2">
      <c r="A516" s="83" t="s">
        <v>180</v>
      </c>
      <c r="B516" s="83">
        <v>22</v>
      </c>
      <c r="C516" s="84">
        <v>1755.0112278300001</v>
      </c>
      <c r="D516" s="84">
        <v>1728.39564436</v>
      </c>
      <c r="E516" s="84">
        <v>203.44957413</v>
      </c>
      <c r="F516" s="84">
        <v>203.44957413</v>
      </c>
    </row>
    <row r="517" spans="1:6" ht="12.75" customHeight="1" x14ac:dyDescent="0.2">
      <c r="A517" s="83" t="s">
        <v>180</v>
      </c>
      <c r="B517" s="83">
        <v>23</v>
      </c>
      <c r="C517" s="84">
        <v>1793.37971634</v>
      </c>
      <c r="D517" s="84">
        <v>1767.91578046</v>
      </c>
      <c r="E517" s="84">
        <v>208.10149215999999</v>
      </c>
      <c r="F517" s="84">
        <v>208.10149215999999</v>
      </c>
    </row>
    <row r="518" spans="1:6" ht="12.75" customHeight="1" x14ac:dyDescent="0.2">
      <c r="A518" s="83" t="s">
        <v>180</v>
      </c>
      <c r="B518" s="83">
        <v>24</v>
      </c>
      <c r="C518" s="84">
        <v>1834.0367827</v>
      </c>
      <c r="D518" s="84">
        <v>1808.26901718</v>
      </c>
      <c r="E518" s="84">
        <v>212.85147452000001</v>
      </c>
      <c r="F518" s="84">
        <v>212.85147452000001</v>
      </c>
    </row>
    <row r="519" spans="1:6" ht="12.75" customHeight="1" x14ac:dyDescent="0.2">
      <c r="A519" s="83" t="s">
        <v>181</v>
      </c>
      <c r="B519" s="83">
        <v>1</v>
      </c>
      <c r="C519" s="84">
        <v>1917.3807326599999</v>
      </c>
      <c r="D519" s="84">
        <v>1891.0606994100001</v>
      </c>
      <c r="E519" s="84">
        <v>222.59688932</v>
      </c>
      <c r="F519" s="84">
        <v>222.59688932</v>
      </c>
    </row>
    <row r="520" spans="1:6" ht="12.75" customHeight="1" x14ac:dyDescent="0.2">
      <c r="A520" s="83" t="s">
        <v>181</v>
      </c>
      <c r="B520" s="83">
        <v>2</v>
      </c>
      <c r="C520" s="84">
        <v>1980.21420975</v>
      </c>
      <c r="D520" s="84">
        <v>1952.9926560199999</v>
      </c>
      <c r="E520" s="84">
        <v>229.88690434</v>
      </c>
      <c r="F520" s="84">
        <v>229.88690434</v>
      </c>
    </row>
    <row r="521" spans="1:6" ht="12.75" customHeight="1" x14ac:dyDescent="0.2">
      <c r="A521" s="83" t="s">
        <v>181</v>
      </c>
      <c r="B521" s="83">
        <v>3</v>
      </c>
      <c r="C521" s="84">
        <v>2004.1020564</v>
      </c>
      <c r="D521" s="84">
        <v>1974.7549852499999</v>
      </c>
      <c r="E521" s="84">
        <v>232.44854966</v>
      </c>
      <c r="F521" s="84">
        <v>232.44854966</v>
      </c>
    </row>
    <row r="522" spans="1:6" ht="12.75" customHeight="1" x14ac:dyDescent="0.2">
      <c r="A522" s="83" t="s">
        <v>181</v>
      </c>
      <c r="B522" s="83">
        <v>4</v>
      </c>
      <c r="C522" s="84">
        <v>2013.10116935</v>
      </c>
      <c r="D522" s="84">
        <v>1985.36677399</v>
      </c>
      <c r="E522" s="84">
        <v>233.69766405999999</v>
      </c>
      <c r="F522" s="84">
        <v>233.69766405999999</v>
      </c>
    </row>
    <row r="523" spans="1:6" ht="12.75" customHeight="1" x14ac:dyDescent="0.2">
      <c r="A523" s="83" t="s">
        <v>181</v>
      </c>
      <c r="B523" s="83">
        <v>5</v>
      </c>
      <c r="C523" s="84">
        <v>2016.73811718</v>
      </c>
      <c r="D523" s="84">
        <v>1987.74104276</v>
      </c>
      <c r="E523" s="84">
        <v>233.97713941000001</v>
      </c>
      <c r="F523" s="84">
        <v>233.97713941000001</v>
      </c>
    </row>
    <row r="524" spans="1:6" ht="12.75" customHeight="1" x14ac:dyDescent="0.2">
      <c r="A524" s="83" t="s">
        <v>181</v>
      </c>
      <c r="B524" s="83">
        <v>6</v>
      </c>
      <c r="C524" s="84">
        <v>1992.8699705900001</v>
      </c>
      <c r="D524" s="84">
        <v>1966.3039598299999</v>
      </c>
      <c r="E524" s="84">
        <v>231.45377886</v>
      </c>
      <c r="F524" s="84">
        <v>231.45377886</v>
      </c>
    </row>
    <row r="525" spans="1:6" ht="12.75" customHeight="1" x14ac:dyDescent="0.2">
      <c r="A525" s="83" t="s">
        <v>181</v>
      </c>
      <c r="B525" s="83">
        <v>7</v>
      </c>
      <c r="C525" s="84">
        <v>1983.0648648399999</v>
      </c>
      <c r="D525" s="84">
        <v>1956.25378611</v>
      </c>
      <c r="E525" s="84">
        <v>230.27077219</v>
      </c>
      <c r="F525" s="84">
        <v>230.27077219</v>
      </c>
    </row>
    <row r="526" spans="1:6" ht="12.75" customHeight="1" x14ac:dyDescent="0.2">
      <c r="A526" s="83" t="s">
        <v>181</v>
      </c>
      <c r="B526" s="83">
        <v>8</v>
      </c>
      <c r="C526" s="84">
        <v>1959.5384958100001</v>
      </c>
      <c r="D526" s="84">
        <v>1930.64308162</v>
      </c>
      <c r="E526" s="84">
        <v>227.25613435</v>
      </c>
      <c r="F526" s="84">
        <v>227.25613435</v>
      </c>
    </row>
    <row r="527" spans="1:6" ht="12.75" customHeight="1" x14ac:dyDescent="0.2">
      <c r="A527" s="83" t="s">
        <v>181</v>
      </c>
      <c r="B527" s="83">
        <v>9</v>
      </c>
      <c r="C527" s="84">
        <v>1809.6323564300001</v>
      </c>
      <c r="D527" s="84">
        <v>1782.80907946</v>
      </c>
      <c r="E527" s="84">
        <v>209.85458345000001</v>
      </c>
      <c r="F527" s="84">
        <v>209.85458345000001</v>
      </c>
    </row>
    <row r="528" spans="1:6" ht="12.75" customHeight="1" x14ac:dyDescent="0.2">
      <c r="A528" s="83" t="s">
        <v>181</v>
      </c>
      <c r="B528" s="83">
        <v>10</v>
      </c>
      <c r="C528" s="84">
        <v>1737.3866598499999</v>
      </c>
      <c r="D528" s="84">
        <v>1711.2105749499999</v>
      </c>
      <c r="E528" s="84">
        <v>201.42671838999999</v>
      </c>
      <c r="F528" s="84">
        <v>201.42671838999999</v>
      </c>
    </row>
    <row r="529" spans="1:6" ht="12.75" customHeight="1" x14ac:dyDescent="0.2">
      <c r="A529" s="83" t="s">
        <v>181</v>
      </c>
      <c r="B529" s="83">
        <v>11</v>
      </c>
      <c r="C529" s="84">
        <v>1726.0827284</v>
      </c>
      <c r="D529" s="84">
        <v>1700.4385421100001</v>
      </c>
      <c r="E529" s="84">
        <v>200.15874163999999</v>
      </c>
      <c r="F529" s="84">
        <v>200.15874163999999</v>
      </c>
    </row>
    <row r="530" spans="1:6" ht="12.75" customHeight="1" x14ac:dyDescent="0.2">
      <c r="A530" s="83" t="s">
        <v>181</v>
      </c>
      <c r="B530" s="83">
        <v>12</v>
      </c>
      <c r="C530" s="84">
        <v>1727.6163742900001</v>
      </c>
      <c r="D530" s="84">
        <v>1702.6997407700001</v>
      </c>
      <c r="E530" s="84">
        <v>200.42490749999999</v>
      </c>
      <c r="F530" s="84">
        <v>200.42490749999999</v>
      </c>
    </row>
    <row r="531" spans="1:6" ht="12.75" customHeight="1" x14ac:dyDescent="0.2">
      <c r="A531" s="83" t="s">
        <v>181</v>
      </c>
      <c r="B531" s="83">
        <v>13</v>
      </c>
      <c r="C531" s="84">
        <v>1764.3522137</v>
      </c>
      <c r="D531" s="84">
        <v>1735.83204636</v>
      </c>
      <c r="E531" s="84">
        <v>204.32491354000001</v>
      </c>
      <c r="F531" s="84">
        <v>204.32491354000001</v>
      </c>
    </row>
    <row r="532" spans="1:6" ht="12.75" customHeight="1" x14ac:dyDescent="0.2">
      <c r="A532" s="83" t="s">
        <v>181</v>
      </c>
      <c r="B532" s="83">
        <v>14</v>
      </c>
      <c r="C532" s="84">
        <v>1792.4837158800001</v>
      </c>
      <c r="D532" s="84">
        <v>1764.5550848600001</v>
      </c>
      <c r="E532" s="84">
        <v>207.70590444000001</v>
      </c>
      <c r="F532" s="84">
        <v>207.70590444000001</v>
      </c>
    </row>
    <row r="533" spans="1:6" ht="12.75" customHeight="1" x14ac:dyDescent="0.2">
      <c r="A533" s="83" t="s">
        <v>181</v>
      </c>
      <c r="B533" s="83">
        <v>15</v>
      </c>
      <c r="C533" s="84">
        <v>1830.9254184199999</v>
      </c>
      <c r="D533" s="84">
        <v>1803.4184394700001</v>
      </c>
      <c r="E533" s="84">
        <v>212.28051267999999</v>
      </c>
      <c r="F533" s="84">
        <v>212.28051267999999</v>
      </c>
    </row>
    <row r="534" spans="1:6" ht="12.75" customHeight="1" x14ac:dyDescent="0.2">
      <c r="A534" s="83" t="s">
        <v>181</v>
      </c>
      <c r="B534" s="83">
        <v>16</v>
      </c>
      <c r="C534" s="84">
        <v>1861.12038714</v>
      </c>
      <c r="D534" s="84">
        <v>1834.3666702400001</v>
      </c>
      <c r="E534" s="84">
        <v>215.92343112</v>
      </c>
      <c r="F534" s="84">
        <v>215.92343112</v>
      </c>
    </row>
    <row r="535" spans="1:6" ht="12.75" customHeight="1" x14ac:dyDescent="0.2">
      <c r="A535" s="83" t="s">
        <v>181</v>
      </c>
      <c r="B535" s="83">
        <v>17</v>
      </c>
      <c r="C535" s="84">
        <v>1891.27098301</v>
      </c>
      <c r="D535" s="84">
        <v>1864.1459215899999</v>
      </c>
      <c r="E535" s="84">
        <v>219.42874891</v>
      </c>
      <c r="F535" s="84">
        <v>219.42874891</v>
      </c>
    </row>
    <row r="536" spans="1:6" ht="12.75" customHeight="1" x14ac:dyDescent="0.2">
      <c r="A536" s="83" t="s">
        <v>181</v>
      </c>
      <c r="B536" s="83">
        <v>18</v>
      </c>
      <c r="C536" s="84">
        <v>1872.23545747</v>
      </c>
      <c r="D536" s="84">
        <v>1844.18598251</v>
      </c>
      <c r="E536" s="84">
        <v>217.07926307</v>
      </c>
      <c r="F536" s="84">
        <v>217.07926307</v>
      </c>
    </row>
    <row r="537" spans="1:6" ht="12.75" customHeight="1" x14ac:dyDescent="0.2">
      <c r="A537" s="83" t="s">
        <v>181</v>
      </c>
      <c r="B537" s="83">
        <v>19</v>
      </c>
      <c r="C537" s="84">
        <v>1831.23133562</v>
      </c>
      <c r="D537" s="84">
        <v>1803.1064299300001</v>
      </c>
      <c r="E537" s="84">
        <v>212.24378601000001</v>
      </c>
      <c r="F537" s="84">
        <v>212.24378601000001</v>
      </c>
    </row>
    <row r="538" spans="1:6" ht="12.75" customHeight="1" x14ac:dyDescent="0.2">
      <c r="A538" s="83" t="s">
        <v>181</v>
      </c>
      <c r="B538" s="83">
        <v>20</v>
      </c>
      <c r="C538" s="84">
        <v>1816.11853948</v>
      </c>
      <c r="D538" s="84">
        <v>1787.3411107699999</v>
      </c>
      <c r="E538" s="84">
        <v>210.38804916999999</v>
      </c>
      <c r="F538" s="84">
        <v>210.38804916999999</v>
      </c>
    </row>
    <row r="539" spans="1:6" ht="12.75" customHeight="1" x14ac:dyDescent="0.2">
      <c r="A539" s="83" t="s">
        <v>181</v>
      </c>
      <c r="B539" s="83">
        <v>21</v>
      </c>
      <c r="C539" s="84">
        <v>1775.12276322</v>
      </c>
      <c r="D539" s="84">
        <v>1744.2855190800001</v>
      </c>
      <c r="E539" s="84">
        <v>205.31997242</v>
      </c>
      <c r="F539" s="84">
        <v>205.31997242</v>
      </c>
    </row>
    <row r="540" spans="1:6" ht="12.75" customHeight="1" x14ac:dyDescent="0.2">
      <c r="A540" s="83" t="s">
        <v>181</v>
      </c>
      <c r="B540" s="83">
        <v>22</v>
      </c>
      <c r="C540" s="84">
        <v>1765.9825019100001</v>
      </c>
      <c r="D540" s="84">
        <v>1742.6013777600001</v>
      </c>
      <c r="E540" s="84">
        <v>205.12173202</v>
      </c>
      <c r="F540" s="84">
        <v>205.12173202</v>
      </c>
    </row>
    <row r="541" spans="1:6" ht="12.75" customHeight="1" x14ac:dyDescent="0.2">
      <c r="A541" s="83" t="s">
        <v>181</v>
      </c>
      <c r="B541" s="83">
        <v>23</v>
      </c>
      <c r="C541" s="84">
        <v>1839.6569995899999</v>
      </c>
      <c r="D541" s="84">
        <v>1811.02958016</v>
      </c>
      <c r="E541" s="84">
        <v>213.17642058999999</v>
      </c>
      <c r="F541" s="84">
        <v>213.17642058999999</v>
      </c>
    </row>
    <row r="542" spans="1:6" ht="12.75" customHeight="1" x14ac:dyDescent="0.2">
      <c r="A542" s="83" t="s">
        <v>181</v>
      </c>
      <c r="B542" s="83">
        <v>24</v>
      </c>
      <c r="C542" s="84">
        <v>1916.5617479499999</v>
      </c>
      <c r="D542" s="84">
        <v>1887.75769814</v>
      </c>
      <c r="E542" s="84">
        <v>222.20809281000001</v>
      </c>
      <c r="F542" s="84">
        <v>222.20809281000001</v>
      </c>
    </row>
    <row r="543" spans="1:6" ht="12.75" customHeight="1" x14ac:dyDescent="0.2">
      <c r="A543" s="83" t="s">
        <v>182</v>
      </c>
      <c r="B543" s="83">
        <v>1</v>
      </c>
      <c r="C543" s="84">
        <v>2003.6925515999999</v>
      </c>
      <c r="D543" s="84">
        <v>1975.2921530599999</v>
      </c>
      <c r="E543" s="84">
        <v>232.51177971999999</v>
      </c>
      <c r="F543" s="84">
        <v>232.51177971999999</v>
      </c>
    </row>
    <row r="544" spans="1:6" ht="12.75" customHeight="1" x14ac:dyDescent="0.2">
      <c r="A544" s="83" t="s">
        <v>182</v>
      </c>
      <c r="B544" s="83">
        <v>2</v>
      </c>
      <c r="C544" s="84">
        <v>2025.2196647400001</v>
      </c>
      <c r="D544" s="84">
        <v>1996.01801305</v>
      </c>
      <c r="E544" s="84">
        <v>234.95142217</v>
      </c>
      <c r="F544" s="84">
        <v>234.95142217</v>
      </c>
    </row>
    <row r="545" spans="1:6" ht="12.75" customHeight="1" x14ac:dyDescent="0.2">
      <c r="A545" s="83" t="s">
        <v>182</v>
      </c>
      <c r="B545" s="83">
        <v>3</v>
      </c>
      <c r="C545" s="84">
        <v>2023.1820263</v>
      </c>
      <c r="D545" s="84">
        <v>1994.4127980000001</v>
      </c>
      <c r="E545" s="84">
        <v>234.76247219000001</v>
      </c>
      <c r="F545" s="84">
        <v>234.76247219000001</v>
      </c>
    </row>
    <row r="546" spans="1:6" ht="12.75" customHeight="1" x14ac:dyDescent="0.2">
      <c r="A546" s="83" t="s">
        <v>182</v>
      </c>
      <c r="B546" s="83">
        <v>4</v>
      </c>
      <c r="C546" s="84">
        <v>2046.03066356</v>
      </c>
      <c r="D546" s="84">
        <v>2016.1332470499999</v>
      </c>
      <c r="E546" s="84">
        <v>237.31918780000001</v>
      </c>
      <c r="F546" s="84">
        <v>237.31918780000001</v>
      </c>
    </row>
    <row r="547" spans="1:6" ht="12.75" customHeight="1" x14ac:dyDescent="0.2">
      <c r="A547" s="83" t="s">
        <v>182</v>
      </c>
      <c r="B547" s="83">
        <v>5</v>
      </c>
      <c r="C547" s="84">
        <v>2011.5972127699999</v>
      </c>
      <c r="D547" s="84">
        <v>1982.5825338300001</v>
      </c>
      <c r="E547" s="84">
        <v>233.36993096</v>
      </c>
      <c r="F547" s="84">
        <v>233.36993096</v>
      </c>
    </row>
    <row r="548" spans="1:6" ht="12.75" customHeight="1" x14ac:dyDescent="0.2">
      <c r="A548" s="83" t="s">
        <v>182</v>
      </c>
      <c r="B548" s="83">
        <v>6</v>
      </c>
      <c r="C548" s="84">
        <v>1985.7649597499999</v>
      </c>
      <c r="D548" s="84">
        <v>1956.42096176</v>
      </c>
      <c r="E548" s="84">
        <v>230.29045045000001</v>
      </c>
      <c r="F548" s="84">
        <v>230.29045045000001</v>
      </c>
    </row>
    <row r="549" spans="1:6" ht="12.75" customHeight="1" x14ac:dyDescent="0.2">
      <c r="A549" s="83" t="s">
        <v>182</v>
      </c>
      <c r="B549" s="83">
        <v>7</v>
      </c>
      <c r="C549" s="84">
        <v>1904.91459594</v>
      </c>
      <c r="D549" s="84">
        <v>1877.8109141499999</v>
      </c>
      <c r="E549" s="84">
        <v>221.03725616</v>
      </c>
      <c r="F549" s="84">
        <v>221.03725616</v>
      </c>
    </row>
    <row r="550" spans="1:6" ht="12.75" customHeight="1" x14ac:dyDescent="0.2">
      <c r="A550" s="83" t="s">
        <v>182</v>
      </c>
      <c r="B550" s="83">
        <v>8</v>
      </c>
      <c r="C550" s="84">
        <v>1830.9077931500001</v>
      </c>
      <c r="D550" s="84">
        <v>1803.7698205300001</v>
      </c>
      <c r="E550" s="84">
        <v>212.32187377</v>
      </c>
      <c r="F550" s="84">
        <v>212.32187377</v>
      </c>
    </row>
    <row r="551" spans="1:6" ht="12.75" customHeight="1" x14ac:dyDescent="0.2">
      <c r="A551" s="83" t="s">
        <v>182</v>
      </c>
      <c r="B551" s="83">
        <v>9</v>
      </c>
      <c r="C551" s="84">
        <v>1840.59981023</v>
      </c>
      <c r="D551" s="84">
        <v>1812.8171938600001</v>
      </c>
      <c r="E551" s="84">
        <v>213.38684072000001</v>
      </c>
      <c r="F551" s="84">
        <v>213.38684072000001</v>
      </c>
    </row>
    <row r="552" spans="1:6" ht="12.75" customHeight="1" x14ac:dyDescent="0.2">
      <c r="A552" s="83" t="s">
        <v>182</v>
      </c>
      <c r="B552" s="83">
        <v>10</v>
      </c>
      <c r="C552" s="84">
        <v>1803.8992478800001</v>
      </c>
      <c r="D552" s="84">
        <v>1776.6781143000001</v>
      </c>
      <c r="E552" s="84">
        <v>209.13290710000001</v>
      </c>
      <c r="F552" s="84">
        <v>209.13290710000001</v>
      </c>
    </row>
    <row r="553" spans="1:6" ht="12.75" customHeight="1" x14ac:dyDescent="0.2">
      <c r="A553" s="83" t="s">
        <v>182</v>
      </c>
      <c r="B553" s="83">
        <v>11</v>
      </c>
      <c r="C553" s="84">
        <v>1788.4035090100001</v>
      </c>
      <c r="D553" s="84">
        <v>1760.9417246</v>
      </c>
      <c r="E553" s="84">
        <v>207.28057555000001</v>
      </c>
      <c r="F553" s="84">
        <v>207.28057555000001</v>
      </c>
    </row>
    <row r="554" spans="1:6" ht="12.75" customHeight="1" x14ac:dyDescent="0.2">
      <c r="A554" s="83" t="s">
        <v>182</v>
      </c>
      <c r="B554" s="83">
        <v>12</v>
      </c>
      <c r="C554" s="84">
        <v>1812.9027099699999</v>
      </c>
      <c r="D554" s="84">
        <v>1784.0792993</v>
      </c>
      <c r="E554" s="84">
        <v>210.00410110999999</v>
      </c>
      <c r="F554" s="84">
        <v>210.00410110999999</v>
      </c>
    </row>
    <row r="555" spans="1:6" ht="12.75" customHeight="1" x14ac:dyDescent="0.2">
      <c r="A555" s="83" t="s">
        <v>182</v>
      </c>
      <c r="B555" s="83">
        <v>13</v>
      </c>
      <c r="C555" s="84">
        <v>1812.9622187699999</v>
      </c>
      <c r="D555" s="84">
        <v>1784.1882571799999</v>
      </c>
      <c r="E555" s="84">
        <v>210.01692654999999</v>
      </c>
      <c r="F555" s="84">
        <v>210.01692654999999</v>
      </c>
    </row>
    <row r="556" spans="1:6" ht="12.75" customHeight="1" x14ac:dyDescent="0.2">
      <c r="A556" s="83" t="s">
        <v>182</v>
      </c>
      <c r="B556" s="83">
        <v>14</v>
      </c>
      <c r="C556" s="84">
        <v>1851.35428843</v>
      </c>
      <c r="D556" s="84">
        <v>1821.86206879</v>
      </c>
      <c r="E556" s="84">
        <v>214.4515136</v>
      </c>
      <c r="F556" s="84">
        <v>214.4515136</v>
      </c>
    </row>
    <row r="557" spans="1:6" ht="12.75" customHeight="1" x14ac:dyDescent="0.2">
      <c r="A557" s="83" t="s">
        <v>182</v>
      </c>
      <c r="B557" s="83">
        <v>15</v>
      </c>
      <c r="C557" s="84">
        <v>1859.46435309</v>
      </c>
      <c r="D557" s="84">
        <v>1839.3975453600001</v>
      </c>
      <c r="E557" s="84">
        <v>216.51561579</v>
      </c>
      <c r="F557" s="84">
        <v>216.51561579</v>
      </c>
    </row>
    <row r="558" spans="1:6" ht="12.75" customHeight="1" x14ac:dyDescent="0.2">
      <c r="A558" s="83" t="s">
        <v>182</v>
      </c>
      <c r="B558" s="83">
        <v>16</v>
      </c>
      <c r="C558" s="84">
        <v>1877.4254234</v>
      </c>
      <c r="D558" s="84">
        <v>1843.5666850499999</v>
      </c>
      <c r="E558" s="84">
        <v>217.00636552</v>
      </c>
      <c r="F558" s="84">
        <v>217.00636552</v>
      </c>
    </row>
    <row r="559" spans="1:6" ht="12.75" customHeight="1" x14ac:dyDescent="0.2">
      <c r="A559" s="83" t="s">
        <v>182</v>
      </c>
      <c r="B559" s="83">
        <v>17</v>
      </c>
      <c r="C559" s="84">
        <v>1861.9305031199999</v>
      </c>
      <c r="D559" s="84">
        <v>1823.5603332000001</v>
      </c>
      <c r="E559" s="84">
        <v>214.65141642</v>
      </c>
      <c r="F559" s="84">
        <v>214.65141642</v>
      </c>
    </row>
    <row r="560" spans="1:6" ht="12.75" customHeight="1" x14ac:dyDescent="0.2">
      <c r="A560" s="83" t="s">
        <v>182</v>
      </c>
      <c r="B560" s="83">
        <v>18</v>
      </c>
      <c r="C560" s="84">
        <v>1862.5938537300001</v>
      </c>
      <c r="D560" s="84">
        <v>1829.8024921700001</v>
      </c>
      <c r="E560" s="84">
        <v>215.3861814</v>
      </c>
      <c r="F560" s="84">
        <v>215.3861814</v>
      </c>
    </row>
    <row r="561" spans="1:6" ht="12.75" customHeight="1" x14ac:dyDescent="0.2">
      <c r="A561" s="83" t="s">
        <v>182</v>
      </c>
      <c r="B561" s="83">
        <v>19</v>
      </c>
      <c r="C561" s="84">
        <v>1827.2572582299999</v>
      </c>
      <c r="D561" s="84">
        <v>1789.2476729299999</v>
      </c>
      <c r="E561" s="84">
        <v>210.61247073999999</v>
      </c>
      <c r="F561" s="84">
        <v>210.61247073999999</v>
      </c>
    </row>
    <row r="562" spans="1:6" ht="12.75" customHeight="1" x14ac:dyDescent="0.2">
      <c r="A562" s="83" t="s">
        <v>182</v>
      </c>
      <c r="B562" s="83">
        <v>20</v>
      </c>
      <c r="C562" s="84">
        <v>1786.3200845199999</v>
      </c>
      <c r="D562" s="84">
        <v>1750.6137894399999</v>
      </c>
      <c r="E562" s="84">
        <v>206.06487357</v>
      </c>
      <c r="F562" s="84">
        <v>206.06487357</v>
      </c>
    </row>
    <row r="563" spans="1:6" ht="12.75" customHeight="1" x14ac:dyDescent="0.2">
      <c r="A563" s="83" t="s">
        <v>182</v>
      </c>
      <c r="B563" s="83">
        <v>21</v>
      </c>
      <c r="C563" s="84">
        <v>1753.7383348799999</v>
      </c>
      <c r="D563" s="84">
        <v>1726.8751579699999</v>
      </c>
      <c r="E563" s="84">
        <v>203.27059757000001</v>
      </c>
      <c r="F563" s="84">
        <v>203.27059757000001</v>
      </c>
    </row>
    <row r="564" spans="1:6" ht="12.75" customHeight="1" x14ac:dyDescent="0.2">
      <c r="A564" s="83" t="s">
        <v>182</v>
      </c>
      <c r="B564" s="83">
        <v>22</v>
      </c>
      <c r="C564" s="84">
        <v>1769.633773</v>
      </c>
      <c r="D564" s="84">
        <v>1745.80161731</v>
      </c>
      <c r="E564" s="84">
        <v>205.49843245</v>
      </c>
      <c r="F564" s="84">
        <v>205.49843245</v>
      </c>
    </row>
    <row r="565" spans="1:6" ht="12.75" customHeight="1" x14ac:dyDescent="0.2">
      <c r="A565" s="83" t="s">
        <v>182</v>
      </c>
      <c r="B565" s="83">
        <v>23</v>
      </c>
      <c r="C565" s="84">
        <v>1854.1831517000001</v>
      </c>
      <c r="D565" s="84">
        <v>1822.89517759</v>
      </c>
      <c r="E565" s="84">
        <v>214.57312091</v>
      </c>
      <c r="F565" s="84">
        <v>214.57312091</v>
      </c>
    </row>
    <row r="566" spans="1:6" ht="12.75" customHeight="1" x14ac:dyDescent="0.2">
      <c r="A566" s="83" t="s">
        <v>182</v>
      </c>
      <c r="B566" s="83">
        <v>24</v>
      </c>
      <c r="C566" s="84">
        <v>1894.0487478499999</v>
      </c>
      <c r="D566" s="84">
        <v>1859.73488376</v>
      </c>
      <c r="E566" s="84">
        <v>218.90952533999999</v>
      </c>
      <c r="F566" s="84">
        <v>218.90952533999999</v>
      </c>
    </row>
    <row r="567" spans="1:6" ht="12.75" customHeight="1" x14ac:dyDescent="0.2">
      <c r="A567" s="83" t="s">
        <v>183</v>
      </c>
      <c r="B567" s="83">
        <v>1</v>
      </c>
      <c r="C567" s="84">
        <v>1895.23741212</v>
      </c>
      <c r="D567" s="84">
        <v>1868.4182393399999</v>
      </c>
      <c r="E567" s="84">
        <v>219.93164374</v>
      </c>
      <c r="F567" s="84">
        <v>219.93164374</v>
      </c>
    </row>
    <row r="568" spans="1:6" ht="12.75" customHeight="1" x14ac:dyDescent="0.2">
      <c r="A568" s="83" t="s">
        <v>183</v>
      </c>
      <c r="B568" s="83">
        <v>2</v>
      </c>
      <c r="C568" s="84">
        <v>1971.7716892200001</v>
      </c>
      <c r="D568" s="84">
        <v>1940.18357264</v>
      </c>
      <c r="E568" s="84">
        <v>228.37914622</v>
      </c>
      <c r="F568" s="84">
        <v>228.37914622</v>
      </c>
    </row>
    <row r="569" spans="1:6" ht="12.75" customHeight="1" x14ac:dyDescent="0.2">
      <c r="A569" s="83" t="s">
        <v>183</v>
      </c>
      <c r="B569" s="83">
        <v>3</v>
      </c>
      <c r="C569" s="84">
        <v>1997.6203295299999</v>
      </c>
      <c r="D569" s="84">
        <v>1969.4507280400001</v>
      </c>
      <c r="E569" s="84">
        <v>231.82418516000001</v>
      </c>
      <c r="F569" s="84">
        <v>231.82418516000001</v>
      </c>
    </row>
    <row r="570" spans="1:6" ht="12.75" customHeight="1" x14ac:dyDescent="0.2">
      <c r="A570" s="83" t="s">
        <v>183</v>
      </c>
      <c r="B570" s="83">
        <v>4</v>
      </c>
      <c r="C570" s="84">
        <v>2024.84225631</v>
      </c>
      <c r="D570" s="84">
        <v>1992.23598386</v>
      </c>
      <c r="E570" s="84">
        <v>234.50623924999999</v>
      </c>
      <c r="F570" s="84">
        <v>234.50623924999999</v>
      </c>
    </row>
    <row r="571" spans="1:6" ht="12.75" customHeight="1" x14ac:dyDescent="0.2">
      <c r="A571" s="83" t="s">
        <v>183</v>
      </c>
      <c r="B571" s="83">
        <v>5</v>
      </c>
      <c r="C571" s="84">
        <v>2031.92418578</v>
      </c>
      <c r="D571" s="84">
        <v>2001.26859771</v>
      </c>
      <c r="E571" s="84">
        <v>235.56946886</v>
      </c>
      <c r="F571" s="84">
        <v>235.56946886</v>
      </c>
    </row>
    <row r="572" spans="1:6" ht="12.75" customHeight="1" x14ac:dyDescent="0.2">
      <c r="A572" s="83" t="s">
        <v>183</v>
      </c>
      <c r="B572" s="83">
        <v>6</v>
      </c>
      <c r="C572" s="84">
        <v>2005.96760012</v>
      </c>
      <c r="D572" s="84">
        <v>1976.4427896100001</v>
      </c>
      <c r="E572" s="84">
        <v>232.64722123000001</v>
      </c>
      <c r="F572" s="84">
        <v>232.64722123000001</v>
      </c>
    </row>
    <row r="573" spans="1:6" ht="12.75" customHeight="1" x14ac:dyDescent="0.2">
      <c r="A573" s="83" t="s">
        <v>183</v>
      </c>
      <c r="B573" s="83">
        <v>7</v>
      </c>
      <c r="C573" s="84">
        <v>1921.15281686</v>
      </c>
      <c r="D573" s="84">
        <v>1891.6550764599999</v>
      </c>
      <c r="E573" s="84">
        <v>222.66685348999999</v>
      </c>
      <c r="F573" s="84">
        <v>222.66685348999999</v>
      </c>
    </row>
    <row r="574" spans="1:6" ht="12.75" customHeight="1" x14ac:dyDescent="0.2">
      <c r="A574" s="83" t="s">
        <v>183</v>
      </c>
      <c r="B574" s="83">
        <v>8</v>
      </c>
      <c r="C574" s="84">
        <v>1818.35729234</v>
      </c>
      <c r="D574" s="84">
        <v>1790.5755944699999</v>
      </c>
      <c r="E574" s="84">
        <v>210.76878048</v>
      </c>
      <c r="F574" s="84">
        <v>210.76878048</v>
      </c>
    </row>
    <row r="575" spans="1:6" ht="12.75" customHeight="1" x14ac:dyDescent="0.2">
      <c r="A575" s="83" t="s">
        <v>183</v>
      </c>
      <c r="B575" s="83">
        <v>9</v>
      </c>
      <c r="C575" s="84">
        <v>1744.40837951</v>
      </c>
      <c r="D575" s="84">
        <v>1717.6059280100001</v>
      </c>
      <c r="E575" s="84">
        <v>202.17951585</v>
      </c>
      <c r="F575" s="84">
        <v>202.17951585</v>
      </c>
    </row>
    <row r="576" spans="1:6" ht="12.75" customHeight="1" x14ac:dyDescent="0.2">
      <c r="A576" s="83" t="s">
        <v>183</v>
      </c>
      <c r="B576" s="83">
        <v>10</v>
      </c>
      <c r="C576" s="84">
        <v>1730.9358304100001</v>
      </c>
      <c r="D576" s="84">
        <v>1702.2066589900001</v>
      </c>
      <c r="E576" s="84">
        <v>200.3668668</v>
      </c>
      <c r="F576" s="84">
        <v>200.3668668</v>
      </c>
    </row>
    <row r="577" spans="1:6" ht="12.75" customHeight="1" x14ac:dyDescent="0.2">
      <c r="A577" s="83" t="s">
        <v>183</v>
      </c>
      <c r="B577" s="83">
        <v>11</v>
      </c>
      <c r="C577" s="84">
        <v>1716.82845879</v>
      </c>
      <c r="D577" s="84">
        <v>1688.45729164</v>
      </c>
      <c r="E577" s="84">
        <v>198.7484278</v>
      </c>
      <c r="F577" s="84">
        <v>198.7484278</v>
      </c>
    </row>
    <row r="578" spans="1:6" ht="12.75" customHeight="1" x14ac:dyDescent="0.2">
      <c r="A578" s="83" t="s">
        <v>183</v>
      </c>
      <c r="B578" s="83">
        <v>12</v>
      </c>
      <c r="C578" s="84">
        <v>1708.19154503</v>
      </c>
      <c r="D578" s="84">
        <v>1679.53262625</v>
      </c>
      <c r="E578" s="84">
        <v>197.6979048</v>
      </c>
      <c r="F578" s="84">
        <v>197.6979048</v>
      </c>
    </row>
    <row r="579" spans="1:6" ht="12.75" customHeight="1" x14ac:dyDescent="0.2">
      <c r="A579" s="83" t="s">
        <v>183</v>
      </c>
      <c r="B579" s="83">
        <v>13</v>
      </c>
      <c r="C579" s="84">
        <v>1705.0496107900001</v>
      </c>
      <c r="D579" s="84">
        <v>1672.9439522299999</v>
      </c>
      <c r="E579" s="84">
        <v>196.92235151</v>
      </c>
      <c r="F579" s="84">
        <v>196.92235151</v>
      </c>
    </row>
    <row r="580" spans="1:6" ht="12.75" customHeight="1" x14ac:dyDescent="0.2">
      <c r="A580" s="83" t="s">
        <v>183</v>
      </c>
      <c r="B580" s="83">
        <v>14</v>
      </c>
      <c r="C580" s="84">
        <v>1713.6336746300001</v>
      </c>
      <c r="D580" s="84">
        <v>1687.6649717299999</v>
      </c>
      <c r="E580" s="84">
        <v>198.65516375999999</v>
      </c>
      <c r="F580" s="84">
        <v>198.65516375999999</v>
      </c>
    </row>
    <row r="581" spans="1:6" ht="12.75" customHeight="1" x14ac:dyDescent="0.2">
      <c r="A581" s="83" t="s">
        <v>183</v>
      </c>
      <c r="B581" s="83">
        <v>15</v>
      </c>
      <c r="C581" s="84">
        <v>1733.6599236500001</v>
      </c>
      <c r="D581" s="84">
        <v>1703.6057822600001</v>
      </c>
      <c r="E581" s="84">
        <v>200.53155770000001</v>
      </c>
      <c r="F581" s="84">
        <v>200.53155770000001</v>
      </c>
    </row>
    <row r="582" spans="1:6" ht="12.75" customHeight="1" x14ac:dyDescent="0.2">
      <c r="A582" s="83" t="s">
        <v>183</v>
      </c>
      <c r="B582" s="83">
        <v>16</v>
      </c>
      <c r="C582" s="84">
        <v>1761.4907050500001</v>
      </c>
      <c r="D582" s="84">
        <v>1729.2621696199999</v>
      </c>
      <c r="E582" s="84">
        <v>203.55157288000001</v>
      </c>
      <c r="F582" s="84">
        <v>203.55157288000001</v>
      </c>
    </row>
    <row r="583" spans="1:6" ht="12.75" customHeight="1" x14ac:dyDescent="0.2">
      <c r="A583" s="83" t="s">
        <v>183</v>
      </c>
      <c r="B583" s="83">
        <v>17</v>
      </c>
      <c r="C583" s="84">
        <v>1776.41615327</v>
      </c>
      <c r="D583" s="84">
        <v>1743.01496935</v>
      </c>
      <c r="E583" s="84">
        <v>205.17041592000001</v>
      </c>
      <c r="F583" s="84">
        <v>205.17041592000001</v>
      </c>
    </row>
    <row r="584" spans="1:6" ht="12.75" customHeight="1" x14ac:dyDescent="0.2">
      <c r="A584" s="83" t="s">
        <v>183</v>
      </c>
      <c r="B584" s="83">
        <v>18</v>
      </c>
      <c r="C584" s="84">
        <v>1775.69049948</v>
      </c>
      <c r="D584" s="84">
        <v>1747.5845389399999</v>
      </c>
      <c r="E584" s="84">
        <v>205.70830028</v>
      </c>
      <c r="F584" s="84">
        <v>205.70830028</v>
      </c>
    </row>
    <row r="585" spans="1:6" ht="12.75" customHeight="1" x14ac:dyDescent="0.2">
      <c r="A585" s="83" t="s">
        <v>183</v>
      </c>
      <c r="B585" s="83">
        <v>19</v>
      </c>
      <c r="C585" s="84">
        <v>1746.52684387</v>
      </c>
      <c r="D585" s="84">
        <v>1712.1567843099999</v>
      </c>
      <c r="E585" s="84">
        <v>201.53809676</v>
      </c>
      <c r="F585" s="84">
        <v>201.53809676</v>
      </c>
    </row>
    <row r="586" spans="1:6" ht="12.75" customHeight="1" x14ac:dyDescent="0.2">
      <c r="A586" s="83" t="s">
        <v>183</v>
      </c>
      <c r="B586" s="83">
        <v>20</v>
      </c>
      <c r="C586" s="84">
        <v>1778.06345048</v>
      </c>
      <c r="D586" s="84">
        <v>1746.1075566500001</v>
      </c>
      <c r="E586" s="84">
        <v>205.53444458999999</v>
      </c>
      <c r="F586" s="84">
        <v>205.53444458999999</v>
      </c>
    </row>
    <row r="587" spans="1:6" ht="12.75" customHeight="1" x14ac:dyDescent="0.2">
      <c r="A587" s="83" t="s">
        <v>183</v>
      </c>
      <c r="B587" s="83">
        <v>21</v>
      </c>
      <c r="C587" s="84">
        <v>1733.5793911400001</v>
      </c>
      <c r="D587" s="84">
        <v>1707.6845197299999</v>
      </c>
      <c r="E587" s="84">
        <v>201.01166617999999</v>
      </c>
      <c r="F587" s="84">
        <v>201.01166617999999</v>
      </c>
    </row>
    <row r="588" spans="1:6" ht="12.75" customHeight="1" x14ac:dyDescent="0.2">
      <c r="A588" s="83" t="s">
        <v>183</v>
      </c>
      <c r="B588" s="83">
        <v>22</v>
      </c>
      <c r="C588" s="84">
        <v>1712.7543553099999</v>
      </c>
      <c r="D588" s="84">
        <v>1684.91464681</v>
      </c>
      <c r="E588" s="84">
        <v>198.33142282</v>
      </c>
      <c r="F588" s="84">
        <v>198.33142282</v>
      </c>
    </row>
    <row r="589" spans="1:6" ht="12.75" customHeight="1" x14ac:dyDescent="0.2">
      <c r="A589" s="83" t="s">
        <v>183</v>
      </c>
      <c r="B589" s="83">
        <v>23</v>
      </c>
      <c r="C589" s="84">
        <v>1760.3527269199999</v>
      </c>
      <c r="D589" s="84">
        <v>1732.2525244000001</v>
      </c>
      <c r="E589" s="84">
        <v>203.90356775999999</v>
      </c>
      <c r="F589" s="84">
        <v>203.90356775999999</v>
      </c>
    </row>
    <row r="590" spans="1:6" ht="12.75" customHeight="1" x14ac:dyDescent="0.2">
      <c r="A590" s="83" t="s">
        <v>183</v>
      </c>
      <c r="B590" s="83">
        <v>24</v>
      </c>
      <c r="C590" s="84">
        <v>1806.21922868</v>
      </c>
      <c r="D590" s="84">
        <v>1777.27836669</v>
      </c>
      <c r="E590" s="84">
        <v>209.20356285</v>
      </c>
      <c r="F590" s="84">
        <v>209.20356285</v>
      </c>
    </row>
    <row r="591" spans="1:6" ht="12.75" customHeight="1" x14ac:dyDescent="0.2">
      <c r="A591" s="83" t="s">
        <v>184</v>
      </c>
      <c r="B591" s="83">
        <v>1</v>
      </c>
      <c r="C591" s="84">
        <v>1875.68603239</v>
      </c>
      <c r="D591" s="84">
        <v>1848.0454046100001</v>
      </c>
      <c r="E591" s="84">
        <v>217.53355592</v>
      </c>
      <c r="F591" s="84">
        <v>217.53355592</v>
      </c>
    </row>
    <row r="592" spans="1:6" ht="12.75" customHeight="1" x14ac:dyDescent="0.2">
      <c r="A592" s="83" t="s">
        <v>184</v>
      </c>
      <c r="B592" s="83">
        <v>2</v>
      </c>
      <c r="C592" s="84">
        <v>1927.3720754200001</v>
      </c>
      <c r="D592" s="84">
        <v>1895.7192773500001</v>
      </c>
      <c r="E592" s="84">
        <v>223.14525086</v>
      </c>
      <c r="F592" s="84">
        <v>223.14525086</v>
      </c>
    </row>
    <row r="593" spans="1:6" ht="12.75" customHeight="1" x14ac:dyDescent="0.2">
      <c r="A593" s="83" t="s">
        <v>184</v>
      </c>
      <c r="B593" s="83">
        <v>3</v>
      </c>
      <c r="C593" s="84">
        <v>1945.92878316</v>
      </c>
      <c r="D593" s="84">
        <v>1913.1096726400001</v>
      </c>
      <c r="E593" s="84">
        <v>225.19227552999999</v>
      </c>
      <c r="F593" s="84">
        <v>225.19227552999999</v>
      </c>
    </row>
    <row r="594" spans="1:6" ht="12.75" customHeight="1" x14ac:dyDescent="0.2">
      <c r="A594" s="83" t="s">
        <v>184</v>
      </c>
      <c r="B594" s="83">
        <v>4</v>
      </c>
      <c r="C594" s="84">
        <v>1956.5959365900001</v>
      </c>
      <c r="D594" s="84">
        <v>1923.7318103699999</v>
      </c>
      <c r="E594" s="84">
        <v>226.44260811999999</v>
      </c>
      <c r="F594" s="84">
        <v>226.44260811999999</v>
      </c>
    </row>
    <row r="595" spans="1:6" ht="12.75" customHeight="1" x14ac:dyDescent="0.2">
      <c r="A595" s="83" t="s">
        <v>184</v>
      </c>
      <c r="B595" s="83">
        <v>5</v>
      </c>
      <c r="C595" s="84">
        <v>1928.1150650300001</v>
      </c>
      <c r="D595" s="84">
        <v>1895.35216879</v>
      </c>
      <c r="E595" s="84">
        <v>223.10203849000001</v>
      </c>
      <c r="F595" s="84">
        <v>223.10203849000001</v>
      </c>
    </row>
    <row r="596" spans="1:6" ht="12.75" customHeight="1" x14ac:dyDescent="0.2">
      <c r="A596" s="83" t="s">
        <v>184</v>
      </c>
      <c r="B596" s="83">
        <v>6</v>
      </c>
      <c r="C596" s="84">
        <v>1896.9415483800001</v>
      </c>
      <c r="D596" s="84">
        <v>1861.04850644</v>
      </c>
      <c r="E596" s="84">
        <v>219.06415196</v>
      </c>
      <c r="F596" s="84">
        <v>219.06415196</v>
      </c>
    </row>
    <row r="597" spans="1:6" ht="12.75" customHeight="1" x14ac:dyDescent="0.2">
      <c r="A597" s="83" t="s">
        <v>184</v>
      </c>
      <c r="B597" s="83">
        <v>7</v>
      </c>
      <c r="C597" s="84">
        <v>1834.71838275</v>
      </c>
      <c r="D597" s="84">
        <v>1799.8140700199999</v>
      </c>
      <c r="E597" s="84">
        <v>211.85624208999999</v>
      </c>
      <c r="F597" s="84">
        <v>211.85624208999999</v>
      </c>
    </row>
    <row r="598" spans="1:6" ht="12.75" customHeight="1" x14ac:dyDescent="0.2">
      <c r="A598" s="83" t="s">
        <v>184</v>
      </c>
      <c r="B598" s="83">
        <v>8</v>
      </c>
      <c r="C598" s="84">
        <v>1784.66049157</v>
      </c>
      <c r="D598" s="84">
        <v>1756.5388865100001</v>
      </c>
      <c r="E598" s="84">
        <v>206.76231716999999</v>
      </c>
      <c r="F598" s="84">
        <v>206.76231716999999</v>
      </c>
    </row>
    <row r="599" spans="1:6" ht="12.75" customHeight="1" x14ac:dyDescent="0.2">
      <c r="A599" s="83" t="s">
        <v>184</v>
      </c>
      <c r="B599" s="83">
        <v>9</v>
      </c>
      <c r="C599" s="84">
        <v>1723.98659146</v>
      </c>
      <c r="D599" s="84">
        <v>1693.77993814</v>
      </c>
      <c r="E599" s="84">
        <v>199.37495688999999</v>
      </c>
      <c r="F599" s="84">
        <v>199.37495688999999</v>
      </c>
    </row>
    <row r="600" spans="1:6" ht="12.75" customHeight="1" x14ac:dyDescent="0.2">
      <c r="A600" s="83" t="s">
        <v>184</v>
      </c>
      <c r="B600" s="83">
        <v>10</v>
      </c>
      <c r="C600" s="84">
        <v>1725.1955319000001</v>
      </c>
      <c r="D600" s="84">
        <v>1694.9368654699999</v>
      </c>
      <c r="E600" s="84">
        <v>199.51113889000001</v>
      </c>
      <c r="F600" s="84">
        <v>199.51113889000001</v>
      </c>
    </row>
    <row r="601" spans="1:6" ht="12.75" customHeight="1" x14ac:dyDescent="0.2">
      <c r="A601" s="83" t="s">
        <v>184</v>
      </c>
      <c r="B601" s="83">
        <v>11</v>
      </c>
      <c r="C601" s="84">
        <v>1729.1986327899999</v>
      </c>
      <c r="D601" s="84">
        <v>1697.15084957</v>
      </c>
      <c r="E601" s="84">
        <v>199.77174711999999</v>
      </c>
      <c r="F601" s="84">
        <v>199.77174711999999</v>
      </c>
    </row>
    <row r="602" spans="1:6" ht="12.75" customHeight="1" x14ac:dyDescent="0.2">
      <c r="A602" s="83" t="s">
        <v>184</v>
      </c>
      <c r="B602" s="83">
        <v>12</v>
      </c>
      <c r="C602" s="84">
        <v>1731.82830883</v>
      </c>
      <c r="D602" s="84">
        <v>1701.0747622900001</v>
      </c>
      <c r="E602" s="84">
        <v>200.23363115999999</v>
      </c>
      <c r="F602" s="84">
        <v>200.23363115999999</v>
      </c>
    </row>
    <row r="603" spans="1:6" ht="12.75" customHeight="1" x14ac:dyDescent="0.2">
      <c r="A603" s="83" t="s">
        <v>184</v>
      </c>
      <c r="B603" s="83">
        <v>13</v>
      </c>
      <c r="C603" s="84">
        <v>1724.8319040399999</v>
      </c>
      <c r="D603" s="84">
        <v>1697.8439711000001</v>
      </c>
      <c r="E603" s="84">
        <v>199.85333449999999</v>
      </c>
      <c r="F603" s="84">
        <v>199.85333449999999</v>
      </c>
    </row>
    <row r="604" spans="1:6" ht="12.75" customHeight="1" x14ac:dyDescent="0.2">
      <c r="A604" s="83" t="s">
        <v>184</v>
      </c>
      <c r="B604" s="83">
        <v>14</v>
      </c>
      <c r="C604" s="84">
        <v>1739.40578553</v>
      </c>
      <c r="D604" s="84">
        <v>1714.33968564</v>
      </c>
      <c r="E604" s="84">
        <v>201.79504623</v>
      </c>
      <c r="F604" s="84">
        <v>201.79504623</v>
      </c>
    </row>
    <row r="605" spans="1:6" ht="12.75" customHeight="1" x14ac:dyDescent="0.2">
      <c r="A605" s="83" t="s">
        <v>184</v>
      </c>
      <c r="B605" s="83">
        <v>15</v>
      </c>
      <c r="C605" s="84">
        <v>1757.7185737499999</v>
      </c>
      <c r="D605" s="84">
        <v>1728.88595915</v>
      </c>
      <c r="E605" s="84">
        <v>203.50728912</v>
      </c>
      <c r="F605" s="84">
        <v>203.50728912</v>
      </c>
    </row>
    <row r="606" spans="1:6" ht="12.75" customHeight="1" x14ac:dyDescent="0.2">
      <c r="A606" s="83" t="s">
        <v>184</v>
      </c>
      <c r="B606" s="83">
        <v>16</v>
      </c>
      <c r="C606" s="84">
        <v>1778.0795796800001</v>
      </c>
      <c r="D606" s="84">
        <v>1754.5361014299999</v>
      </c>
      <c r="E606" s="84">
        <v>206.52656919</v>
      </c>
      <c r="F606" s="84">
        <v>206.52656919</v>
      </c>
    </row>
    <row r="607" spans="1:6" ht="12.75" customHeight="1" x14ac:dyDescent="0.2">
      <c r="A607" s="83" t="s">
        <v>184</v>
      </c>
      <c r="B607" s="83">
        <v>17</v>
      </c>
      <c r="C607" s="84">
        <v>1771.72998908</v>
      </c>
      <c r="D607" s="84">
        <v>1742.6095117100001</v>
      </c>
      <c r="E607" s="84">
        <v>205.12268947000001</v>
      </c>
      <c r="F607" s="84">
        <v>205.12268947000001</v>
      </c>
    </row>
    <row r="608" spans="1:6" ht="12.75" customHeight="1" x14ac:dyDescent="0.2">
      <c r="A608" s="83" t="s">
        <v>184</v>
      </c>
      <c r="B608" s="83">
        <v>18</v>
      </c>
      <c r="C608" s="84">
        <v>1740.4132884200001</v>
      </c>
      <c r="D608" s="84">
        <v>1708.43438122</v>
      </c>
      <c r="E608" s="84">
        <v>201.09993243</v>
      </c>
      <c r="F608" s="84">
        <v>201.09993243</v>
      </c>
    </row>
    <row r="609" spans="1:6" ht="12.75" customHeight="1" x14ac:dyDescent="0.2">
      <c r="A609" s="83" t="s">
        <v>184</v>
      </c>
      <c r="B609" s="83">
        <v>19</v>
      </c>
      <c r="C609" s="84">
        <v>1719.5978947200001</v>
      </c>
      <c r="D609" s="84">
        <v>1687.1862202100001</v>
      </c>
      <c r="E609" s="84">
        <v>198.59880989000001</v>
      </c>
      <c r="F609" s="84">
        <v>198.59880989000001</v>
      </c>
    </row>
    <row r="610" spans="1:6" ht="12.75" customHeight="1" x14ac:dyDescent="0.2">
      <c r="A610" s="83" t="s">
        <v>184</v>
      </c>
      <c r="B610" s="83">
        <v>20</v>
      </c>
      <c r="C610" s="84">
        <v>1675.65780879</v>
      </c>
      <c r="D610" s="84">
        <v>1647.14388362</v>
      </c>
      <c r="E610" s="84">
        <v>193.8854236</v>
      </c>
      <c r="F610" s="84">
        <v>193.8854236</v>
      </c>
    </row>
    <row r="611" spans="1:6" ht="12.75" customHeight="1" x14ac:dyDescent="0.2">
      <c r="A611" s="83" t="s">
        <v>184</v>
      </c>
      <c r="B611" s="83">
        <v>21</v>
      </c>
      <c r="C611" s="84">
        <v>1644.3727064699999</v>
      </c>
      <c r="D611" s="84">
        <v>1623.7686543</v>
      </c>
      <c r="E611" s="84">
        <v>191.1339237</v>
      </c>
      <c r="F611" s="84">
        <v>191.1339237</v>
      </c>
    </row>
    <row r="612" spans="1:6" ht="12.75" customHeight="1" x14ac:dyDescent="0.2">
      <c r="A612" s="83" t="s">
        <v>184</v>
      </c>
      <c r="B612" s="83">
        <v>22</v>
      </c>
      <c r="C612" s="84">
        <v>1675.5462780600001</v>
      </c>
      <c r="D612" s="84">
        <v>1641.7877757599999</v>
      </c>
      <c r="E612" s="84">
        <v>193.25495577000001</v>
      </c>
      <c r="F612" s="84">
        <v>193.25495577000001</v>
      </c>
    </row>
    <row r="613" spans="1:6" ht="12.75" customHeight="1" x14ac:dyDescent="0.2">
      <c r="A613" s="83" t="s">
        <v>184</v>
      </c>
      <c r="B613" s="83">
        <v>23</v>
      </c>
      <c r="C613" s="84">
        <v>1744.6257071099999</v>
      </c>
      <c r="D613" s="84">
        <v>1709.5819748599999</v>
      </c>
      <c r="E613" s="84">
        <v>201.23501576000001</v>
      </c>
      <c r="F613" s="84">
        <v>201.23501576000001</v>
      </c>
    </row>
    <row r="614" spans="1:6" ht="12.75" customHeight="1" x14ac:dyDescent="0.2">
      <c r="A614" s="83" t="s">
        <v>184</v>
      </c>
      <c r="B614" s="83">
        <v>24</v>
      </c>
      <c r="C614" s="84">
        <v>1783.2326789799999</v>
      </c>
      <c r="D614" s="84">
        <v>1747.2623581299999</v>
      </c>
      <c r="E614" s="84">
        <v>205.67037635</v>
      </c>
      <c r="F614" s="84">
        <v>205.67037635</v>
      </c>
    </row>
    <row r="615" spans="1:6" ht="12.75" customHeight="1" x14ac:dyDescent="0.2">
      <c r="A615" s="83" t="s">
        <v>185</v>
      </c>
      <c r="B615" s="83">
        <v>1</v>
      </c>
      <c r="C615" s="84">
        <v>1830.6387053799999</v>
      </c>
      <c r="D615" s="84">
        <v>1803.2187685199999</v>
      </c>
      <c r="E615" s="84">
        <v>212.25700939999999</v>
      </c>
      <c r="F615" s="84">
        <v>212.25700939999999</v>
      </c>
    </row>
    <row r="616" spans="1:6" ht="12.75" customHeight="1" x14ac:dyDescent="0.2">
      <c r="A616" s="83" t="s">
        <v>185</v>
      </c>
      <c r="B616" s="83">
        <v>2</v>
      </c>
      <c r="C616" s="84">
        <v>1899.31158895</v>
      </c>
      <c r="D616" s="84">
        <v>1869.7966553599999</v>
      </c>
      <c r="E616" s="84">
        <v>220.09389719000001</v>
      </c>
      <c r="F616" s="84">
        <v>220.09389719000001</v>
      </c>
    </row>
    <row r="617" spans="1:6" ht="12.75" customHeight="1" x14ac:dyDescent="0.2">
      <c r="A617" s="83" t="s">
        <v>185</v>
      </c>
      <c r="B617" s="83">
        <v>3</v>
      </c>
      <c r="C617" s="84">
        <v>1970.39134268</v>
      </c>
      <c r="D617" s="84">
        <v>1940.8834258100001</v>
      </c>
      <c r="E617" s="84">
        <v>228.46152599000001</v>
      </c>
      <c r="F617" s="84">
        <v>228.46152599000001</v>
      </c>
    </row>
    <row r="618" spans="1:6" ht="12.75" customHeight="1" x14ac:dyDescent="0.2">
      <c r="A618" s="83" t="s">
        <v>185</v>
      </c>
      <c r="B618" s="83">
        <v>4</v>
      </c>
      <c r="C618" s="84">
        <v>1978.38896628</v>
      </c>
      <c r="D618" s="84">
        <v>1948.49845011</v>
      </c>
      <c r="E618" s="84">
        <v>229.35789104</v>
      </c>
      <c r="F618" s="84">
        <v>229.35789104</v>
      </c>
    </row>
    <row r="619" spans="1:6" ht="12.75" customHeight="1" x14ac:dyDescent="0.2">
      <c r="A619" s="83" t="s">
        <v>185</v>
      </c>
      <c r="B619" s="83">
        <v>5</v>
      </c>
      <c r="C619" s="84">
        <v>1974.03140386</v>
      </c>
      <c r="D619" s="84">
        <v>1944.89823686</v>
      </c>
      <c r="E619" s="84">
        <v>228.93410968000001</v>
      </c>
      <c r="F619" s="84">
        <v>228.93410968000001</v>
      </c>
    </row>
    <row r="620" spans="1:6" ht="12.75" customHeight="1" x14ac:dyDescent="0.2">
      <c r="A620" s="83" t="s">
        <v>185</v>
      </c>
      <c r="B620" s="83">
        <v>6</v>
      </c>
      <c r="C620" s="84">
        <v>1975.35760175</v>
      </c>
      <c r="D620" s="84">
        <v>1945.1371268600001</v>
      </c>
      <c r="E620" s="84">
        <v>228.96222943999999</v>
      </c>
      <c r="F620" s="84">
        <v>228.96222943999999</v>
      </c>
    </row>
    <row r="621" spans="1:6" ht="12.75" customHeight="1" x14ac:dyDescent="0.2">
      <c r="A621" s="83" t="s">
        <v>185</v>
      </c>
      <c r="B621" s="83">
        <v>7</v>
      </c>
      <c r="C621" s="84">
        <v>1842.1786432199999</v>
      </c>
      <c r="D621" s="84">
        <v>1813.8610560499999</v>
      </c>
      <c r="E621" s="84">
        <v>213.50971382</v>
      </c>
      <c r="F621" s="84">
        <v>213.50971382</v>
      </c>
    </row>
    <row r="622" spans="1:6" ht="12.75" customHeight="1" x14ac:dyDescent="0.2">
      <c r="A622" s="83" t="s">
        <v>185</v>
      </c>
      <c r="B622" s="83">
        <v>8</v>
      </c>
      <c r="C622" s="84">
        <v>1821.8382673900001</v>
      </c>
      <c r="D622" s="84">
        <v>1794.2899892200001</v>
      </c>
      <c r="E622" s="84">
        <v>211.20600214999999</v>
      </c>
      <c r="F622" s="84">
        <v>211.20600214999999</v>
      </c>
    </row>
    <row r="623" spans="1:6" ht="12.75" customHeight="1" x14ac:dyDescent="0.2">
      <c r="A623" s="83" t="s">
        <v>185</v>
      </c>
      <c r="B623" s="83">
        <v>9</v>
      </c>
      <c r="C623" s="84">
        <v>1792.0921031600001</v>
      </c>
      <c r="D623" s="84">
        <v>1763.91257165</v>
      </c>
      <c r="E623" s="84">
        <v>207.63027417000001</v>
      </c>
      <c r="F623" s="84">
        <v>207.63027417000001</v>
      </c>
    </row>
    <row r="624" spans="1:6" ht="12.75" customHeight="1" x14ac:dyDescent="0.2">
      <c r="A624" s="83" t="s">
        <v>185</v>
      </c>
      <c r="B624" s="83">
        <v>10</v>
      </c>
      <c r="C624" s="84">
        <v>1796.2307971600001</v>
      </c>
      <c r="D624" s="84">
        <v>1768.0129540400001</v>
      </c>
      <c r="E624" s="84">
        <v>208.11293047000001</v>
      </c>
      <c r="F624" s="84">
        <v>208.11293047000001</v>
      </c>
    </row>
    <row r="625" spans="1:6" ht="12.75" customHeight="1" x14ac:dyDescent="0.2">
      <c r="A625" s="83" t="s">
        <v>185</v>
      </c>
      <c r="B625" s="83">
        <v>11</v>
      </c>
      <c r="C625" s="84">
        <v>1802.92213197</v>
      </c>
      <c r="D625" s="84">
        <v>1774.3961173800001</v>
      </c>
      <c r="E625" s="84">
        <v>208.86429308000001</v>
      </c>
      <c r="F625" s="84">
        <v>208.86429308000001</v>
      </c>
    </row>
    <row r="626" spans="1:6" ht="12.75" customHeight="1" x14ac:dyDescent="0.2">
      <c r="A626" s="83" t="s">
        <v>185</v>
      </c>
      <c r="B626" s="83">
        <v>12</v>
      </c>
      <c r="C626" s="84">
        <v>1795.6264048099999</v>
      </c>
      <c r="D626" s="84">
        <v>1771.2841053300001</v>
      </c>
      <c r="E626" s="84">
        <v>208.49797792000001</v>
      </c>
      <c r="F626" s="84">
        <v>208.49797792000001</v>
      </c>
    </row>
    <row r="627" spans="1:6" ht="12.75" customHeight="1" x14ac:dyDescent="0.2">
      <c r="A627" s="83" t="s">
        <v>185</v>
      </c>
      <c r="B627" s="83">
        <v>13</v>
      </c>
      <c r="C627" s="84">
        <v>1789.9359600299999</v>
      </c>
      <c r="D627" s="84">
        <v>1760.75784492</v>
      </c>
      <c r="E627" s="84">
        <v>207.25893106000001</v>
      </c>
      <c r="F627" s="84">
        <v>207.25893106000001</v>
      </c>
    </row>
    <row r="628" spans="1:6" ht="12.75" customHeight="1" x14ac:dyDescent="0.2">
      <c r="A628" s="83" t="s">
        <v>185</v>
      </c>
      <c r="B628" s="83">
        <v>14</v>
      </c>
      <c r="C628" s="84">
        <v>1835.2304291200001</v>
      </c>
      <c r="D628" s="84">
        <v>1803.5436253600001</v>
      </c>
      <c r="E628" s="84">
        <v>212.29524832000001</v>
      </c>
      <c r="F628" s="84">
        <v>212.29524832000001</v>
      </c>
    </row>
    <row r="629" spans="1:6" ht="12.75" customHeight="1" x14ac:dyDescent="0.2">
      <c r="A629" s="83" t="s">
        <v>185</v>
      </c>
      <c r="B629" s="83">
        <v>15</v>
      </c>
      <c r="C629" s="84">
        <v>1836.63948271</v>
      </c>
      <c r="D629" s="84">
        <v>1814.6966981800001</v>
      </c>
      <c r="E629" s="84">
        <v>213.60807731</v>
      </c>
      <c r="F629" s="84">
        <v>213.60807731</v>
      </c>
    </row>
    <row r="630" spans="1:6" ht="12.75" customHeight="1" x14ac:dyDescent="0.2">
      <c r="A630" s="83" t="s">
        <v>185</v>
      </c>
      <c r="B630" s="83">
        <v>16</v>
      </c>
      <c r="C630" s="84">
        <v>1864.8244059599999</v>
      </c>
      <c r="D630" s="84">
        <v>1831.2217013899999</v>
      </c>
      <c r="E630" s="84">
        <v>215.55323661</v>
      </c>
      <c r="F630" s="84">
        <v>215.55323661</v>
      </c>
    </row>
    <row r="631" spans="1:6" ht="12.75" customHeight="1" x14ac:dyDescent="0.2">
      <c r="A631" s="83" t="s">
        <v>185</v>
      </c>
      <c r="B631" s="83">
        <v>17</v>
      </c>
      <c r="C631" s="84">
        <v>1867.3841499600001</v>
      </c>
      <c r="D631" s="84">
        <v>1829.02811215</v>
      </c>
      <c r="E631" s="84">
        <v>215.29502907</v>
      </c>
      <c r="F631" s="84">
        <v>215.29502907</v>
      </c>
    </row>
    <row r="632" spans="1:6" ht="12.75" customHeight="1" x14ac:dyDescent="0.2">
      <c r="A632" s="83" t="s">
        <v>185</v>
      </c>
      <c r="B632" s="83">
        <v>18</v>
      </c>
      <c r="C632" s="84">
        <v>1844.4359268600001</v>
      </c>
      <c r="D632" s="84">
        <v>1815.19462505</v>
      </c>
      <c r="E632" s="84">
        <v>213.66668831999999</v>
      </c>
      <c r="F632" s="84">
        <v>213.66668831999999</v>
      </c>
    </row>
    <row r="633" spans="1:6" ht="12.75" customHeight="1" x14ac:dyDescent="0.2">
      <c r="A633" s="83" t="s">
        <v>185</v>
      </c>
      <c r="B633" s="83">
        <v>19</v>
      </c>
      <c r="C633" s="84">
        <v>1787.6256472699999</v>
      </c>
      <c r="D633" s="84">
        <v>1754.5446822500001</v>
      </c>
      <c r="E633" s="84">
        <v>206.52757923999999</v>
      </c>
      <c r="F633" s="84">
        <v>206.52757923999999</v>
      </c>
    </row>
    <row r="634" spans="1:6" ht="12.75" customHeight="1" x14ac:dyDescent="0.2">
      <c r="A634" s="83" t="s">
        <v>185</v>
      </c>
      <c r="B634" s="83">
        <v>20</v>
      </c>
      <c r="C634" s="84">
        <v>1748.49886836</v>
      </c>
      <c r="D634" s="84">
        <v>1713.8174364700001</v>
      </c>
      <c r="E634" s="84">
        <v>201.73357225000001</v>
      </c>
      <c r="F634" s="84">
        <v>201.73357225000001</v>
      </c>
    </row>
    <row r="635" spans="1:6" ht="12.75" customHeight="1" x14ac:dyDescent="0.2">
      <c r="A635" s="83" t="s">
        <v>185</v>
      </c>
      <c r="B635" s="83">
        <v>21</v>
      </c>
      <c r="C635" s="84">
        <v>1725.3131772300001</v>
      </c>
      <c r="D635" s="84">
        <v>1697.62426114</v>
      </c>
      <c r="E635" s="84">
        <v>199.82747243</v>
      </c>
      <c r="F635" s="84">
        <v>199.82747243</v>
      </c>
    </row>
    <row r="636" spans="1:6" ht="12.75" customHeight="1" x14ac:dyDescent="0.2">
      <c r="A636" s="83" t="s">
        <v>185</v>
      </c>
      <c r="B636" s="83">
        <v>22</v>
      </c>
      <c r="C636" s="84">
        <v>1753.02819735</v>
      </c>
      <c r="D636" s="84">
        <v>1722.4849737100001</v>
      </c>
      <c r="E636" s="84">
        <v>202.75382866999999</v>
      </c>
      <c r="F636" s="84">
        <v>202.75382866999999</v>
      </c>
    </row>
    <row r="637" spans="1:6" ht="12.75" customHeight="1" x14ac:dyDescent="0.2">
      <c r="A637" s="83" t="s">
        <v>185</v>
      </c>
      <c r="B637" s="83">
        <v>23</v>
      </c>
      <c r="C637" s="84">
        <v>1810.10056721</v>
      </c>
      <c r="D637" s="84">
        <v>1777.2056495500001</v>
      </c>
      <c r="E637" s="84">
        <v>209.19500331</v>
      </c>
      <c r="F637" s="84">
        <v>209.19500331</v>
      </c>
    </row>
    <row r="638" spans="1:6" ht="12.75" customHeight="1" x14ac:dyDescent="0.2">
      <c r="A638" s="83" t="s">
        <v>185</v>
      </c>
      <c r="B638" s="83">
        <v>24</v>
      </c>
      <c r="C638" s="84">
        <v>1849.80419545</v>
      </c>
      <c r="D638" s="84">
        <v>1814.0191620099999</v>
      </c>
      <c r="E638" s="84">
        <v>213.52832448000001</v>
      </c>
      <c r="F638" s="84">
        <v>213.52832448000001</v>
      </c>
    </row>
    <row r="639" spans="1:6" ht="12.75" customHeight="1" x14ac:dyDescent="0.2">
      <c r="A639" s="83" t="s">
        <v>186</v>
      </c>
      <c r="B639" s="83">
        <v>1</v>
      </c>
      <c r="C639" s="84">
        <v>1858.10874558</v>
      </c>
      <c r="D639" s="84">
        <v>1832.60720797</v>
      </c>
      <c r="E639" s="84">
        <v>215.71632468999999</v>
      </c>
      <c r="F639" s="84">
        <v>215.71632468999999</v>
      </c>
    </row>
    <row r="640" spans="1:6" ht="12.75" customHeight="1" x14ac:dyDescent="0.2">
      <c r="A640" s="83" t="s">
        <v>186</v>
      </c>
      <c r="B640" s="83">
        <v>2</v>
      </c>
      <c r="C640" s="84">
        <v>1912.98705961</v>
      </c>
      <c r="D640" s="84">
        <v>1892.80454424</v>
      </c>
      <c r="E640" s="84">
        <v>222.80215741999999</v>
      </c>
      <c r="F640" s="84">
        <v>222.80215741999999</v>
      </c>
    </row>
    <row r="641" spans="1:6" ht="12.75" customHeight="1" x14ac:dyDescent="0.2">
      <c r="A641" s="83" t="s">
        <v>186</v>
      </c>
      <c r="B641" s="83">
        <v>3</v>
      </c>
      <c r="C641" s="84">
        <v>1976.4881451900001</v>
      </c>
      <c r="D641" s="84">
        <v>1952.0112656599999</v>
      </c>
      <c r="E641" s="84">
        <v>229.77138481</v>
      </c>
      <c r="F641" s="84">
        <v>229.77138481</v>
      </c>
    </row>
    <row r="642" spans="1:6" ht="12.75" customHeight="1" x14ac:dyDescent="0.2">
      <c r="A642" s="83" t="s">
        <v>186</v>
      </c>
      <c r="B642" s="83">
        <v>4</v>
      </c>
      <c r="C642" s="84">
        <v>1998.8982449600001</v>
      </c>
      <c r="D642" s="84">
        <v>1970.9234475600001</v>
      </c>
      <c r="E642" s="84">
        <v>231.99753908</v>
      </c>
      <c r="F642" s="84">
        <v>231.99753908</v>
      </c>
    </row>
    <row r="643" spans="1:6" ht="12.75" customHeight="1" x14ac:dyDescent="0.2">
      <c r="A643" s="83" t="s">
        <v>186</v>
      </c>
      <c r="B643" s="83">
        <v>5</v>
      </c>
      <c r="C643" s="84">
        <v>1994.79215712</v>
      </c>
      <c r="D643" s="84">
        <v>1965.7198415400001</v>
      </c>
      <c r="E643" s="84">
        <v>231.38502224999999</v>
      </c>
      <c r="F643" s="84">
        <v>231.38502224999999</v>
      </c>
    </row>
    <row r="644" spans="1:6" ht="12.75" customHeight="1" x14ac:dyDescent="0.2">
      <c r="A644" s="83" t="s">
        <v>186</v>
      </c>
      <c r="B644" s="83">
        <v>6</v>
      </c>
      <c r="C644" s="84">
        <v>1973.2654594099999</v>
      </c>
      <c r="D644" s="84">
        <v>1943.26460967</v>
      </c>
      <c r="E644" s="84">
        <v>228.74181530999999</v>
      </c>
      <c r="F644" s="84">
        <v>228.74181530999999</v>
      </c>
    </row>
    <row r="645" spans="1:6" ht="12.75" customHeight="1" x14ac:dyDescent="0.2">
      <c r="A645" s="83" t="s">
        <v>186</v>
      </c>
      <c r="B645" s="83">
        <v>7</v>
      </c>
      <c r="C645" s="84">
        <v>1905.2436728499999</v>
      </c>
      <c r="D645" s="84">
        <v>1876.65626378</v>
      </c>
      <c r="E645" s="84">
        <v>220.90134218</v>
      </c>
      <c r="F645" s="84">
        <v>220.90134218</v>
      </c>
    </row>
    <row r="646" spans="1:6" ht="12.75" customHeight="1" x14ac:dyDescent="0.2">
      <c r="A646" s="83" t="s">
        <v>186</v>
      </c>
      <c r="B646" s="83">
        <v>8</v>
      </c>
      <c r="C646" s="84">
        <v>1836.47125968</v>
      </c>
      <c r="D646" s="84">
        <v>1809.0872802700001</v>
      </c>
      <c r="E646" s="84">
        <v>212.94779233</v>
      </c>
      <c r="F646" s="84">
        <v>212.94779233</v>
      </c>
    </row>
    <row r="647" spans="1:6" ht="12.75" customHeight="1" x14ac:dyDescent="0.2">
      <c r="A647" s="83" t="s">
        <v>186</v>
      </c>
      <c r="B647" s="83">
        <v>9</v>
      </c>
      <c r="C647" s="84">
        <v>1791.8542812200001</v>
      </c>
      <c r="D647" s="84">
        <v>1765.7054726399999</v>
      </c>
      <c r="E647" s="84">
        <v>207.84131667</v>
      </c>
      <c r="F647" s="84">
        <v>207.84131667</v>
      </c>
    </row>
    <row r="648" spans="1:6" ht="12.75" customHeight="1" x14ac:dyDescent="0.2">
      <c r="A648" s="83" t="s">
        <v>186</v>
      </c>
      <c r="B648" s="83">
        <v>10</v>
      </c>
      <c r="C648" s="84">
        <v>1785.15661989</v>
      </c>
      <c r="D648" s="84">
        <v>1756.58747593</v>
      </c>
      <c r="E648" s="84">
        <v>206.76803663000001</v>
      </c>
      <c r="F648" s="84">
        <v>206.76803663000001</v>
      </c>
    </row>
    <row r="649" spans="1:6" ht="12.75" customHeight="1" x14ac:dyDescent="0.2">
      <c r="A649" s="83" t="s">
        <v>186</v>
      </c>
      <c r="B649" s="83">
        <v>11</v>
      </c>
      <c r="C649" s="84">
        <v>1766.5618249300001</v>
      </c>
      <c r="D649" s="84">
        <v>1738.0762821999999</v>
      </c>
      <c r="E649" s="84">
        <v>204.58908270000001</v>
      </c>
      <c r="F649" s="84">
        <v>204.58908270000001</v>
      </c>
    </row>
    <row r="650" spans="1:6" ht="12.75" customHeight="1" x14ac:dyDescent="0.2">
      <c r="A650" s="83" t="s">
        <v>186</v>
      </c>
      <c r="B650" s="83">
        <v>12</v>
      </c>
      <c r="C650" s="84">
        <v>1775.31525336</v>
      </c>
      <c r="D650" s="84">
        <v>1744.9131976000001</v>
      </c>
      <c r="E650" s="84">
        <v>205.3938565</v>
      </c>
      <c r="F650" s="84">
        <v>205.3938565</v>
      </c>
    </row>
    <row r="651" spans="1:6" ht="12.75" customHeight="1" x14ac:dyDescent="0.2">
      <c r="A651" s="83" t="s">
        <v>186</v>
      </c>
      <c r="B651" s="83">
        <v>13</v>
      </c>
      <c r="C651" s="84">
        <v>1780.13195799</v>
      </c>
      <c r="D651" s="84">
        <v>1746.91159055</v>
      </c>
      <c r="E651" s="84">
        <v>205.62908748000001</v>
      </c>
      <c r="F651" s="84">
        <v>205.62908748000001</v>
      </c>
    </row>
    <row r="652" spans="1:6" ht="12.75" customHeight="1" x14ac:dyDescent="0.2">
      <c r="A652" s="83" t="s">
        <v>186</v>
      </c>
      <c r="B652" s="83">
        <v>14</v>
      </c>
      <c r="C652" s="84">
        <v>1778.37891872</v>
      </c>
      <c r="D652" s="84">
        <v>1752.18718855</v>
      </c>
      <c r="E652" s="84">
        <v>206.25007848999999</v>
      </c>
      <c r="F652" s="84">
        <v>206.25007848999999</v>
      </c>
    </row>
    <row r="653" spans="1:6" ht="12.75" customHeight="1" x14ac:dyDescent="0.2">
      <c r="A653" s="83" t="s">
        <v>186</v>
      </c>
      <c r="B653" s="83">
        <v>15</v>
      </c>
      <c r="C653" s="84">
        <v>1745.91854803</v>
      </c>
      <c r="D653" s="84">
        <v>1722.56138745</v>
      </c>
      <c r="E653" s="84">
        <v>202.76282334000001</v>
      </c>
      <c r="F653" s="84">
        <v>202.76282334000001</v>
      </c>
    </row>
    <row r="654" spans="1:6" ht="12.75" customHeight="1" x14ac:dyDescent="0.2">
      <c r="A654" s="83" t="s">
        <v>186</v>
      </c>
      <c r="B654" s="83">
        <v>16</v>
      </c>
      <c r="C654" s="84">
        <v>1771.6303089800001</v>
      </c>
      <c r="D654" s="84">
        <v>1740.5542916700001</v>
      </c>
      <c r="E654" s="84">
        <v>204.88076937</v>
      </c>
      <c r="F654" s="84">
        <v>204.88076937</v>
      </c>
    </row>
    <row r="655" spans="1:6" ht="12.75" customHeight="1" x14ac:dyDescent="0.2">
      <c r="A655" s="83" t="s">
        <v>186</v>
      </c>
      <c r="B655" s="83">
        <v>17</v>
      </c>
      <c r="C655" s="84">
        <v>1807.8533215099999</v>
      </c>
      <c r="D655" s="84">
        <v>1774.3850276200001</v>
      </c>
      <c r="E655" s="84">
        <v>208.86298771</v>
      </c>
      <c r="F655" s="84">
        <v>208.86298771</v>
      </c>
    </row>
    <row r="656" spans="1:6" ht="12.75" customHeight="1" x14ac:dyDescent="0.2">
      <c r="A656" s="83" t="s">
        <v>186</v>
      </c>
      <c r="B656" s="83">
        <v>18</v>
      </c>
      <c r="C656" s="84">
        <v>1806.0297612100001</v>
      </c>
      <c r="D656" s="84">
        <v>1779.30640283</v>
      </c>
      <c r="E656" s="84">
        <v>209.44228312999999</v>
      </c>
      <c r="F656" s="84">
        <v>209.44228312999999</v>
      </c>
    </row>
    <row r="657" spans="1:6" ht="12.75" customHeight="1" x14ac:dyDescent="0.2">
      <c r="A657" s="83" t="s">
        <v>186</v>
      </c>
      <c r="B657" s="83">
        <v>19</v>
      </c>
      <c r="C657" s="84">
        <v>1772.46729147</v>
      </c>
      <c r="D657" s="84">
        <v>1749.91259315</v>
      </c>
      <c r="E657" s="84">
        <v>205.98233569999999</v>
      </c>
      <c r="F657" s="84">
        <v>205.98233569999999</v>
      </c>
    </row>
    <row r="658" spans="1:6" ht="12.75" customHeight="1" x14ac:dyDescent="0.2">
      <c r="A658" s="83" t="s">
        <v>186</v>
      </c>
      <c r="B658" s="83">
        <v>20</v>
      </c>
      <c r="C658" s="84">
        <v>1769.9572548399999</v>
      </c>
      <c r="D658" s="84">
        <v>1738.7265110799999</v>
      </c>
      <c r="E658" s="84">
        <v>204.66562119</v>
      </c>
      <c r="F658" s="84">
        <v>204.66562119</v>
      </c>
    </row>
    <row r="659" spans="1:6" ht="12.75" customHeight="1" x14ac:dyDescent="0.2">
      <c r="A659" s="83" t="s">
        <v>186</v>
      </c>
      <c r="B659" s="83">
        <v>21</v>
      </c>
      <c r="C659" s="84">
        <v>1739.4682965300001</v>
      </c>
      <c r="D659" s="84">
        <v>1715.022813</v>
      </c>
      <c r="E659" s="84">
        <v>201.8754572</v>
      </c>
      <c r="F659" s="84">
        <v>201.8754572</v>
      </c>
    </row>
    <row r="660" spans="1:6" ht="12.75" customHeight="1" x14ac:dyDescent="0.2">
      <c r="A660" s="83" t="s">
        <v>186</v>
      </c>
      <c r="B660" s="83">
        <v>22</v>
      </c>
      <c r="C660" s="84">
        <v>1730.3863231800001</v>
      </c>
      <c r="D660" s="84">
        <v>1704.7731659399999</v>
      </c>
      <c r="E660" s="84">
        <v>200.66897051999999</v>
      </c>
      <c r="F660" s="84">
        <v>200.66897051999999</v>
      </c>
    </row>
    <row r="661" spans="1:6" ht="12.75" customHeight="1" x14ac:dyDescent="0.2">
      <c r="A661" s="83" t="s">
        <v>186</v>
      </c>
      <c r="B661" s="83">
        <v>23</v>
      </c>
      <c r="C661" s="84">
        <v>1739.1426692499999</v>
      </c>
      <c r="D661" s="84">
        <v>1713.0100819100001</v>
      </c>
      <c r="E661" s="84">
        <v>201.63853847999999</v>
      </c>
      <c r="F661" s="84">
        <v>201.63853847999999</v>
      </c>
    </row>
    <row r="662" spans="1:6" ht="12.75" customHeight="1" x14ac:dyDescent="0.2">
      <c r="A662" s="83" t="s">
        <v>186</v>
      </c>
      <c r="B662" s="83">
        <v>24</v>
      </c>
      <c r="C662" s="84">
        <v>1798.07442646</v>
      </c>
      <c r="D662" s="84">
        <v>1771.71279688</v>
      </c>
      <c r="E662" s="84">
        <v>208.54843923000001</v>
      </c>
      <c r="F662" s="84">
        <v>208.54843923000001</v>
      </c>
    </row>
    <row r="663" spans="1:6" ht="12.75" customHeight="1" x14ac:dyDescent="0.2">
      <c r="A663" s="83" t="s">
        <v>187</v>
      </c>
      <c r="B663" s="83">
        <v>1</v>
      </c>
      <c r="C663" s="84">
        <v>1897.4442292900001</v>
      </c>
      <c r="D663" s="84">
        <v>1870.0508691</v>
      </c>
      <c r="E663" s="84">
        <v>220.12382070000001</v>
      </c>
      <c r="F663" s="84">
        <v>220.12382070000001</v>
      </c>
    </row>
    <row r="664" spans="1:6" ht="12.75" customHeight="1" x14ac:dyDescent="0.2">
      <c r="A664" s="83" t="s">
        <v>187</v>
      </c>
      <c r="B664" s="83">
        <v>2</v>
      </c>
      <c r="C664" s="84">
        <v>2006.8618821</v>
      </c>
      <c r="D664" s="84">
        <v>1974.48803819</v>
      </c>
      <c r="E664" s="84">
        <v>232.4171273</v>
      </c>
      <c r="F664" s="84">
        <v>232.4171273</v>
      </c>
    </row>
    <row r="665" spans="1:6" ht="12.75" customHeight="1" x14ac:dyDescent="0.2">
      <c r="A665" s="83" t="s">
        <v>187</v>
      </c>
      <c r="B665" s="83">
        <v>3</v>
      </c>
      <c r="C665" s="84">
        <v>1999.7202773199999</v>
      </c>
      <c r="D665" s="84">
        <v>1978.53585675</v>
      </c>
      <c r="E665" s="84">
        <v>232.89359630999999</v>
      </c>
      <c r="F665" s="84">
        <v>232.89359630999999</v>
      </c>
    </row>
    <row r="666" spans="1:6" ht="12.75" customHeight="1" x14ac:dyDescent="0.2">
      <c r="A666" s="83" t="s">
        <v>187</v>
      </c>
      <c r="B666" s="83">
        <v>4</v>
      </c>
      <c r="C666" s="84">
        <v>1998.72596451</v>
      </c>
      <c r="D666" s="84">
        <v>1976.69448545</v>
      </c>
      <c r="E666" s="84">
        <v>232.67684836000001</v>
      </c>
      <c r="F666" s="84">
        <v>232.67684836000001</v>
      </c>
    </row>
    <row r="667" spans="1:6" ht="12.75" customHeight="1" x14ac:dyDescent="0.2">
      <c r="A667" s="83" t="s">
        <v>187</v>
      </c>
      <c r="B667" s="83">
        <v>5</v>
      </c>
      <c r="C667" s="84">
        <v>2007.62619324</v>
      </c>
      <c r="D667" s="84">
        <v>1977.7033756000001</v>
      </c>
      <c r="E667" s="84">
        <v>232.7956049</v>
      </c>
      <c r="F667" s="84">
        <v>232.7956049</v>
      </c>
    </row>
    <row r="668" spans="1:6" ht="12.75" customHeight="1" x14ac:dyDescent="0.2">
      <c r="A668" s="83" t="s">
        <v>187</v>
      </c>
      <c r="B668" s="83">
        <v>6</v>
      </c>
      <c r="C668" s="84">
        <v>2009.2176288200001</v>
      </c>
      <c r="D668" s="84">
        <v>1987.7152202100001</v>
      </c>
      <c r="E668" s="84">
        <v>233.97409984000001</v>
      </c>
      <c r="F668" s="84">
        <v>233.97409984000001</v>
      </c>
    </row>
    <row r="669" spans="1:6" ht="12.75" customHeight="1" x14ac:dyDescent="0.2">
      <c r="A669" s="83" t="s">
        <v>187</v>
      </c>
      <c r="B669" s="83">
        <v>7</v>
      </c>
      <c r="C669" s="84">
        <v>1935.4629400599999</v>
      </c>
      <c r="D669" s="84">
        <v>1907.06380438</v>
      </c>
      <c r="E669" s="84">
        <v>224.48061594999999</v>
      </c>
      <c r="F669" s="84">
        <v>224.48061594999999</v>
      </c>
    </row>
    <row r="670" spans="1:6" ht="12.75" customHeight="1" x14ac:dyDescent="0.2">
      <c r="A670" s="83" t="s">
        <v>187</v>
      </c>
      <c r="B670" s="83">
        <v>8</v>
      </c>
      <c r="C670" s="84">
        <v>1922.0790465099999</v>
      </c>
      <c r="D670" s="84">
        <v>1894.4244986000001</v>
      </c>
      <c r="E670" s="84">
        <v>222.99284237000001</v>
      </c>
      <c r="F670" s="84">
        <v>222.99284237000001</v>
      </c>
    </row>
    <row r="671" spans="1:6" ht="12.75" customHeight="1" x14ac:dyDescent="0.2">
      <c r="A671" s="83" t="s">
        <v>187</v>
      </c>
      <c r="B671" s="83">
        <v>9</v>
      </c>
      <c r="C671" s="84">
        <v>1843.2180041300001</v>
      </c>
      <c r="D671" s="84">
        <v>1815.3682573799999</v>
      </c>
      <c r="E671" s="84">
        <v>213.68712658999999</v>
      </c>
      <c r="F671" s="84">
        <v>213.68712658999999</v>
      </c>
    </row>
    <row r="672" spans="1:6" ht="12.75" customHeight="1" x14ac:dyDescent="0.2">
      <c r="A672" s="83" t="s">
        <v>187</v>
      </c>
      <c r="B672" s="83">
        <v>10</v>
      </c>
      <c r="C672" s="84">
        <v>1847.33400106</v>
      </c>
      <c r="D672" s="84">
        <v>1815.84160464</v>
      </c>
      <c r="E672" s="84">
        <v>213.74284433</v>
      </c>
      <c r="F672" s="84">
        <v>213.74284433</v>
      </c>
    </row>
    <row r="673" spans="1:6" ht="12.75" customHeight="1" x14ac:dyDescent="0.2">
      <c r="A673" s="83" t="s">
        <v>187</v>
      </c>
      <c r="B673" s="83">
        <v>11</v>
      </c>
      <c r="C673" s="84">
        <v>1786.66878617</v>
      </c>
      <c r="D673" s="84">
        <v>1765.67083508</v>
      </c>
      <c r="E673" s="84">
        <v>207.83723947999999</v>
      </c>
      <c r="F673" s="84">
        <v>207.83723947999999</v>
      </c>
    </row>
    <row r="674" spans="1:6" ht="12.75" customHeight="1" x14ac:dyDescent="0.2">
      <c r="A674" s="83" t="s">
        <v>187</v>
      </c>
      <c r="B674" s="83">
        <v>12</v>
      </c>
      <c r="C674" s="84">
        <v>1815.5550026999999</v>
      </c>
      <c r="D674" s="84">
        <v>1793.9945907399999</v>
      </c>
      <c r="E674" s="84">
        <v>211.17123076999999</v>
      </c>
      <c r="F674" s="84">
        <v>211.17123076999999</v>
      </c>
    </row>
    <row r="675" spans="1:6" ht="12.75" customHeight="1" x14ac:dyDescent="0.2">
      <c r="A675" s="83" t="s">
        <v>187</v>
      </c>
      <c r="B675" s="83">
        <v>13</v>
      </c>
      <c r="C675" s="84">
        <v>1810.1999436399999</v>
      </c>
      <c r="D675" s="84">
        <v>1781.0259059</v>
      </c>
      <c r="E675" s="84">
        <v>209.64468596</v>
      </c>
      <c r="F675" s="84">
        <v>209.64468596</v>
      </c>
    </row>
    <row r="676" spans="1:6" ht="12.75" customHeight="1" x14ac:dyDescent="0.2">
      <c r="A676" s="83" t="s">
        <v>187</v>
      </c>
      <c r="B676" s="83">
        <v>14</v>
      </c>
      <c r="C676" s="84">
        <v>1827.3553318300001</v>
      </c>
      <c r="D676" s="84">
        <v>1800.93734563</v>
      </c>
      <c r="E676" s="84">
        <v>211.98846295000001</v>
      </c>
      <c r="F676" s="84">
        <v>211.98846295000001</v>
      </c>
    </row>
    <row r="677" spans="1:6" ht="12.75" customHeight="1" x14ac:dyDescent="0.2">
      <c r="A677" s="83" t="s">
        <v>187</v>
      </c>
      <c r="B677" s="83">
        <v>15</v>
      </c>
      <c r="C677" s="84">
        <v>1841.5847165099999</v>
      </c>
      <c r="D677" s="84">
        <v>1819.02081727</v>
      </c>
      <c r="E677" s="84">
        <v>214.11706967999999</v>
      </c>
      <c r="F677" s="84">
        <v>214.11706967999999</v>
      </c>
    </row>
    <row r="678" spans="1:6" ht="12.75" customHeight="1" x14ac:dyDescent="0.2">
      <c r="A678" s="83" t="s">
        <v>187</v>
      </c>
      <c r="B678" s="83">
        <v>16</v>
      </c>
      <c r="C678" s="84">
        <v>1857.59737885</v>
      </c>
      <c r="D678" s="84">
        <v>1825.3763170499999</v>
      </c>
      <c r="E678" s="84">
        <v>214.86517601</v>
      </c>
      <c r="F678" s="84">
        <v>214.86517601</v>
      </c>
    </row>
    <row r="679" spans="1:6" ht="12.75" customHeight="1" x14ac:dyDescent="0.2">
      <c r="A679" s="83" t="s">
        <v>187</v>
      </c>
      <c r="B679" s="83">
        <v>17</v>
      </c>
      <c r="C679" s="84">
        <v>1864.9102362799999</v>
      </c>
      <c r="D679" s="84">
        <v>1831.6792294899999</v>
      </c>
      <c r="E679" s="84">
        <v>215.60709227999999</v>
      </c>
      <c r="F679" s="84">
        <v>215.60709227999999</v>
      </c>
    </row>
    <row r="680" spans="1:6" ht="12.75" customHeight="1" x14ac:dyDescent="0.2">
      <c r="A680" s="83" t="s">
        <v>187</v>
      </c>
      <c r="B680" s="83">
        <v>18</v>
      </c>
      <c r="C680" s="84">
        <v>1828.8251548999999</v>
      </c>
      <c r="D680" s="84">
        <v>1799.3370158099999</v>
      </c>
      <c r="E680" s="84">
        <v>211.80008801</v>
      </c>
      <c r="F680" s="84">
        <v>211.80008801</v>
      </c>
    </row>
    <row r="681" spans="1:6" ht="12.75" customHeight="1" x14ac:dyDescent="0.2">
      <c r="A681" s="83" t="s">
        <v>187</v>
      </c>
      <c r="B681" s="83">
        <v>19</v>
      </c>
      <c r="C681" s="84">
        <v>1850.60322352</v>
      </c>
      <c r="D681" s="84">
        <v>1819.02084489</v>
      </c>
      <c r="E681" s="84">
        <v>214.11707293000001</v>
      </c>
      <c r="F681" s="84">
        <v>214.11707293000001</v>
      </c>
    </row>
    <row r="682" spans="1:6" ht="12.75" customHeight="1" x14ac:dyDescent="0.2">
      <c r="A682" s="83" t="s">
        <v>187</v>
      </c>
      <c r="B682" s="83">
        <v>20</v>
      </c>
      <c r="C682" s="84">
        <v>1770.3351475300001</v>
      </c>
      <c r="D682" s="84">
        <v>1739.74184625</v>
      </c>
      <c r="E682" s="84">
        <v>204.78513636</v>
      </c>
      <c r="F682" s="84">
        <v>204.78513636</v>
      </c>
    </row>
    <row r="683" spans="1:6" ht="12.75" customHeight="1" x14ac:dyDescent="0.2">
      <c r="A683" s="83" t="s">
        <v>187</v>
      </c>
      <c r="B683" s="83">
        <v>21</v>
      </c>
      <c r="C683" s="84">
        <v>1808.51845456</v>
      </c>
      <c r="D683" s="84">
        <v>1783.26710527</v>
      </c>
      <c r="E683" s="84">
        <v>209.9084977</v>
      </c>
      <c r="F683" s="84">
        <v>209.9084977</v>
      </c>
    </row>
    <row r="684" spans="1:6" ht="12.75" customHeight="1" x14ac:dyDescent="0.2">
      <c r="A684" s="83" t="s">
        <v>187</v>
      </c>
      <c r="B684" s="83">
        <v>22</v>
      </c>
      <c r="C684" s="84">
        <v>1805.07430987</v>
      </c>
      <c r="D684" s="84">
        <v>1778.5423990899999</v>
      </c>
      <c r="E684" s="84">
        <v>209.35235220000001</v>
      </c>
      <c r="F684" s="84">
        <v>209.35235220000001</v>
      </c>
    </row>
    <row r="685" spans="1:6" ht="12.75" customHeight="1" x14ac:dyDescent="0.2">
      <c r="A685" s="83" t="s">
        <v>187</v>
      </c>
      <c r="B685" s="83">
        <v>23</v>
      </c>
      <c r="C685" s="84">
        <v>1898.36823736</v>
      </c>
      <c r="D685" s="84">
        <v>1871.42410068</v>
      </c>
      <c r="E685" s="84">
        <v>220.28546388999999</v>
      </c>
      <c r="F685" s="84">
        <v>220.28546388999999</v>
      </c>
    </row>
    <row r="686" spans="1:6" ht="12.75" customHeight="1" x14ac:dyDescent="0.2">
      <c r="A686" s="83" t="s">
        <v>187</v>
      </c>
      <c r="B686" s="83">
        <v>24</v>
      </c>
      <c r="C686" s="84">
        <v>1987.27828731</v>
      </c>
      <c r="D686" s="84">
        <v>1961.13994529</v>
      </c>
      <c r="E686" s="84">
        <v>230.84592233999999</v>
      </c>
      <c r="F686" s="84">
        <v>230.84592233999999</v>
      </c>
    </row>
    <row r="687" spans="1:6" ht="12.75" customHeight="1" x14ac:dyDescent="0.2">
      <c r="A687" s="83" t="s">
        <v>188</v>
      </c>
      <c r="B687" s="83">
        <v>1</v>
      </c>
      <c r="C687" s="84">
        <v>2034.2227716800001</v>
      </c>
      <c r="D687" s="84">
        <v>2008.045685</v>
      </c>
      <c r="E687" s="84">
        <v>236.36720029</v>
      </c>
      <c r="F687" s="84">
        <v>236.36720029</v>
      </c>
    </row>
    <row r="688" spans="1:6" ht="12.75" customHeight="1" x14ac:dyDescent="0.2">
      <c r="A688" s="83" t="s">
        <v>188</v>
      </c>
      <c r="B688" s="83">
        <v>2</v>
      </c>
      <c r="C688" s="84">
        <v>1835.8587065700001</v>
      </c>
      <c r="D688" s="84">
        <v>1810.98449572</v>
      </c>
      <c r="E688" s="84">
        <v>213.17111370000001</v>
      </c>
      <c r="F688" s="84">
        <v>213.17111370000001</v>
      </c>
    </row>
    <row r="689" spans="1:6" ht="12.75" customHeight="1" x14ac:dyDescent="0.2">
      <c r="A689" s="83" t="s">
        <v>188</v>
      </c>
      <c r="B689" s="83">
        <v>3</v>
      </c>
      <c r="C689" s="84">
        <v>1869.8691753000001</v>
      </c>
      <c r="D689" s="84">
        <v>1843.0566657500001</v>
      </c>
      <c r="E689" s="84">
        <v>216.94633110999999</v>
      </c>
      <c r="F689" s="84">
        <v>216.94633110999999</v>
      </c>
    </row>
    <row r="690" spans="1:6" ht="12.75" customHeight="1" x14ac:dyDescent="0.2">
      <c r="A690" s="83" t="s">
        <v>188</v>
      </c>
      <c r="B690" s="83">
        <v>4</v>
      </c>
      <c r="C690" s="84">
        <v>1883.84902833</v>
      </c>
      <c r="D690" s="84">
        <v>1857.0912281999999</v>
      </c>
      <c r="E690" s="84">
        <v>218.59834044999999</v>
      </c>
      <c r="F690" s="84">
        <v>218.59834044999999</v>
      </c>
    </row>
    <row r="691" spans="1:6" ht="12.75" customHeight="1" x14ac:dyDescent="0.2">
      <c r="A691" s="83" t="s">
        <v>188</v>
      </c>
      <c r="B691" s="83">
        <v>5</v>
      </c>
      <c r="C691" s="84">
        <v>1905.96287441</v>
      </c>
      <c r="D691" s="84">
        <v>1879.0163524300001</v>
      </c>
      <c r="E691" s="84">
        <v>221.17914837999999</v>
      </c>
      <c r="F691" s="84">
        <v>221.17914837999999</v>
      </c>
    </row>
    <row r="692" spans="1:6" ht="12.75" customHeight="1" x14ac:dyDescent="0.2">
      <c r="A692" s="83" t="s">
        <v>188</v>
      </c>
      <c r="B692" s="83">
        <v>6</v>
      </c>
      <c r="C692" s="84">
        <v>1891.5821792500001</v>
      </c>
      <c r="D692" s="84">
        <v>1865.6787049699999</v>
      </c>
      <c r="E692" s="84">
        <v>219.60917294999999</v>
      </c>
      <c r="F692" s="84">
        <v>219.60917294999999</v>
      </c>
    </row>
    <row r="693" spans="1:6" ht="12.75" customHeight="1" x14ac:dyDescent="0.2">
      <c r="A693" s="83" t="s">
        <v>188</v>
      </c>
      <c r="B693" s="83">
        <v>7</v>
      </c>
      <c r="C693" s="84">
        <v>1995.7555789999999</v>
      </c>
      <c r="D693" s="84">
        <v>1969.8567882499999</v>
      </c>
      <c r="E693" s="84">
        <v>231.87198254</v>
      </c>
      <c r="F693" s="84">
        <v>231.87198254</v>
      </c>
    </row>
    <row r="694" spans="1:6" ht="12.75" customHeight="1" x14ac:dyDescent="0.2">
      <c r="A694" s="83" t="s">
        <v>188</v>
      </c>
      <c r="B694" s="83">
        <v>8</v>
      </c>
      <c r="C694" s="84">
        <v>1930.3970693599999</v>
      </c>
      <c r="D694" s="84">
        <v>1904.8447595499999</v>
      </c>
      <c r="E694" s="84">
        <v>224.21941201999999</v>
      </c>
      <c r="F694" s="84">
        <v>224.21941201999999</v>
      </c>
    </row>
    <row r="695" spans="1:6" ht="12.75" customHeight="1" x14ac:dyDescent="0.2">
      <c r="A695" s="83" t="s">
        <v>188</v>
      </c>
      <c r="B695" s="83">
        <v>9</v>
      </c>
      <c r="C695" s="84">
        <v>1799.48892836</v>
      </c>
      <c r="D695" s="84">
        <v>1773.7062750800001</v>
      </c>
      <c r="E695" s="84">
        <v>208.7830917</v>
      </c>
      <c r="F695" s="84">
        <v>208.7830917</v>
      </c>
    </row>
    <row r="696" spans="1:6" ht="12.75" customHeight="1" x14ac:dyDescent="0.2">
      <c r="A696" s="83" t="s">
        <v>188</v>
      </c>
      <c r="B696" s="83">
        <v>10</v>
      </c>
      <c r="C696" s="84">
        <v>1746.07300835</v>
      </c>
      <c r="D696" s="84">
        <v>1719.7083674200001</v>
      </c>
      <c r="E696" s="84">
        <v>202.42699415000001</v>
      </c>
      <c r="F696" s="84">
        <v>202.42699415000001</v>
      </c>
    </row>
    <row r="697" spans="1:6" ht="12.75" customHeight="1" x14ac:dyDescent="0.2">
      <c r="A697" s="83" t="s">
        <v>188</v>
      </c>
      <c r="B697" s="83">
        <v>11</v>
      </c>
      <c r="C697" s="84">
        <v>1733.5634436600001</v>
      </c>
      <c r="D697" s="84">
        <v>1706.8280855400001</v>
      </c>
      <c r="E697" s="84">
        <v>200.91085525</v>
      </c>
      <c r="F697" s="84">
        <v>200.91085525</v>
      </c>
    </row>
    <row r="698" spans="1:6" ht="12.75" customHeight="1" x14ac:dyDescent="0.2">
      <c r="A698" s="83" t="s">
        <v>188</v>
      </c>
      <c r="B698" s="83">
        <v>12</v>
      </c>
      <c r="C698" s="84">
        <v>1770.3121495</v>
      </c>
      <c r="D698" s="84">
        <v>1744.7115308100001</v>
      </c>
      <c r="E698" s="84">
        <v>205.37011828999999</v>
      </c>
      <c r="F698" s="84">
        <v>205.37011828999999</v>
      </c>
    </row>
    <row r="699" spans="1:6" ht="12.75" customHeight="1" x14ac:dyDescent="0.2">
      <c r="A699" s="83" t="s">
        <v>188</v>
      </c>
      <c r="B699" s="83">
        <v>13</v>
      </c>
      <c r="C699" s="84">
        <v>1774.8899470700001</v>
      </c>
      <c r="D699" s="84">
        <v>1748.82619211</v>
      </c>
      <c r="E699" s="84">
        <v>205.85445536</v>
      </c>
      <c r="F699" s="84">
        <v>205.85445536</v>
      </c>
    </row>
    <row r="700" spans="1:6" ht="12.75" customHeight="1" x14ac:dyDescent="0.2">
      <c r="A700" s="83" t="s">
        <v>188</v>
      </c>
      <c r="B700" s="83">
        <v>14</v>
      </c>
      <c r="C700" s="84">
        <v>1800.4918580200001</v>
      </c>
      <c r="D700" s="84">
        <v>1774.86211398</v>
      </c>
      <c r="E700" s="84">
        <v>208.91914557000001</v>
      </c>
      <c r="F700" s="84">
        <v>208.91914557000001</v>
      </c>
    </row>
    <row r="701" spans="1:6" ht="12.75" customHeight="1" x14ac:dyDescent="0.2">
      <c r="A701" s="83" t="s">
        <v>188</v>
      </c>
      <c r="B701" s="83">
        <v>15</v>
      </c>
      <c r="C701" s="84">
        <v>1814.87982543</v>
      </c>
      <c r="D701" s="84">
        <v>1789.9085712399999</v>
      </c>
      <c r="E701" s="84">
        <v>210.69026513</v>
      </c>
      <c r="F701" s="84">
        <v>210.69026513</v>
      </c>
    </row>
    <row r="702" spans="1:6" ht="12.75" customHeight="1" x14ac:dyDescent="0.2">
      <c r="A702" s="83" t="s">
        <v>188</v>
      </c>
      <c r="B702" s="83">
        <v>16</v>
      </c>
      <c r="C702" s="84">
        <v>1828.63928517</v>
      </c>
      <c r="D702" s="84">
        <v>1803.8736787299999</v>
      </c>
      <c r="E702" s="84">
        <v>212.33409892</v>
      </c>
      <c r="F702" s="84">
        <v>212.33409892</v>
      </c>
    </row>
    <row r="703" spans="1:6" ht="12.75" customHeight="1" x14ac:dyDescent="0.2">
      <c r="A703" s="83" t="s">
        <v>188</v>
      </c>
      <c r="B703" s="83">
        <v>17</v>
      </c>
      <c r="C703" s="84">
        <v>1862.5396234100001</v>
      </c>
      <c r="D703" s="84">
        <v>1837.1591528700001</v>
      </c>
      <c r="E703" s="84">
        <v>216.25213445</v>
      </c>
      <c r="F703" s="84">
        <v>216.25213445</v>
      </c>
    </row>
    <row r="704" spans="1:6" ht="12.75" customHeight="1" x14ac:dyDescent="0.2">
      <c r="A704" s="83" t="s">
        <v>188</v>
      </c>
      <c r="B704" s="83">
        <v>18</v>
      </c>
      <c r="C704" s="84">
        <v>1846.29301424</v>
      </c>
      <c r="D704" s="84">
        <v>1820.00918269</v>
      </c>
      <c r="E704" s="84">
        <v>214.23341024000001</v>
      </c>
      <c r="F704" s="84">
        <v>214.23341024000001</v>
      </c>
    </row>
    <row r="705" spans="1:6" ht="12.75" customHeight="1" x14ac:dyDescent="0.2">
      <c r="A705" s="83" t="s">
        <v>188</v>
      </c>
      <c r="B705" s="83">
        <v>19</v>
      </c>
      <c r="C705" s="84">
        <v>1811.9238883099999</v>
      </c>
      <c r="D705" s="84">
        <v>1787.76432798</v>
      </c>
      <c r="E705" s="84">
        <v>210.43786610000001</v>
      </c>
      <c r="F705" s="84">
        <v>210.43786610000001</v>
      </c>
    </row>
    <row r="706" spans="1:6" ht="12.75" customHeight="1" x14ac:dyDescent="0.2">
      <c r="A706" s="83" t="s">
        <v>188</v>
      </c>
      <c r="B706" s="83">
        <v>20</v>
      </c>
      <c r="C706" s="84">
        <v>1807.4859335599999</v>
      </c>
      <c r="D706" s="84">
        <v>1782.0538936</v>
      </c>
      <c r="E706" s="84">
        <v>209.76569046</v>
      </c>
      <c r="F706" s="84">
        <v>209.76569046</v>
      </c>
    </row>
    <row r="707" spans="1:6" ht="12.75" customHeight="1" x14ac:dyDescent="0.2">
      <c r="A707" s="83" t="s">
        <v>188</v>
      </c>
      <c r="B707" s="83">
        <v>21</v>
      </c>
      <c r="C707" s="84">
        <v>1763.6367757600001</v>
      </c>
      <c r="D707" s="84">
        <v>1737.19141995</v>
      </c>
      <c r="E707" s="84">
        <v>204.4849255</v>
      </c>
      <c r="F707" s="84">
        <v>204.4849255</v>
      </c>
    </row>
    <row r="708" spans="1:6" ht="12.75" customHeight="1" x14ac:dyDescent="0.2">
      <c r="A708" s="83" t="s">
        <v>188</v>
      </c>
      <c r="B708" s="83">
        <v>22</v>
      </c>
      <c r="C708" s="84">
        <v>1741.30412568</v>
      </c>
      <c r="D708" s="84">
        <v>1716.0261776100001</v>
      </c>
      <c r="E708" s="84">
        <v>201.99356331999999</v>
      </c>
      <c r="F708" s="84">
        <v>201.99356331999999</v>
      </c>
    </row>
    <row r="709" spans="1:6" ht="12.75" customHeight="1" x14ac:dyDescent="0.2">
      <c r="A709" s="83" t="s">
        <v>188</v>
      </c>
      <c r="B709" s="83">
        <v>23</v>
      </c>
      <c r="C709" s="84">
        <v>1769.5519036600001</v>
      </c>
      <c r="D709" s="84">
        <v>1745.19219671</v>
      </c>
      <c r="E709" s="84">
        <v>205.42669749999999</v>
      </c>
      <c r="F709" s="84">
        <v>205.42669749999999</v>
      </c>
    </row>
    <row r="710" spans="1:6" ht="12.75" customHeight="1" x14ac:dyDescent="0.2">
      <c r="A710" s="83" t="s">
        <v>188</v>
      </c>
      <c r="B710" s="83">
        <v>24</v>
      </c>
      <c r="C710" s="84">
        <v>1843.38545879</v>
      </c>
      <c r="D710" s="84">
        <v>1818.8592291099999</v>
      </c>
      <c r="E710" s="84">
        <v>214.09804912000001</v>
      </c>
      <c r="F710" s="84">
        <v>214.09804912000001</v>
      </c>
    </row>
    <row r="711" spans="1:6" ht="12.75" customHeight="1" x14ac:dyDescent="0.2">
      <c r="A711" s="83" t="s">
        <v>189</v>
      </c>
      <c r="B711" s="83">
        <v>1</v>
      </c>
      <c r="C711" s="84">
        <v>1719.32640326</v>
      </c>
      <c r="D711" s="84">
        <v>1695.0410893599999</v>
      </c>
      <c r="E711" s="84">
        <v>199.52340709000001</v>
      </c>
      <c r="F711" s="84">
        <v>199.52340709000001</v>
      </c>
    </row>
    <row r="712" spans="1:6" ht="12.75" customHeight="1" x14ac:dyDescent="0.2">
      <c r="A712" s="83" t="s">
        <v>189</v>
      </c>
      <c r="B712" s="83">
        <v>2</v>
      </c>
      <c r="C712" s="84">
        <v>1805.0385931599999</v>
      </c>
      <c r="D712" s="84">
        <v>1780.7525624699999</v>
      </c>
      <c r="E712" s="84">
        <v>209.61251068000001</v>
      </c>
      <c r="F712" s="84">
        <v>209.61251068000001</v>
      </c>
    </row>
    <row r="713" spans="1:6" ht="12.75" customHeight="1" x14ac:dyDescent="0.2">
      <c r="A713" s="83" t="s">
        <v>189</v>
      </c>
      <c r="B713" s="83">
        <v>3</v>
      </c>
      <c r="C713" s="84">
        <v>1872.1829472899999</v>
      </c>
      <c r="D713" s="84">
        <v>1846.0016415099999</v>
      </c>
      <c r="E713" s="84">
        <v>217.29298442000001</v>
      </c>
      <c r="F713" s="84">
        <v>217.29298442000001</v>
      </c>
    </row>
    <row r="714" spans="1:6" ht="12.75" customHeight="1" x14ac:dyDescent="0.2">
      <c r="A714" s="83" t="s">
        <v>189</v>
      </c>
      <c r="B714" s="83">
        <v>4</v>
      </c>
      <c r="C714" s="84">
        <v>1885.8735197000001</v>
      </c>
      <c r="D714" s="84">
        <v>1859.88092809</v>
      </c>
      <c r="E714" s="84">
        <v>218.92671623000001</v>
      </c>
      <c r="F714" s="84">
        <v>218.92671623000001</v>
      </c>
    </row>
    <row r="715" spans="1:6" ht="12.75" customHeight="1" x14ac:dyDescent="0.2">
      <c r="A715" s="83" t="s">
        <v>189</v>
      </c>
      <c r="B715" s="83">
        <v>5</v>
      </c>
      <c r="C715" s="84">
        <v>1891.66219389</v>
      </c>
      <c r="D715" s="84">
        <v>1865.49570664</v>
      </c>
      <c r="E715" s="84">
        <v>219.58763221000001</v>
      </c>
      <c r="F715" s="84">
        <v>219.58763221000001</v>
      </c>
    </row>
    <row r="716" spans="1:6" ht="12.75" customHeight="1" x14ac:dyDescent="0.2">
      <c r="A716" s="83" t="s">
        <v>189</v>
      </c>
      <c r="B716" s="83">
        <v>6</v>
      </c>
      <c r="C716" s="84">
        <v>1871.01596161</v>
      </c>
      <c r="D716" s="84">
        <v>1845.64311595</v>
      </c>
      <c r="E716" s="84">
        <v>217.25078235000001</v>
      </c>
      <c r="F716" s="84">
        <v>217.25078235000001</v>
      </c>
    </row>
    <row r="717" spans="1:6" ht="12.75" customHeight="1" x14ac:dyDescent="0.2">
      <c r="A717" s="83" t="s">
        <v>189</v>
      </c>
      <c r="B717" s="83">
        <v>7</v>
      </c>
      <c r="C717" s="84">
        <v>1859.5519027400001</v>
      </c>
      <c r="D717" s="84">
        <v>1834.1795681200001</v>
      </c>
      <c r="E717" s="84">
        <v>215.90140732</v>
      </c>
      <c r="F717" s="84">
        <v>215.90140732</v>
      </c>
    </row>
    <row r="718" spans="1:6" ht="12.75" customHeight="1" x14ac:dyDescent="0.2">
      <c r="A718" s="83" t="s">
        <v>189</v>
      </c>
      <c r="B718" s="83">
        <v>8</v>
      </c>
      <c r="C718" s="84">
        <v>1815.6755144799999</v>
      </c>
      <c r="D718" s="84">
        <v>1790.4544908800001</v>
      </c>
      <c r="E718" s="84">
        <v>210.75452537000001</v>
      </c>
      <c r="F718" s="84">
        <v>210.75452537000001</v>
      </c>
    </row>
    <row r="719" spans="1:6" ht="12.75" customHeight="1" x14ac:dyDescent="0.2">
      <c r="A719" s="83" t="s">
        <v>189</v>
      </c>
      <c r="B719" s="83">
        <v>9</v>
      </c>
      <c r="C719" s="84">
        <v>1719.60697504</v>
      </c>
      <c r="D719" s="84">
        <v>1695.6279990400001</v>
      </c>
      <c r="E719" s="84">
        <v>199.59249227000001</v>
      </c>
      <c r="F719" s="84">
        <v>199.59249227000001</v>
      </c>
    </row>
    <row r="720" spans="1:6" ht="12.75" customHeight="1" x14ac:dyDescent="0.2">
      <c r="A720" s="83" t="s">
        <v>189</v>
      </c>
      <c r="B720" s="83">
        <v>10</v>
      </c>
      <c r="C720" s="84">
        <v>1658.6067986800001</v>
      </c>
      <c r="D720" s="84">
        <v>1635.20021021</v>
      </c>
      <c r="E720" s="84">
        <v>192.47953296</v>
      </c>
      <c r="F720" s="84">
        <v>192.47953296</v>
      </c>
    </row>
    <row r="721" spans="1:6" ht="12.75" customHeight="1" x14ac:dyDescent="0.2">
      <c r="A721" s="83" t="s">
        <v>189</v>
      </c>
      <c r="B721" s="83">
        <v>11</v>
      </c>
      <c r="C721" s="84">
        <v>1613.4243659599999</v>
      </c>
      <c r="D721" s="84">
        <v>1589.6689692899999</v>
      </c>
      <c r="E721" s="84">
        <v>187.12004734999999</v>
      </c>
      <c r="F721" s="84">
        <v>187.12004734999999</v>
      </c>
    </row>
    <row r="722" spans="1:6" ht="12.75" customHeight="1" x14ac:dyDescent="0.2">
      <c r="A722" s="83" t="s">
        <v>189</v>
      </c>
      <c r="B722" s="83">
        <v>12</v>
      </c>
      <c r="C722" s="84">
        <v>1609.5415617199999</v>
      </c>
      <c r="D722" s="84">
        <v>1585.9886675</v>
      </c>
      <c r="E722" s="84">
        <v>186.68683877000001</v>
      </c>
      <c r="F722" s="84">
        <v>186.68683877000001</v>
      </c>
    </row>
    <row r="723" spans="1:6" ht="12.75" customHeight="1" x14ac:dyDescent="0.2">
      <c r="A723" s="83" t="s">
        <v>189</v>
      </c>
      <c r="B723" s="83">
        <v>13</v>
      </c>
      <c r="C723" s="84">
        <v>1642.4388689899999</v>
      </c>
      <c r="D723" s="84">
        <v>1617.30338794</v>
      </c>
      <c r="E723" s="84">
        <v>190.37289673000001</v>
      </c>
      <c r="F723" s="84">
        <v>190.37289673000001</v>
      </c>
    </row>
    <row r="724" spans="1:6" ht="12.75" customHeight="1" x14ac:dyDescent="0.2">
      <c r="A724" s="83" t="s">
        <v>189</v>
      </c>
      <c r="B724" s="83">
        <v>14</v>
      </c>
      <c r="C724" s="84">
        <v>1650.64860533</v>
      </c>
      <c r="D724" s="84">
        <v>1624.6799783399999</v>
      </c>
      <c r="E724" s="84">
        <v>191.24119572000001</v>
      </c>
      <c r="F724" s="84">
        <v>191.24119572000001</v>
      </c>
    </row>
    <row r="725" spans="1:6" ht="12.75" customHeight="1" x14ac:dyDescent="0.2">
      <c r="A725" s="83" t="s">
        <v>189</v>
      </c>
      <c r="B725" s="83">
        <v>15</v>
      </c>
      <c r="C725" s="84">
        <v>1657.9650546800001</v>
      </c>
      <c r="D725" s="84">
        <v>1633.7174439299999</v>
      </c>
      <c r="E725" s="84">
        <v>192.30499642999999</v>
      </c>
      <c r="F725" s="84">
        <v>192.30499642999999</v>
      </c>
    </row>
    <row r="726" spans="1:6" ht="12.75" customHeight="1" x14ac:dyDescent="0.2">
      <c r="A726" s="83" t="s">
        <v>189</v>
      </c>
      <c r="B726" s="83">
        <v>16</v>
      </c>
      <c r="C726" s="84">
        <v>1684.6222214300001</v>
      </c>
      <c r="D726" s="84">
        <v>1660.41168816</v>
      </c>
      <c r="E726" s="84">
        <v>195.44717782000001</v>
      </c>
      <c r="F726" s="84">
        <v>195.44717782000001</v>
      </c>
    </row>
    <row r="727" spans="1:6" ht="12.75" customHeight="1" x14ac:dyDescent="0.2">
      <c r="A727" s="83" t="s">
        <v>189</v>
      </c>
      <c r="B727" s="83">
        <v>17</v>
      </c>
      <c r="C727" s="84">
        <v>1709.6442772</v>
      </c>
      <c r="D727" s="84">
        <v>1684.8803958999999</v>
      </c>
      <c r="E727" s="84">
        <v>198.32739114</v>
      </c>
      <c r="F727" s="84">
        <v>198.32739114</v>
      </c>
    </row>
    <row r="728" spans="1:6" ht="12.75" customHeight="1" x14ac:dyDescent="0.2">
      <c r="A728" s="83" t="s">
        <v>189</v>
      </c>
      <c r="B728" s="83">
        <v>18</v>
      </c>
      <c r="C728" s="84">
        <v>1700.52312366</v>
      </c>
      <c r="D728" s="84">
        <v>1675.1538822800001</v>
      </c>
      <c r="E728" s="84">
        <v>197.18248252999999</v>
      </c>
      <c r="F728" s="84">
        <v>197.18248252999999</v>
      </c>
    </row>
    <row r="729" spans="1:6" ht="12.75" customHeight="1" x14ac:dyDescent="0.2">
      <c r="A729" s="83" t="s">
        <v>189</v>
      </c>
      <c r="B729" s="83">
        <v>19</v>
      </c>
      <c r="C729" s="84">
        <v>1680.96994494</v>
      </c>
      <c r="D729" s="84">
        <v>1656.5372645800001</v>
      </c>
      <c r="E729" s="84">
        <v>194.99111914</v>
      </c>
      <c r="F729" s="84">
        <v>194.99111914</v>
      </c>
    </row>
    <row r="730" spans="1:6" ht="12.75" customHeight="1" x14ac:dyDescent="0.2">
      <c r="A730" s="83" t="s">
        <v>189</v>
      </c>
      <c r="B730" s="83">
        <v>20</v>
      </c>
      <c r="C730" s="84">
        <v>1697.0860517000001</v>
      </c>
      <c r="D730" s="84">
        <v>1672.43280321</v>
      </c>
      <c r="E730" s="84">
        <v>196.86218411999999</v>
      </c>
      <c r="F730" s="84">
        <v>196.86218411999999</v>
      </c>
    </row>
    <row r="731" spans="1:6" ht="12.75" customHeight="1" x14ac:dyDescent="0.2">
      <c r="A731" s="83" t="s">
        <v>189</v>
      </c>
      <c r="B731" s="83">
        <v>21</v>
      </c>
      <c r="C731" s="84">
        <v>1646.36488835</v>
      </c>
      <c r="D731" s="84">
        <v>1619.9645823400001</v>
      </c>
      <c r="E731" s="84">
        <v>190.68614611999999</v>
      </c>
      <c r="F731" s="84">
        <v>190.68614611999999</v>
      </c>
    </row>
    <row r="732" spans="1:6" ht="12.75" customHeight="1" x14ac:dyDescent="0.2">
      <c r="A732" s="83" t="s">
        <v>189</v>
      </c>
      <c r="B732" s="83">
        <v>22</v>
      </c>
      <c r="C732" s="84">
        <v>1631.31171885</v>
      </c>
      <c r="D732" s="84">
        <v>1606.0922779800001</v>
      </c>
      <c r="E732" s="84">
        <v>189.05323618</v>
      </c>
      <c r="F732" s="84">
        <v>189.05323618</v>
      </c>
    </row>
    <row r="733" spans="1:6" ht="12.75" customHeight="1" x14ac:dyDescent="0.2">
      <c r="A733" s="83" t="s">
        <v>189</v>
      </c>
      <c r="B733" s="83">
        <v>23</v>
      </c>
      <c r="C733" s="84">
        <v>1661.0301647199999</v>
      </c>
      <c r="D733" s="84">
        <v>1636.20350143</v>
      </c>
      <c r="E733" s="84">
        <v>192.59763043999999</v>
      </c>
      <c r="F733" s="84">
        <v>192.59763043999999</v>
      </c>
    </row>
    <row r="734" spans="1:6" ht="12.75" customHeight="1" x14ac:dyDescent="0.2">
      <c r="A734" s="83" t="s">
        <v>189</v>
      </c>
      <c r="B734" s="83">
        <v>24</v>
      </c>
      <c r="C734" s="84">
        <v>1738.97904558</v>
      </c>
      <c r="D734" s="84">
        <v>1714.7083711299999</v>
      </c>
      <c r="E734" s="84">
        <v>201.83844422999999</v>
      </c>
      <c r="F734" s="84">
        <v>201.83844422999999</v>
      </c>
    </row>
    <row r="735" spans="1:6" ht="12.75" customHeight="1" x14ac:dyDescent="0.2">
      <c r="A735" s="83" t="s">
        <v>190</v>
      </c>
      <c r="B735" s="83">
        <v>1</v>
      </c>
      <c r="C735" s="84">
        <v>1805.1712045899999</v>
      </c>
      <c r="D735" s="84">
        <v>1780.8660678000001</v>
      </c>
      <c r="E735" s="84">
        <v>209.62587141</v>
      </c>
      <c r="F735" s="84">
        <v>209.62587141</v>
      </c>
    </row>
    <row r="736" spans="1:6" ht="12.75" customHeight="1" x14ac:dyDescent="0.2">
      <c r="A736" s="83" t="s">
        <v>190</v>
      </c>
      <c r="B736" s="83">
        <v>2</v>
      </c>
      <c r="C736" s="84">
        <v>1897.1644693000001</v>
      </c>
      <c r="D736" s="84">
        <v>1872.1036507199999</v>
      </c>
      <c r="E736" s="84">
        <v>220.36545378</v>
      </c>
      <c r="F736" s="84">
        <v>220.36545378</v>
      </c>
    </row>
    <row r="737" spans="1:6" ht="12.75" customHeight="1" x14ac:dyDescent="0.2">
      <c r="A737" s="83" t="s">
        <v>190</v>
      </c>
      <c r="B737" s="83">
        <v>3</v>
      </c>
      <c r="C737" s="84">
        <v>1946.3265490900001</v>
      </c>
      <c r="D737" s="84">
        <v>1918.3732579800001</v>
      </c>
      <c r="E737" s="84">
        <v>225.81185253000001</v>
      </c>
      <c r="F737" s="84">
        <v>225.81185253000001</v>
      </c>
    </row>
    <row r="738" spans="1:6" ht="12.75" customHeight="1" x14ac:dyDescent="0.2">
      <c r="A738" s="83" t="s">
        <v>190</v>
      </c>
      <c r="B738" s="83">
        <v>4</v>
      </c>
      <c r="C738" s="84">
        <v>1968.7286366999999</v>
      </c>
      <c r="D738" s="84">
        <v>1942.62229985</v>
      </c>
      <c r="E738" s="84">
        <v>228.66620897999999</v>
      </c>
      <c r="F738" s="84">
        <v>228.66620897999999</v>
      </c>
    </row>
    <row r="739" spans="1:6" ht="12.75" customHeight="1" x14ac:dyDescent="0.2">
      <c r="A739" s="83" t="s">
        <v>190</v>
      </c>
      <c r="B739" s="83">
        <v>5</v>
      </c>
      <c r="C739" s="84">
        <v>1977.00163585</v>
      </c>
      <c r="D739" s="84">
        <v>1949.9968927299999</v>
      </c>
      <c r="E739" s="84">
        <v>229.53427282999999</v>
      </c>
      <c r="F739" s="84">
        <v>229.53427282999999</v>
      </c>
    </row>
    <row r="740" spans="1:6" ht="12.75" customHeight="1" x14ac:dyDescent="0.2">
      <c r="A740" s="83" t="s">
        <v>190</v>
      </c>
      <c r="B740" s="83">
        <v>6</v>
      </c>
      <c r="C740" s="84">
        <v>1966.92458478</v>
      </c>
      <c r="D740" s="84">
        <v>1940.83219085</v>
      </c>
      <c r="E740" s="84">
        <v>228.45549511999999</v>
      </c>
      <c r="F740" s="84">
        <v>228.45549511999999</v>
      </c>
    </row>
    <row r="741" spans="1:6" ht="12.75" customHeight="1" x14ac:dyDescent="0.2">
      <c r="A741" s="83" t="s">
        <v>190</v>
      </c>
      <c r="B741" s="83">
        <v>7</v>
      </c>
      <c r="C741" s="84">
        <v>1947.1516513500001</v>
      </c>
      <c r="D741" s="84">
        <v>1921.3185336900001</v>
      </c>
      <c r="E741" s="84">
        <v>226.15854114999999</v>
      </c>
      <c r="F741" s="84">
        <v>226.15854114999999</v>
      </c>
    </row>
    <row r="742" spans="1:6" ht="12.75" customHeight="1" x14ac:dyDescent="0.2">
      <c r="A742" s="83" t="s">
        <v>190</v>
      </c>
      <c r="B742" s="83">
        <v>8</v>
      </c>
      <c r="C742" s="84">
        <v>1857.48521553</v>
      </c>
      <c r="D742" s="84">
        <v>1830.86730476</v>
      </c>
      <c r="E742" s="84">
        <v>215.51152056000001</v>
      </c>
      <c r="F742" s="84">
        <v>215.51152056000001</v>
      </c>
    </row>
    <row r="743" spans="1:6" ht="12.75" customHeight="1" x14ac:dyDescent="0.2">
      <c r="A743" s="83" t="s">
        <v>190</v>
      </c>
      <c r="B743" s="83">
        <v>9</v>
      </c>
      <c r="C743" s="84">
        <v>1791.8160524899999</v>
      </c>
      <c r="D743" s="84">
        <v>1764.7578931200001</v>
      </c>
      <c r="E743" s="84">
        <v>207.72977702</v>
      </c>
      <c r="F743" s="84">
        <v>207.72977702</v>
      </c>
    </row>
    <row r="744" spans="1:6" ht="12.75" customHeight="1" x14ac:dyDescent="0.2">
      <c r="A744" s="83" t="s">
        <v>190</v>
      </c>
      <c r="B744" s="83">
        <v>10</v>
      </c>
      <c r="C744" s="84">
        <v>1737.5350580700001</v>
      </c>
      <c r="D744" s="84">
        <v>1711.41784186</v>
      </c>
      <c r="E744" s="84">
        <v>201.45111578999999</v>
      </c>
      <c r="F744" s="84">
        <v>201.45111578999999</v>
      </c>
    </row>
    <row r="745" spans="1:6" ht="12.75" customHeight="1" x14ac:dyDescent="0.2">
      <c r="A745" s="83" t="s">
        <v>190</v>
      </c>
      <c r="B745" s="83">
        <v>11</v>
      </c>
      <c r="C745" s="84">
        <v>1684.3375562900001</v>
      </c>
      <c r="D745" s="84">
        <v>1657.97603069</v>
      </c>
      <c r="E745" s="84">
        <v>195.16047639999999</v>
      </c>
      <c r="F745" s="84">
        <v>195.16047639999999</v>
      </c>
    </row>
    <row r="746" spans="1:6" ht="12.75" customHeight="1" x14ac:dyDescent="0.2">
      <c r="A746" s="83" t="s">
        <v>190</v>
      </c>
      <c r="B746" s="83">
        <v>12</v>
      </c>
      <c r="C746" s="84">
        <v>1679.08279124</v>
      </c>
      <c r="D746" s="84">
        <v>1654.00882267</v>
      </c>
      <c r="E746" s="84">
        <v>194.69349607000001</v>
      </c>
      <c r="F746" s="84">
        <v>194.69349607000001</v>
      </c>
    </row>
    <row r="747" spans="1:6" ht="12.75" customHeight="1" x14ac:dyDescent="0.2">
      <c r="A747" s="83" t="s">
        <v>190</v>
      </c>
      <c r="B747" s="83">
        <v>13</v>
      </c>
      <c r="C747" s="84">
        <v>1723.09565189</v>
      </c>
      <c r="D747" s="84">
        <v>1697.0986362900001</v>
      </c>
      <c r="E747" s="84">
        <v>199.76560108999999</v>
      </c>
      <c r="F747" s="84">
        <v>199.76560108999999</v>
      </c>
    </row>
    <row r="748" spans="1:6" ht="12.75" customHeight="1" x14ac:dyDescent="0.2">
      <c r="A748" s="83" t="s">
        <v>190</v>
      </c>
      <c r="B748" s="83">
        <v>14</v>
      </c>
      <c r="C748" s="84">
        <v>1726.68786239</v>
      </c>
      <c r="D748" s="84">
        <v>1700.4485618399999</v>
      </c>
      <c r="E748" s="84">
        <v>200.15992105999999</v>
      </c>
      <c r="F748" s="84">
        <v>200.15992105999999</v>
      </c>
    </row>
    <row r="749" spans="1:6" ht="12.75" customHeight="1" x14ac:dyDescent="0.2">
      <c r="A749" s="83" t="s">
        <v>190</v>
      </c>
      <c r="B749" s="83">
        <v>15</v>
      </c>
      <c r="C749" s="84">
        <v>1740.8905560799999</v>
      </c>
      <c r="D749" s="84">
        <v>1714.9094086800001</v>
      </c>
      <c r="E749" s="84">
        <v>201.86210836999999</v>
      </c>
      <c r="F749" s="84">
        <v>201.86210836999999</v>
      </c>
    </row>
    <row r="750" spans="1:6" ht="12.75" customHeight="1" x14ac:dyDescent="0.2">
      <c r="A750" s="83" t="s">
        <v>190</v>
      </c>
      <c r="B750" s="83">
        <v>16</v>
      </c>
      <c r="C750" s="84">
        <v>1758.93984931</v>
      </c>
      <c r="D750" s="84">
        <v>1733.66038164</v>
      </c>
      <c r="E750" s="84">
        <v>204.06928672999999</v>
      </c>
      <c r="F750" s="84">
        <v>204.06928672999999</v>
      </c>
    </row>
    <row r="751" spans="1:6" ht="12.75" customHeight="1" x14ac:dyDescent="0.2">
      <c r="A751" s="83" t="s">
        <v>190</v>
      </c>
      <c r="B751" s="83">
        <v>17</v>
      </c>
      <c r="C751" s="84">
        <v>1781.08902171</v>
      </c>
      <c r="D751" s="84">
        <v>1756.30937668</v>
      </c>
      <c r="E751" s="84">
        <v>206.73530155</v>
      </c>
      <c r="F751" s="84">
        <v>206.73530155</v>
      </c>
    </row>
    <row r="752" spans="1:6" ht="12.75" customHeight="1" x14ac:dyDescent="0.2">
      <c r="A752" s="83" t="s">
        <v>190</v>
      </c>
      <c r="B752" s="83">
        <v>18</v>
      </c>
      <c r="C752" s="84">
        <v>1769.8671881099999</v>
      </c>
      <c r="D752" s="84">
        <v>1744.30037896</v>
      </c>
      <c r="E752" s="84">
        <v>205.32172156999999</v>
      </c>
      <c r="F752" s="84">
        <v>205.32172156999999</v>
      </c>
    </row>
    <row r="753" spans="1:6" ht="12.75" customHeight="1" x14ac:dyDescent="0.2">
      <c r="A753" s="83" t="s">
        <v>190</v>
      </c>
      <c r="B753" s="83">
        <v>19</v>
      </c>
      <c r="C753" s="84">
        <v>1738.5850909599999</v>
      </c>
      <c r="D753" s="84">
        <v>1714.04182378</v>
      </c>
      <c r="E753" s="84">
        <v>201.75998489</v>
      </c>
      <c r="F753" s="84">
        <v>201.75998489</v>
      </c>
    </row>
    <row r="754" spans="1:6" ht="12.75" customHeight="1" x14ac:dyDescent="0.2">
      <c r="A754" s="83" t="s">
        <v>190</v>
      </c>
      <c r="B754" s="83">
        <v>20</v>
      </c>
      <c r="C754" s="84">
        <v>1741.2560468199999</v>
      </c>
      <c r="D754" s="84">
        <v>1713.9815291899999</v>
      </c>
      <c r="E754" s="84">
        <v>201.75288760999999</v>
      </c>
      <c r="F754" s="84">
        <v>201.75288760999999</v>
      </c>
    </row>
    <row r="755" spans="1:6" ht="12.75" customHeight="1" x14ac:dyDescent="0.2">
      <c r="A755" s="83" t="s">
        <v>190</v>
      </c>
      <c r="B755" s="83">
        <v>21</v>
      </c>
      <c r="C755" s="84">
        <v>1689.8046923300001</v>
      </c>
      <c r="D755" s="84">
        <v>1662.2754548800001</v>
      </c>
      <c r="E755" s="84">
        <v>195.66656193</v>
      </c>
      <c r="F755" s="84">
        <v>195.66656193</v>
      </c>
    </row>
    <row r="756" spans="1:6" ht="12.75" customHeight="1" x14ac:dyDescent="0.2">
      <c r="A756" s="83" t="s">
        <v>190</v>
      </c>
      <c r="B756" s="83">
        <v>22</v>
      </c>
      <c r="C756" s="84">
        <v>1670.0567318200001</v>
      </c>
      <c r="D756" s="84">
        <v>1643.71856776</v>
      </c>
      <c r="E756" s="84">
        <v>193.48222942999999</v>
      </c>
      <c r="F756" s="84">
        <v>193.48222942999999</v>
      </c>
    </row>
    <row r="757" spans="1:6" ht="12.75" customHeight="1" x14ac:dyDescent="0.2">
      <c r="A757" s="83" t="s">
        <v>190</v>
      </c>
      <c r="B757" s="83">
        <v>23</v>
      </c>
      <c r="C757" s="84">
        <v>1722.2739791500001</v>
      </c>
      <c r="D757" s="84">
        <v>1694.13510587</v>
      </c>
      <c r="E757" s="84">
        <v>199.41676371</v>
      </c>
      <c r="F757" s="84">
        <v>199.41676371</v>
      </c>
    </row>
    <row r="758" spans="1:6" ht="12.75" customHeight="1" x14ac:dyDescent="0.2">
      <c r="A758" s="83" t="s">
        <v>190</v>
      </c>
      <c r="B758" s="83">
        <v>24</v>
      </c>
      <c r="C758" s="84">
        <v>1756.35953812</v>
      </c>
      <c r="D758" s="84">
        <v>1728.8450938200001</v>
      </c>
      <c r="E758" s="84">
        <v>203.50247886</v>
      </c>
      <c r="F758" s="84">
        <v>203.50247886</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2024-05-15T11:44:25Z</dcterms:modified>
</cp:coreProperties>
</file>